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Ramalhosa\Documents\New folder\Domain Builder\"/>
    </mc:Choice>
  </mc:AlternateContent>
  <xr:revisionPtr revIDLastSave="0" documentId="13_ncr:1_{0C796C10-D27B-4D31-908F-6F6673A13FFF}" xr6:coauthVersionLast="47" xr6:coauthVersionMax="47" xr10:uidLastSave="{00000000-0000-0000-0000-000000000000}"/>
  <bookViews>
    <workbookView xWindow="-120" yWindow="-120" windowWidth="29040" windowHeight="15840" tabRatio="671" xr2:uid="{0AA39BC3-C8A7-4ED2-AC98-8CF5C218D698}"/>
  </bookViews>
  <sheets>
    <sheet name="Description" sheetId="2" r:id="rId1"/>
    <sheet name="Users" sheetId="3" r:id="rId2"/>
    <sheet name="Mailbox" sheetId="10" r:id="rId3"/>
    <sheet name="Auto Attendants" sheetId="5" r:id="rId4"/>
    <sheet name="Time Frames" sheetId="7" r:id="rId5"/>
    <sheet name="Ring Groups &amp; Forwards" sheetId="8" r:id="rId6"/>
    <sheet name="ToDs" sheetId="9" r:id="rId7"/>
    <sheet name="Queues" sheetId="4" r:id="rId8"/>
    <sheet name="Agents" sheetId="11" r:id="rId9"/>
    <sheet name="Conference Bridges" sheetId="6" r:id="rId10"/>
    <sheet name="Phone Number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A2" i="12"/>
  <c r="J38" i="4" a="1"/>
  <c r="J38" i="4" s="1"/>
  <c r="J37" i="4" a="1"/>
  <c r="J37" i="4" s="1"/>
  <c r="J36" i="4" a="1"/>
  <c r="J36" i="4" s="1"/>
  <c r="J35" i="4" a="1"/>
  <c r="J35" i="4" s="1"/>
  <c r="J34" i="4" a="1"/>
  <c r="J34" i="4" s="1"/>
  <c r="J33" i="4" a="1"/>
  <c r="J33" i="4" s="1"/>
  <c r="J32" i="4" a="1"/>
  <c r="J32" i="4" s="1"/>
  <c r="J31" i="4" a="1"/>
  <c r="J31" i="4" s="1"/>
  <c r="J30" i="4" a="1"/>
  <c r="J30" i="4" s="1"/>
  <c r="J29" i="4" a="1"/>
  <c r="J29" i="4" s="1"/>
  <c r="J28" i="4" a="1"/>
  <c r="J28" i="4" s="1"/>
  <c r="J27" i="4" a="1"/>
  <c r="J27" i="4" s="1"/>
  <c r="J26" i="4" a="1"/>
  <c r="J26" i="4" s="1"/>
  <c r="J25" i="4"/>
  <c r="J25" i="4" a="1"/>
  <c r="J24" i="4" a="1"/>
  <c r="J24" i="4" s="1"/>
  <c r="J23" i="4" a="1"/>
  <c r="J23" i="4" s="1"/>
  <c r="J22" i="4" a="1"/>
  <c r="J22" i="4" s="1"/>
  <c r="J21" i="4" a="1"/>
  <c r="J21" i="4" s="1"/>
  <c r="J20" i="4"/>
  <c r="J20" i="4" a="1"/>
  <c r="J19" i="4" a="1"/>
  <c r="J19" i="4" s="1"/>
  <c r="J18" i="4" a="1"/>
  <c r="J18" i="4" s="1"/>
  <c r="J17" i="4" a="1"/>
  <c r="J17" i="4" s="1"/>
  <c r="J16" i="4" a="1"/>
  <c r="J16" i="4" s="1"/>
  <c r="J15" i="4" a="1"/>
  <c r="J15" i="4" s="1"/>
  <c r="J14" i="4" a="1"/>
  <c r="J14" i="4" s="1"/>
  <c r="J13" i="4" a="1"/>
  <c r="J13" i="4" s="1"/>
  <c r="J12" i="4" a="1"/>
  <c r="J12" i="4" s="1"/>
  <c r="J11" i="4" a="1"/>
  <c r="J11" i="4" s="1"/>
  <c r="J10" i="4" a="1"/>
  <c r="J10" i="4" s="1"/>
  <c r="J9" i="4" a="1"/>
  <c r="J9" i="4" s="1"/>
  <c r="J8" i="4"/>
  <c r="J8" i="4" a="1"/>
  <c r="J7" i="4" a="1"/>
  <c r="J7" i="4" s="1"/>
  <c r="J6" i="4" a="1"/>
  <c r="J6" i="4" s="1"/>
  <c r="J5" i="4" a="1"/>
  <c r="J5" i="4" s="1"/>
  <c r="J4" i="4" a="1"/>
  <c r="J4" i="4" s="1"/>
  <c r="J3" i="4" a="1"/>
  <c r="J3" i="4" s="1"/>
  <c r="D2" i="10"/>
  <c r="D2" i="3"/>
  <c r="Q2" i="3"/>
  <c r="P2" i="3"/>
  <c r="N2" i="3"/>
  <c r="M2" i="3"/>
  <c r="L2" i="3"/>
  <c r="J2" i="4" a="1"/>
  <c r="J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<sst xmlns="http://schemas.openxmlformats.org/spreadsheetml/2006/main" count="218" uniqueCount="160">
  <si>
    <t>Name</t>
  </si>
  <si>
    <t>Reseller</t>
  </si>
  <si>
    <t>Description</t>
  </si>
  <si>
    <t>Email Sender</t>
  </si>
  <si>
    <t>noreply@telecloud.co</t>
  </si>
  <si>
    <t>Area Code</t>
  </si>
  <si>
    <t>Time Zone</t>
  </si>
  <si>
    <t>Caller ID Name</t>
  </si>
  <si>
    <t>Caller ID Number</t>
  </si>
  <si>
    <t>911 Number</t>
  </si>
  <si>
    <t>US/Eastern</t>
  </si>
  <si>
    <t>US and Canada</t>
  </si>
  <si>
    <t>Preferred Server</t>
  </si>
  <si>
    <t>PT1</t>
  </si>
  <si>
    <t>extension*</t>
  </si>
  <si>
    <t>first name*</t>
  </si>
  <si>
    <t>last name*</t>
  </si>
  <si>
    <t>login</t>
  </si>
  <si>
    <t>portal password</t>
  </si>
  <si>
    <t>email address</t>
  </si>
  <si>
    <t>voicemail pin</t>
  </si>
  <si>
    <t>department</t>
  </si>
  <si>
    <t>site</t>
  </si>
  <si>
    <t>vmail enabled</t>
  </si>
  <si>
    <t>answer timeout</t>
  </si>
  <si>
    <t>timezone</t>
  </si>
  <si>
    <t>area code</t>
  </si>
  <si>
    <t>callerid number</t>
  </si>
  <si>
    <t>callerid name</t>
  </si>
  <si>
    <t>911 callerid</t>
  </si>
  <si>
    <t>dial permission</t>
  </si>
  <si>
    <t>audio directory</t>
  </si>
  <si>
    <t>visual directory</t>
  </si>
  <si>
    <t>vmail_transcribe</t>
  </si>
  <si>
    <t>email_vmail</t>
  </si>
  <si>
    <t>add phone extension</t>
  </si>
  <si>
    <t>scope</t>
  </si>
  <si>
    <t>{first name}</t>
  </si>
  <si>
    <t>{last name}</t>
  </si>
  <si>
    <t>yes</t>
  </si>
  <si>
    <t>no</t>
  </si>
  <si>
    <t>attnew</t>
  </si>
  <si>
    <t>Basic User</t>
  </si>
  <si>
    <t>Example</t>
  </si>
  <si>
    <t>tempAA11!!</t>
  </si>
  <si>
    <t>MB</t>
  </si>
  <si>
    <t>shared line?</t>
  </si>
  <si>
    <t>Day AA</t>
  </si>
  <si>
    <t>Options</t>
  </si>
  <si>
    <t>*</t>
  </si>
  <si>
    <t>invalid</t>
  </si>
  <si>
    <t>nothing</t>
  </si>
  <si>
    <t>Night AA</t>
  </si>
  <si>
    <t>extension</t>
  </si>
  <si>
    <t>name</t>
  </si>
  <si>
    <t>type</t>
  </si>
  <si>
    <t>times</t>
  </si>
  <si>
    <t>Business Hours</t>
  </si>
  <si>
    <t>range</t>
  </si>
  <si>
    <t>Sunday</t>
  </si>
  <si>
    <t>Monday</t>
  </si>
  <si>
    <t>Tuesday</t>
  </si>
  <si>
    <t>Wednesday</t>
  </si>
  <si>
    <t>Thursday</t>
  </si>
  <si>
    <t>Friday</t>
  </si>
  <si>
    <t>Saturday</t>
  </si>
  <si>
    <t>from</t>
  </si>
  <si>
    <t>to</t>
  </si>
  <si>
    <t>Holidays</t>
  </si>
  <si>
    <t>dates</t>
  </si>
  <si>
    <t>ring</t>
  </si>
  <si>
    <t>first name</t>
  </si>
  <si>
    <t>last name</t>
  </si>
  <si>
    <t>RG</t>
  </si>
  <si>
    <t>Auto Attendants default range is 961+</t>
  </si>
  <si>
    <t>ToD</t>
  </si>
  <si>
    <t>1000</t>
  </si>
  <si>
    <t>1001</t>
  </si>
  <si>
    <t>1002</t>
  </si>
  <si>
    <t>To fill out the Sim Ring keep filling out the D column and leave A, B, C, E, and F empty after the first</t>
  </si>
  <si>
    <t>Once you put in a new extension in A the program will know to make a new ring group starting there</t>
  </si>
  <si>
    <t>time frame</t>
  </si>
  <si>
    <t>Main</t>
  </si>
  <si>
    <t>Default</t>
  </si>
  <si>
    <t>Overflow</t>
  </si>
  <si>
    <t>1003</t>
  </si>
  <si>
    <t>1004</t>
  </si>
  <si>
    <t>Port Date</t>
  </si>
  <si>
    <t>recording</t>
  </si>
  <si>
    <t># of Call Paths</t>
  </si>
  <si>
    <t>911 Email Notification</t>
  </si>
  <si>
    <t>Default is Telecloud</t>
  </si>
  <si>
    <t>SAF will have this as Call Paths or total number of SMB</t>
  </si>
  <si>
    <t>Core phones will register on.  PT = NJ</t>
  </si>
  <si>
    <t>Date they will port</t>
  </si>
  <si>
    <t>Who gets emailed when 911 is notified.  Only 1 email allowed</t>
  </si>
  <si>
    <t>Default 911 number.  Must be registered with BrightLink</t>
  </si>
  <si>
    <t>Default caller ID number</t>
  </si>
  <si>
    <t>Area code of the caller ID number</t>
  </si>
  <si>
    <t>Time Zone for main location</t>
  </si>
  <si>
    <t>Rule majority of the phones will follow</t>
  </si>
  <si>
    <t>treatment</t>
  </si>
  <si>
    <t>User</t>
  </si>
  <si>
    <t>If you need to add a prefix or queue options, you will have to do that manualy after the import</t>
  </si>
  <si>
    <t>Script will move onto Time Frames when it finds a blank in Column C</t>
  </si>
  <si>
    <t>Script will move onto Ring Groups when it notices the entire row is blank</t>
  </si>
  <si>
    <t>Script will move onto ToDs once it finds a blank in column D</t>
  </si>
  <si>
    <t>Script will move onto Queues once it finds a blank in column D</t>
  </si>
  <si>
    <t>Park 1</t>
  </si>
  <si>
    <t>Call Park</t>
  </si>
  <si>
    <t>Park 2</t>
  </si>
  <si>
    <t>Park 3</t>
  </si>
  <si>
    <t>Park 4</t>
  </si>
  <si>
    <t>require agents</t>
  </si>
  <si>
    <t>max expected wait</t>
  </si>
  <si>
    <t>max queue length</t>
  </si>
  <si>
    <t>callback</t>
  </si>
  <si>
    <t>ring time</t>
  </si>
  <si>
    <t>voicemail</t>
  </si>
  <si>
    <t>if unanswered treatment</t>
  </si>
  <si>
    <t>agent timeout</t>
  </si>
  <si>
    <t>initial agent group</t>
  </si>
  <si>
    <t>phone</t>
  </si>
  <si>
    <t>hardware</t>
  </si>
  <si>
    <t>mac</t>
  </si>
  <si>
    <t>max calls</t>
  </si>
  <si>
    <t>order</t>
  </si>
  <si>
    <t>queue</t>
  </si>
  <si>
    <t>leader pin</t>
  </si>
  <si>
    <t>participant pin</t>
  </si>
  <si>
    <t>max participants</t>
  </si>
  <si>
    <t>min to start</t>
  </si>
  <si>
    <t>require leader?</t>
  </si>
  <si>
    <t>announce participants?</t>
  </si>
  <si>
    <t>prompt participants for name?</t>
  </si>
  <si>
    <t>unanswered destination</t>
  </si>
  <si>
    <t>unanswered treatment</t>
  </si>
  <si>
    <t>offline treatment</t>
  </si>
  <si>
    <t>offline destination</t>
  </si>
  <si>
    <t>AA</t>
  </si>
  <si>
    <t>destination</t>
  </si>
  <si>
    <t>if unanswered dest</t>
  </si>
  <si>
    <t>if unavailable treatment</t>
  </si>
  <si>
    <t>if unavailable dest</t>
  </si>
  <si>
    <t>wrap up time</t>
  </si>
  <si>
    <t>SMS</t>
  </si>
  <si>
    <t>Will they have SMS?</t>
  </si>
  <si>
    <t>number</t>
  </si>
  <si>
    <t>sms</t>
  </si>
  <si>
    <t>notes</t>
  </si>
  <si>
    <t>sms destination</t>
  </si>
  <si>
    <t>answer time</t>
  </si>
  <si>
    <t>Can have spaces.  Max 40 characters</t>
  </si>
  <si>
    <t>No spaces.  Max 63 characters</t>
  </si>
  <si>
    <t>Leave as is</t>
  </si>
  <si>
    <t>Default caller ID name.  Max 15 Characters</t>
  </si>
  <si>
    <t>Dial Permission</t>
  </si>
  <si>
    <t>Voicemail</t>
  </si>
  <si>
    <t>agent group to add after timeout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</si>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</sst>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18" fontId="0" fillId="0" borderId="0" xfId="0" applyNumberFormat="1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reply@telecloud.c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reply@telecloud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FF8D-7785-4B13-B471-D4B0DC09C4B3}">
  <dimension ref="A1:D15"/>
  <sheetViews>
    <sheetView tabSelected="1" workbookViewId="0">
      <selection activeCell="G7" sqref="G7"/>
    </sheetView>
  </sheetViews>
  <sheetFormatPr defaultRowHeight="15" x14ac:dyDescent="0.25"/>
  <cols>
    <col min="1" max="1" width="20.5703125" bestFit="1" customWidth="1"/>
    <col min="2" max="2" width="21" bestFit="1" customWidth="1"/>
  </cols>
  <sheetData>
    <row r="1" spans="1:4" x14ac:dyDescent="0.25">
      <c r="A1" t="s">
        <v>0</v>
      </c>
      <c r="B1" t="s">
        <v>43</v>
      </c>
      <c r="D1" t="s">
        <v>153</v>
      </c>
    </row>
    <row r="2" spans="1:4" x14ac:dyDescent="0.25">
      <c r="A2" t="s">
        <v>1</v>
      </c>
      <c r="D2" t="s">
        <v>91</v>
      </c>
    </row>
    <row r="3" spans="1:4" x14ac:dyDescent="0.25">
      <c r="A3" t="s">
        <v>2</v>
      </c>
      <c r="B3" s="6"/>
      <c r="D3" t="s">
        <v>152</v>
      </c>
    </row>
    <row r="4" spans="1:4" x14ac:dyDescent="0.25">
      <c r="A4" t="s">
        <v>3</v>
      </c>
      <c r="B4" s="1"/>
      <c r="D4" t="s">
        <v>154</v>
      </c>
    </row>
    <row r="5" spans="1:4" x14ac:dyDescent="0.25">
      <c r="A5" t="s">
        <v>156</v>
      </c>
      <c r="B5" t="s">
        <v>11</v>
      </c>
      <c r="D5" t="s">
        <v>100</v>
      </c>
    </row>
    <row r="6" spans="1:4" x14ac:dyDescent="0.25">
      <c r="A6" t="s">
        <v>6</v>
      </c>
      <c r="B6" t="s">
        <v>10</v>
      </c>
      <c r="D6" t="s">
        <v>99</v>
      </c>
    </row>
    <row r="7" spans="1:4" x14ac:dyDescent="0.25">
      <c r="A7" t="s">
        <v>5</v>
      </c>
      <c r="D7" t="s">
        <v>98</v>
      </c>
    </row>
    <row r="8" spans="1:4" x14ac:dyDescent="0.25">
      <c r="A8" t="s">
        <v>7</v>
      </c>
      <c r="D8" t="s">
        <v>155</v>
      </c>
    </row>
    <row r="9" spans="1:4" x14ac:dyDescent="0.25">
      <c r="A9" t="s">
        <v>8</v>
      </c>
      <c r="D9" t="s">
        <v>97</v>
      </c>
    </row>
    <row r="10" spans="1:4" x14ac:dyDescent="0.25">
      <c r="A10" t="s">
        <v>9</v>
      </c>
      <c r="D10" t="s">
        <v>96</v>
      </c>
    </row>
    <row r="11" spans="1:4" x14ac:dyDescent="0.25">
      <c r="A11" t="s">
        <v>90</v>
      </c>
      <c r="D11" t="s">
        <v>95</v>
      </c>
    </row>
    <row r="12" spans="1:4" x14ac:dyDescent="0.25">
      <c r="A12" t="s">
        <v>89</v>
      </c>
      <c r="D12" t="s">
        <v>92</v>
      </c>
    </row>
    <row r="13" spans="1:4" x14ac:dyDescent="0.25">
      <c r="A13" t="s">
        <v>12</v>
      </c>
      <c r="B13" t="s">
        <v>13</v>
      </c>
      <c r="D13" t="s">
        <v>93</v>
      </c>
    </row>
    <row r="14" spans="1:4" x14ac:dyDescent="0.25">
      <c r="A14" t="s">
        <v>87</v>
      </c>
      <c r="D14" t="s">
        <v>94</v>
      </c>
    </row>
    <row r="15" spans="1:4" x14ac:dyDescent="0.25">
      <c r="A15" t="s">
        <v>145</v>
      </c>
      <c r="B15" t="s">
        <v>40</v>
      </c>
      <c r="D15" t="s">
        <v>146</v>
      </c>
    </row>
  </sheetData>
  <dataValidations count="7">
    <dataValidation type="list" allowBlank="1" showInputMessage="1" showErrorMessage="1" sqref="B6" xr:uid="{63708E5A-46C7-4A67-9F3C-BFEE152F3418}">
      <formula1>"US/Alaska,US/Central,US/Eastern,US/Hawaii,US/Mountain,US/Pacific"</formula1>
    </dataValidation>
    <dataValidation type="list" allowBlank="1" showInputMessage="1" showErrorMessage="1" sqref="B5" xr:uid="{BDEDD28F-BA38-4982-8D25-F80F324C19C3}">
      <formula1>"Permit All,Deny All,US and Canada,International Light"</formula1>
    </dataValidation>
    <dataValidation type="list" allowBlank="1" showInputMessage="1" showErrorMessage="1" sqref="B13" xr:uid="{43F35915-3310-4C03-BF60-A6A5BF49F994}">
      <formula1>"PT1,PT2,TX1,TX2"</formula1>
    </dataValidation>
    <dataValidation type="list" allowBlank="1" showErrorMessage="1" sqref="B15" xr:uid="{7091D935-DBE9-46A7-8A7D-DBA957DA880D}">
      <formula1>"no,yes"</formula1>
    </dataValidation>
    <dataValidation type="textLength" allowBlank="1" showInputMessage="1" showErrorMessage="1" sqref="B3" xr:uid="{01C1468A-47DF-4AC5-B4C6-E04C1EA71E39}">
      <formula1>0</formula1>
      <formula2>40</formula2>
    </dataValidation>
    <dataValidation type="custom" allowBlank="1" showInputMessage="1" showErrorMessage="1" sqref="B1" xr:uid="{329E06DC-157B-4BE4-AE9A-538BA41AEFC3}">
      <formula1>B1=SUBSTITUTE(B1," ","")</formula1>
    </dataValidation>
    <dataValidation type="textLength" allowBlank="1" showInputMessage="1" showErrorMessage="1" sqref="B8" xr:uid="{E7A990D2-CFB6-4966-B859-97636CABB075}">
      <formula1>0</formula1>
      <formula2>15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FEA5-FEC2-453E-AA60-AC71F92DDFFC}">
  <dimension ref="A1:Z2"/>
  <sheetViews>
    <sheetView workbookViewId="0"/>
  </sheetViews>
  <sheetFormatPr defaultRowHeight="15" x14ac:dyDescent="0.25"/>
  <cols>
    <col min="23" max="23" width="9.85546875" bestFit="1" customWidth="1"/>
    <col min="24" max="24" width="20" bestFit="1" customWidth="1"/>
    <col min="25" max="25" width="18" customWidth="1"/>
  </cols>
  <sheetData>
    <row r="1" spans="1:2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88</v>
      </c>
      <c r="W1" t="s">
        <v>36</v>
      </c>
      <c r="X1" t="s">
        <v>35</v>
      </c>
      <c r="Y1" t="s">
        <v>123</v>
      </c>
      <c r="Z1" t="s">
        <v>124</v>
      </c>
    </row>
    <row r="2" spans="1:26" x14ac:dyDescent="0.25">
      <c r="A2">
        <v>1000</v>
      </c>
      <c r="B2" t="s">
        <v>37</v>
      </c>
      <c r="C2" t="s">
        <v>38</v>
      </c>
      <c r="D2" t="str">
        <f>CONCATENATE(A2,"@",Description!$B$1)</f>
        <v>1000@Example</v>
      </c>
      <c r="E2" t="s">
        <v>44</v>
      </c>
      <c r="F2" s="1" t="s">
        <v>4</v>
      </c>
      <c r="G2">
        <v>9876</v>
      </c>
      <c r="J2" t="s">
        <v>39</v>
      </c>
      <c r="K2">
        <v>25</v>
      </c>
      <c r="L2" t="str">
        <f>Description!$B$6</f>
        <v>US/Eastern</v>
      </c>
      <c r="M2">
        <f>Description!$B$7</f>
        <v>0</v>
      </c>
      <c r="N2">
        <f>Description!$B$9</f>
        <v>0</v>
      </c>
      <c r="O2">
        <f>Description!$B$8</f>
        <v>0</v>
      </c>
      <c r="P2">
        <f>Description!$B$10</f>
        <v>0</v>
      </c>
      <c r="Q2" t="str">
        <f>Description!$B$5</f>
        <v>US and Canada</v>
      </c>
      <c r="R2" t="s">
        <v>39</v>
      </c>
      <c r="S2" t="s">
        <v>39</v>
      </c>
      <c r="T2" t="s">
        <v>40</v>
      </c>
      <c r="U2" t="s">
        <v>41</v>
      </c>
      <c r="V2" t="s">
        <v>40</v>
      </c>
      <c r="W2" t="s">
        <v>42</v>
      </c>
      <c r="X2" t="s">
        <v>122</v>
      </c>
    </row>
  </sheetData>
  <dataValidations count="5">
    <dataValidation type="list" allowBlank="1" showInputMessage="1" showErrorMessage="1" sqref="W2" xr:uid="{8CC349A5-ACF7-47C7-ACD2-26EE4F32F636}">
      <formula1>"Basic User,Call Center Agent,Call Center Supervisor,Office Manager"</formula1>
    </dataValidation>
    <dataValidation type="list" allowBlank="1" showInputMessage="1" showErrorMessage="1" sqref="X2" xr:uid="{DA9C4E0B-7C23-4293-8063-8C052D5ED07E}">
      <formula1>"phone,mobile,none"</formula1>
    </dataValidation>
    <dataValidation type="list" allowBlank="1" showInputMessage="1" showErrorMessage="1" sqref="Y2" xr:uid="{FEC0128D-1974-4BA0-90AB-D87B012DB136}">
      <formula1>"Algo 8081,Algo 8180,Algo 8201, Algo 8301,Polycom VVX150,Polycom VVX250,Polycom VVX350,Polycom VVX450,Polycom VVX450Sidecar,Yealink SIP-T33G,Yealink SIP-T43U,Yealink SIP-T53W,Yealink SIP-T54W,Yealink CP930,Yealink W60P"</formula1>
    </dataValidation>
    <dataValidation type="list" allowBlank="1" showInputMessage="1" showErrorMessage="1" sqref="U2" xr:uid="{A636233E-5EE7-49F3-B03B-CEF35315BD47}">
      <formula1>"no,attnew,atttrash"</formula1>
    </dataValidation>
    <dataValidation type="list" allowBlank="1" showInputMessage="1" showErrorMessage="1" promptTitle="no,google" sqref="T2" xr:uid="{B84F8088-BCC3-4794-A18A-15AB72CEBD27}">
      <formula1>"no,google"</formula1>
    </dataValidation>
  </dataValidations>
  <hyperlinks>
    <hyperlink ref="F2" r:id="rId1" xr:uid="{440C935D-0061-4540-8686-35EADF883D3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02ED-097A-4B62-A64A-4B6CB2A9AEE4}">
  <dimension ref="A1:L2"/>
  <sheetViews>
    <sheetView workbookViewId="0"/>
  </sheetViews>
  <sheetFormatPr defaultRowHeight="15" x14ac:dyDescent="0.25"/>
  <cols>
    <col min="1" max="1" width="9.85546875" bestFit="1" customWidth="1"/>
    <col min="2" max="2" width="10.5703125" bestFit="1" customWidth="1"/>
    <col min="3" max="3" width="9.85546875" bestFit="1" customWidth="1"/>
    <col min="4" max="4" width="13.7109375" bestFit="1" customWidth="1"/>
    <col min="5" max="5" width="14.28515625" bestFit="1" customWidth="1"/>
    <col min="6" max="6" width="19.28515625" bestFit="1" customWidth="1"/>
    <col min="7" max="7" width="11.7109375" bestFit="1" customWidth="1"/>
    <col min="8" max="8" width="10.5703125" bestFit="1" customWidth="1"/>
    <col min="9" max="9" width="7.5703125" customWidth="1"/>
    <col min="10" max="10" width="10.7109375" bestFit="1" customWidth="1"/>
    <col min="12" max="12" width="10.7109375" bestFit="1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34</v>
      </c>
      <c r="K1" t="s">
        <v>33</v>
      </c>
      <c r="L1" t="s">
        <v>46</v>
      </c>
    </row>
    <row r="2" spans="1:12" x14ac:dyDescent="0.25">
      <c r="A2">
        <v>1000</v>
      </c>
      <c r="B2" t="s">
        <v>37</v>
      </c>
      <c r="C2" t="s">
        <v>45</v>
      </c>
      <c r="D2" t="str">
        <f>CONCATENATE(A2,"@",Description!$B$1)</f>
        <v>1000@Example</v>
      </c>
      <c r="E2" t="s">
        <v>44</v>
      </c>
      <c r="F2" s="1" t="s">
        <v>4</v>
      </c>
      <c r="G2">
        <v>9876</v>
      </c>
      <c r="J2" t="s">
        <v>41</v>
      </c>
      <c r="K2" t="s">
        <v>40</v>
      </c>
      <c r="L2" t="s">
        <v>40</v>
      </c>
    </row>
  </sheetData>
  <dataValidations count="4">
    <dataValidation allowBlank="1" showInputMessage="1" showErrorMessage="1" prompt="Is this mailbox going to be on someone's extension?  If so say yes otherwise no" sqref="L1" xr:uid="{D08F5371-9400-492C-97D0-3F51E8C8D297}"/>
    <dataValidation type="list" allowBlank="1" showInputMessage="1" showErrorMessage="1" promptTitle="no,google" sqref="K2" xr:uid="{C976E6FA-64F6-4456-876A-6237C85EE3F5}">
      <formula1>"no,google"</formula1>
    </dataValidation>
    <dataValidation type="list" allowBlank="1" showInputMessage="1" showErrorMessage="1" sqref="J2" xr:uid="{06B6F73B-977E-4FCC-B577-9DD2087676C7}">
      <formula1>"no,attnew,atttrash"</formula1>
    </dataValidation>
    <dataValidation type="list" allowBlank="1" showInputMessage="1" showErrorMessage="1" sqref="L2" xr:uid="{3FBA446A-19B1-4D62-BD3B-BA4D09E818F4}">
      <formula1>"no,yes"</formula1>
    </dataValidation>
  </dataValidations>
  <hyperlinks>
    <hyperlink ref="F2" r:id="rId1" xr:uid="{F68437B2-DCB6-4AF4-AE93-FBA62FBF9919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6888-79A0-44D4-8F4E-2A286932FFC5}">
  <dimension ref="A1:G27"/>
  <sheetViews>
    <sheetView workbookViewId="0"/>
  </sheetViews>
  <sheetFormatPr defaultRowHeight="15" x14ac:dyDescent="0.25"/>
  <cols>
    <col min="1" max="1" width="8.85546875" bestFit="1" customWidth="1"/>
    <col min="4" max="4" width="10" bestFit="1" customWidth="1"/>
    <col min="5" max="5" width="11.140625" bestFit="1" customWidth="1"/>
  </cols>
  <sheetData>
    <row r="1" spans="1:7" x14ac:dyDescent="0.25">
      <c r="A1" t="s">
        <v>53</v>
      </c>
      <c r="B1" t="s">
        <v>0</v>
      </c>
      <c r="C1" t="s">
        <v>48</v>
      </c>
      <c r="D1" t="s">
        <v>101</v>
      </c>
      <c r="E1" t="s">
        <v>140</v>
      </c>
      <c r="G1" t="s">
        <v>74</v>
      </c>
    </row>
    <row r="2" spans="1:7" x14ac:dyDescent="0.25">
      <c r="A2">
        <v>961</v>
      </c>
      <c r="B2" t="s">
        <v>47</v>
      </c>
      <c r="C2">
        <v>0</v>
      </c>
      <c r="D2" t="s">
        <v>102</v>
      </c>
      <c r="G2" t="s">
        <v>103</v>
      </c>
    </row>
    <row r="3" spans="1:7" x14ac:dyDescent="0.25">
      <c r="C3">
        <v>1</v>
      </c>
      <c r="G3" t="s">
        <v>104</v>
      </c>
    </row>
    <row r="4" spans="1:7" x14ac:dyDescent="0.25">
      <c r="C4">
        <v>2</v>
      </c>
    </row>
    <row r="5" spans="1:7" x14ac:dyDescent="0.25">
      <c r="C5">
        <v>3</v>
      </c>
    </row>
    <row r="6" spans="1:7" x14ac:dyDescent="0.25">
      <c r="C6">
        <v>4</v>
      </c>
    </row>
    <row r="7" spans="1:7" x14ac:dyDescent="0.25">
      <c r="C7">
        <v>5</v>
      </c>
    </row>
    <row r="8" spans="1:7" x14ac:dyDescent="0.25">
      <c r="C8">
        <v>6</v>
      </c>
    </row>
    <row r="9" spans="1:7" x14ac:dyDescent="0.25">
      <c r="C9">
        <v>7</v>
      </c>
    </row>
    <row r="10" spans="1:7" x14ac:dyDescent="0.25">
      <c r="C10">
        <v>8</v>
      </c>
    </row>
    <row r="11" spans="1:7" x14ac:dyDescent="0.25">
      <c r="C11">
        <v>9</v>
      </c>
    </row>
    <row r="12" spans="1:7" x14ac:dyDescent="0.25">
      <c r="C12" t="s">
        <v>49</v>
      </c>
    </row>
    <row r="13" spans="1:7" x14ac:dyDescent="0.25">
      <c r="C13" t="s">
        <v>50</v>
      </c>
    </row>
    <row r="14" spans="1:7" x14ac:dyDescent="0.25">
      <c r="C14" t="s">
        <v>51</v>
      </c>
    </row>
    <row r="15" spans="1:7" x14ac:dyDescent="0.25">
      <c r="A15">
        <v>962</v>
      </c>
      <c r="B15" t="s">
        <v>52</v>
      </c>
      <c r="C15">
        <v>0</v>
      </c>
    </row>
    <row r="16" spans="1:7" x14ac:dyDescent="0.25">
      <c r="C16">
        <v>1</v>
      </c>
    </row>
    <row r="17" spans="3:3" x14ac:dyDescent="0.25">
      <c r="C17">
        <v>2</v>
      </c>
    </row>
    <row r="18" spans="3:3" x14ac:dyDescent="0.25">
      <c r="C18">
        <v>3</v>
      </c>
    </row>
    <row r="19" spans="3:3" x14ac:dyDescent="0.25">
      <c r="C19">
        <v>4</v>
      </c>
    </row>
    <row r="20" spans="3:3" x14ac:dyDescent="0.25">
      <c r="C20">
        <v>5</v>
      </c>
    </row>
    <row r="21" spans="3:3" x14ac:dyDescent="0.25">
      <c r="C21">
        <v>6</v>
      </c>
    </row>
    <row r="22" spans="3:3" x14ac:dyDescent="0.25">
      <c r="C22">
        <v>7</v>
      </c>
    </row>
    <row r="23" spans="3:3" x14ac:dyDescent="0.25">
      <c r="C23">
        <v>8</v>
      </c>
    </row>
    <row r="24" spans="3:3" x14ac:dyDescent="0.25">
      <c r="C24">
        <v>9</v>
      </c>
    </row>
    <row r="25" spans="3:3" x14ac:dyDescent="0.25">
      <c r="C25" t="s">
        <v>49</v>
      </c>
    </row>
    <row r="26" spans="3:3" x14ac:dyDescent="0.25">
      <c r="C26" t="s">
        <v>50</v>
      </c>
    </row>
    <row r="27" spans="3:3" x14ac:dyDescent="0.25">
      <c r="C27" t="s">
        <v>51</v>
      </c>
    </row>
  </sheetData>
  <dataValidations count="2">
    <dataValidation type="list" allowBlank="1" showInputMessage="1" showErrorMessage="1" sqref="D2:D12 D15:D25" xr:uid="{E844FC3D-8CB8-4402-AB2A-31FCFBD927D8}">
      <formula1>"User,Conference,Queue,Directory,Voicemail,Voicemail Management,External Number,Repeat"</formula1>
    </dataValidation>
    <dataValidation type="list" allowBlank="1" showInputMessage="1" showErrorMessage="1" sqref="D13:D14 D26:D27" xr:uid="{68F881EE-2131-4DA1-A7B9-CB79DF8F1E67}">
      <formula1>"Follow 0,Follow 1,Follow 2,Follow 3,Follow 4,Follow 5,Follow 6,Follow 7,Follow 8,Follow 9,Follow *,Repeat"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DA59-8B7E-4BE1-9039-2A8ACBE42BE8}">
  <dimension ref="A1:H10"/>
  <sheetViews>
    <sheetView workbookViewId="0"/>
  </sheetViews>
  <sheetFormatPr defaultRowHeight="15" x14ac:dyDescent="0.25"/>
  <cols>
    <col min="1" max="1" width="13.28515625" bestFit="1" customWidth="1"/>
    <col min="3" max="3" width="8.85546875" style="2"/>
    <col min="4" max="4" width="12.5703125" bestFit="1" customWidth="1"/>
    <col min="5" max="5" width="12" customWidth="1"/>
  </cols>
  <sheetData>
    <row r="1" spans="1:8" x14ac:dyDescent="0.25">
      <c r="A1" t="s">
        <v>54</v>
      </c>
      <c r="B1" t="s">
        <v>55</v>
      </c>
      <c r="C1" s="2" t="s">
        <v>56</v>
      </c>
      <c r="D1" t="s">
        <v>66</v>
      </c>
      <c r="E1" t="s">
        <v>67</v>
      </c>
      <c r="H1" t="s">
        <v>105</v>
      </c>
    </row>
    <row r="2" spans="1:8" x14ac:dyDescent="0.25">
      <c r="A2" t="s">
        <v>57</v>
      </c>
      <c r="B2" t="s">
        <v>58</v>
      </c>
      <c r="C2" s="2" t="s">
        <v>59</v>
      </c>
    </row>
    <row r="3" spans="1:8" x14ac:dyDescent="0.25">
      <c r="C3" s="2" t="s">
        <v>60</v>
      </c>
      <c r="D3" s="3">
        <v>0.375</v>
      </c>
      <c r="E3" s="3">
        <v>0.70833333333333337</v>
      </c>
    </row>
    <row r="4" spans="1:8" x14ac:dyDescent="0.25">
      <c r="C4" s="2" t="s">
        <v>61</v>
      </c>
      <c r="D4" s="3">
        <v>0.375</v>
      </c>
      <c r="E4" s="3">
        <v>0.70833333333333337</v>
      </c>
    </row>
    <row r="5" spans="1:8" x14ac:dyDescent="0.25">
      <c r="C5" s="2" t="s">
        <v>62</v>
      </c>
      <c r="D5" s="3">
        <v>0.375</v>
      </c>
      <c r="E5" s="3">
        <v>0.70833333333333337</v>
      </c>
    </row>
    <row r="6" spans="1:8" x14ac:dyDescent="0.25">
      <c r="C6" s="2" t="s">
        <v>63</v>
      </c>
      <c r="D6" s="3">
        <v>0.375</v>
      </c>
      <c r="E6" s="3">
        <v>0.70833333333333337</v>
      </c>
    </row>
    <row r="7" spans="1:8" x14ac:dyDescent="0.25">
      <c r="C7" s="2" t="s">
        <v>64</v>
      </c>
      <c r="D7" s="3">
        <v>0.375</v>
      </c>
      <c r="E7" s="3">
        <v>0.70833333333333337</v>
      </c>
    </row>
    <row r="8" spans="1:8" x14ac:dyDescent="0.25">
      <c r="C8" s="2" t="s">
        <v>65</v>
      </c>
    </row>
    <row r="9" spans="1:8" x14ac:dyDescent="0.25">
      <c r="A9" t="s">
        <v>68</v>
      </c>
      <c r="B9" t="s">
        <v>69</v>
      </c>
      <c r="D9" s="4">
        <v>44562</v>
      </c>
      <c r="E9" s="4">
        <v>44562</v>
      </c>
    </row>
    <row r="10" spans="1:8" x14ac:dyDescent="0.25">
      <c r="F10" s="4"/>
      <c r="G10" s="5"/>
    </row>
  </sheetData>
  <dataValidations disablePrompts="1" count="1">
    <dataValidation type="list" allowBlank="1" showInputMessage="1" showErrorMessage="1" sqref="B2 B9" xr:uid="{90BCE811-8365-4848-BF7B-1C36DE2339CB}">
      <formula1>"range,dates,always"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94D1-7966-4DDC-8C89-3B0081141220}">
  <dimension ref="A1:K38"/>
  <sheetViews>
    <sheetView workbookViewId="0">
      <selection activeCell="G11" sqref="G11"/>
    </sheetView>
  </sheetViews>
  <sheetFormatPr defaultRowHeight="15" x14ac:dyDescent="0.25"/>
  <cols>
    <col min="1" max="1" width="9.85546875" bestFit="1" customWidth="1"/>
    <col min="5" max="5" width="9.140625" style="2"/>
    <col min="6" max="6" width="21.85546875" style="2" bestFit="1" customWidth="1"/>
    <col min="7" max="7" width="23" bestFit="1" customWidth="1"/>
    <col min="8" max="8" width="16.5703125" bestFit="1" customWidth="1"/>
    <col min="9" max="9" width="17.85546875" bestFit="1" customWidth="1"/>
    <col min="11" max="11" width="15.28515625" customWidth="1"/>
  </cols>
  <sheetData>
    <row r="1" spans="1:11" x14ac:dyDescent="0.25">
      <c r="A1" t="s">
        <v>53</v>
      </c>
      <c r="B1" t="s">
        <v>71</v>
      </c>
      <c r="C1" t="s">
        <v>72</v>
      </c>
      <c r="D1" t="s">
        <v>151</v>
      </c>
      <c r="E1" s="2" t="s">
        <v>70</v>
      </c>
      <c r="F1" s="2" t="s">
        <v>136</v>
      </c>
      <c r="G1" t="s">
        <v>135</v>
      </c>
      <c r="H1" t="s">
        <v>137</v>
      </c>
      <c r="I1" t="s">
        <v>138</v>
      </c>
      <c r="K1" t="s">
        <v>79</v>
      </c>
    </row>
    <row r="2" spans="1:11" x14ac:dyDescent="0.25">
      <c r="A2">
        <v>900</v>
      </c>
      <c r="B2" t="s">
        <v>82</v>
      </c>
      <c r="C2" t="s">
        <v>73</v>
      </c>
      <c r="D2">
        <v>25</v>
      </c>
      <c r="E2" s="2" t="s">
        <v>76</v>
      </c>
      <c r="F2" s="2" t="s">
        <v>159</v>
      </c>
      <c r="G2">
        <v>961</v>
      </c>
      <c r="H2" s="2"/>
      <c r="K2" t="s">
        <v>80</v>
      </c>
    </row>
    <row r="3" spans="1:11" x14ac:dyDescent="0.25">
      <c r="E3" s="2" t="s">
        <v>77</v>
      </c>
      <c r="H3" s="2"/>
      <c r="K3" t="s">
        <v>106</v>
      </c>
    </row>
    <row r="4" spans="1:11" x14ac:dyDescent="0.25">
      <c r="E4" s="2" t="s">
        <v>78</v>
      </c>
      <c r="H4" s="2"/>
    </row>
    <row r="5" spans="1:11" x14ac:dyDescent="0.25">
      <c r="A5">
        <v>901</v>
      </c>
      <c r="B5" t="s">
        <v>84</v>
      </c>
      <c r="C5" t="s">
        <v>73</v>
      </c>
      <c r="D5">
        <v>30</v>
      </c>
      <c r="E5" s="2" t="s">
        <v>76</v>
      </c>
      <c r="F5" s="2" t="s">
        <v>157</v>
      </c>
      <c r="G5">
        <v>1000</v>
      </c>
      <c r="H5" s="2"/>
    </row>
    <row r="6" spans="1:11" x14ac:dyDescent="0.25">
      <c r="E6" s="2" t="s">
        <v>77</v>
      </c>
      <c r="H6" s="2"/>
    </row>
    <row r="7" spans="1:11" x14ac:dyDescent="0.25">
      <c r="E7" s="2" t="s">
        <v>78</v>
      </c>
      <c r="H7" s="2"/>
    </row>
    <row r="8" spans="1:11" x14ac:dyDescent="0.25">
      <c r="E8" s="2" t="s">
        <v>85</v>
      </c>
      <c r="H8" s="2"/>
    </row>
    <row r="9" spans="1:11" x14ac:dyDescent="0.25">
      <c r="E9" s="2" t="s">
        <v>86</v>
      </c>
      <c r="H9" s="2"/>
    </row>
    <row r="10" spans="1:11" x14ac:dyDescent="0.25">
      <c r="H10" s="2"/>
    </row>
    <row r="11" spans="1:11" x14ac:dyDescent="0.25">
      <c r="H11" s="2"/>
    </row>
    <row r="12" spans="1:11" x14ac:dyDescent="0.25">
      <c r="H12" s="2"/>
    </row>
    <row r="13" spans="1:11" x14ac:dyDescent="0.25">
      <c r="H13" s="2"/>
    </row>
    <row r="14" spans="1:11" x14ac:dyDescent="0.25">
      <c r="H14" s="2"/>
    </row>
    <row r="15" spans="1:11" x14ac:dyDescent="0.25">
      <c r="H15" s="2"/>
    </row>
    <row r="16" spans="1:11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</sheetData>
  <dataValidations count="8">
    <dataValidation allowBlank="1" showInputMessage="1" showErrorMessage="1" prompt="Ring Groups default range is 900+_x000a_Forwards default range is 800+" sqref="A1" xr:uid="{0BAF675F-8F14-437F-B14E-D005C94152DA}"/>
    <dataValidation allowBlank="1" showInputMessage="1" showErrorMessage="1" prompt="RG for Ring Groups_x000a_FWD for Forwards" sqref="C1" xr:uid="{CD02F061-594C-4AFD-A046-763568CDC669}"/>
    <dataValidation type="list" allowBlank="1" showErrorMessage="1" sqref="C2:C36" xr:uid="{C9ED6862-8F72-454A-8943-929AC623FEC1}">
      <formula1>"RG,FWD"</formula1>
    </dataValidation>
    <dataValidation allowBlank="1" showInputMessage="1" showErrorMessage="1" prompt="Who it should ring.  Enter new row for each additonal user to ring and leave Column A-C blank.  Max 22 extensions" sqref="E1" xr:uid="{4FAD1802-77F5-46D2-BC5E-1EB59C53BD80}"/>
    <dataValidation allowBlank="1" showInputMessage="1" showErrorMessage="1" prompt="Treatment if unanswered.  It can be Auto Attendant (AA), Mailbox (MB), Queue (QUEUE), External, Extension" sqref="F1" xr:uid="{C62FAC4F-BC3D-4604-906C-5120F571F141}"/>
    <dataValidation allowBlank="1" showInputMessage="1" showErrorMessage="1" prompt="Extension/Number to go to" sqref="G1" xr:uid="{7372D099-3264-4D83-AF7F-017A19A6542E}"/>
    <dataValidation type="list" allowBlank="1" showInputMessage="1" showErrorMessage="1" sqref="H2:H38" xr:uid="{C209CBCF-F8EA-40AB-8AC2-9EA1F867EA89}">
      <formula1>"AA,MB,Queue,External,User"</formula1>
    </dataValidation>
    <dataValidation type="list" allowBlank="1" showInputMessage="1" showErrorMessage="1" sqref="F2:F37" xr:uid="{8F996BD1-C998-46B8-89EA-FE67419B69E0}">
      <formula1>"User,AA,Voicemail,Queue,External Number"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6D40-F370-457A-B73B-6F0D59466136}">
  <dimension ref="A1:I38"/>
  <sheetViews>
    <sheetView workbookViewId="0"/>
  </sheetViews>
  <sheetFormatPr defaultRowHeight="15" x14ac:dyDescent="0.25"/>
  <cols>
    <col min="4" max="4" width="14.42578125" bestFit="1" customWidth="1"/>
    <col min="5" max="5" width="10" bestFit="1" customWidth="1"/>
    <col min="6" max="6" width="11.140625" bestFit="1" customWidth="1"/>
  </cols>
  <sheetData>
    <row r="1" spans="1:9" x14ac:dyDescent="0.25">
      <c r="A1" t="s">
        <v>53</v>
      </c>
      <c r="B1" t="s">
        <v>71</v>
      </c>
      <c r="C1" t="s">
        <v>72</v>
      </c>
      <c r="D1" t="s">
        <v>81</v>
      </c>
      <c r="E1" t="s">
        <v>101</v>
      </c>
      <c r="F1" t="s">
        <v>140</v>
      </c>
      <c r="I1" t="s">
        <v>107</v>
      </c>
    </row>
    <row r="2" spans="1:9" x14ac:dyDescent="0.25">
      <c r="A2">
        <v>960</v>
      </c>
      <c r="B2" t="s">
        <v>82</v>
      </c>
      <c r="C2" t="s">
        <v>75</v>
      </c>
      <c r="D2" t="s">
        <v>68</v>
      </c>
      <c r="E2" s="2" t="s">
        <v>139</v>
      </c>
      <c r="F2">
        <v>961</v>
      </c>
    </row>
    <row r="3" spans="1:9" x14ac:dyDescent="0.25">
      <c r="D3" t="s">
        <v>57</v>
      </c>
      <c r="E3" s="2" t="s">
        <v>102</v>
      </c>
      <c r="F3">
        <v>900</v>
      </c>
    </row>
    <row r="4" spans="1:9" x14ac:dyDescent="0.25">
      <c r="D4" t="s">
        <v>83</v>
      </c>
      <c r="E4" s="2" t="s">
        <v>139</v>
      </c>
      <c r="F4">
        <v>961</v>
      </c>
    </row>
    <row r="5" spans="1:9" x14ac:dyDescent="0.25">
      <c r="E5" s="2"/>
    </row>
    <row r="6" spans="1:9" x14ac:dyDescent="0.25">
      <c r="E6" s="2"/>
    </row>
    <row r="7" spans="1:9" x14ac:dyDescent="0.25">
      <c r="E7" s="2"/>
    </row>
    <row r="8" spans="1:9" x14ac:dyDescent="0.25">
      <c r="E8" s="2"/>
    </row>
    <row r="9" spans="1:9" x14ac:dyDescent="0.25">
      <c r="E9" s="2"/>
    </row>
    <row r="10" spans="1:9" x14ac:dyDescent="0.25">
      <c r="E10" s="2"/>
    </row>
    <row r="11" spans="1:9" x14ac:dyDescent="0.25">
      <c r="E11" s="2"/>
    </row>
    <row r="12" spans="1:9" x14ac:dyDescent="0.25">
      <c r="E12" s="2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dataValidations count="4">
    <dataValidation allowBlank="1" showInputMessage="1" showErrorMessage="1" prompt="Time of Days default range is 960+" sqref="A1" xr:uid="{19552421-2C49-415B-AC6D-8F7214D930CD}"/>
    <dataValidation allowBlank="1" showInputMessage="1" showErrorMessage="1" prompt="Last name should be ToD" sqref="C1" xr:uid="{4336F2B4-C6EB-4199-8811-3EF9471E103F}"/>
    <dataValidation allowBlank="1" showInputMessage="1" showErrorMessage="1" prompt="Time Grame to follow.  Must specific rule should be on top with Business hours second to last and Default last" sqref="D1" xr:uid="{8F032947-2850-4305-ACA1-DF7091B3C619}"/>
    <dataValidation type="list" allowBlank="1" showInputMessage="1" showErrorMessage="1" sqref="E2:E5 E7:E38 E6" xr:uid="{B894D924-CE86-4349-9E31-AEE235320166}">
      <formula1>"User,AA,Voicemail,Queue,External Number"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DBF-E28A-4C64-90B8-9186B809C107}">
  <dimension ref="A1:R38"/>
  <sheetViews>
    <sheetView workbookViewId="0"/>
  </sheetViews>
  <sheetFormatPr defaultRowHeight="15" x14ac:dyDescent="0.25"/>
  <cols>
    <col min="1" max="1" width="9.85546875" bestFit="1" customWidth="1"/>
    <col min="4" max="4" width="11.5703125" bestFit="1" customWidth="1"/>
    <col min="6" max="6" width="14" bestFit="1" customWidth="1"/>
    <col min="11" max="11" width="22.85546875" bestFit="1" customWidth="1"/>
    <col min="12" max="12" width="20.7109375" bestFit="1" customWidth="1"/>
    <col min="14" max="14" width="23.5703125" bestFit="1" customWidth="1"/>
    <col min="15" max="15" width="18.28515625" bestFit="1" customWidth="1"/>
    <col min="16" max="16" width="13.7109375" bestFit="1" customWidth="1"/>
    <col min="17" max="17" width="17.42578125" bestFit="1" customWidth="1"/>
  </cols>
  <sheetData>
    <row r="1" spans="1:18" x14ac:dyDescent="0.25">
      <c r="A1" t="s">
        <v>53</v>
      </c>
      <c r="B1" t="s">
        <v>54</v>
      </c>
      <c r="C1" t="s">
        <v>55</v>
      </c>
      <c r="D1" t="s">
        <v>21</v>
      </c>
      <c r="E1" t="s">
        <v>22</v>
      </c>
      <c r="F1" t="s">
        <v>113</v>
      </c>
      <c r="G1" t="s">
        <v>114</v>
      </c>
      <c r="H1" t="s">
        <v>115</v>
      </c>
      <c r="I1" t="s">
        <v>116</v>
      </c>
      <c r="J1" t="s">
        <v>118</v>
      </c>
      <c r="K1" t="s">
        <v>142</v>
      </c>
      <c r="L1" t="s">
        <v>143</v>
      </c>
      <c r="M1" t="s">
        <v>117</v>
      </c>
      <c r="N1" t="s">
        <v>119</v>
      </c>
      <c r="O1" t="s">
        <v>141</v>
      </c>
      <c r="P1" t="s">
        <v>120</v>
      </c>
      <c r="Q1" t="s">
        <v>121</v>
      </c>
      <c r="R1" t="s">
        <v>158</v>
      </c>
    </row>
    <row r="2" spans="1:18" x14ac:dyDescent="0.25">
      <c r="A2">
        <v>701</v>
      </c>
      <c r="B2" t="s">
        <v>108</v>
      </c>
      <c r="C2" t="s">
        <v>109</v>
      </c>
      <c r="J2" t="str" cm="1">
        <f t="array" ref="J2">_xlfn.IFS(I2="yes","yes",I2="no","no",I2&lt;&gt;"yes","")</f>
        <v/>
      </c>
      <c r="K2" s="2"/>
      <c r="N2" s="2"/>
    </row>
    <row r="3" spans="1:18" x14ac:dyDescent="0.25">
      <c r="A3">
        <v>702</v>
      </c>
      <c r="B3" t="s">
        <v>110</v>
      </c>
      <c r="C3" t="s">
        <v>109</v>
      </c>
      <c r="J3" t="str" cm="1">
        <f t="array" ref="J3">_xlfn.IFS(I3="yes","yes",I3="no","no",I3&lt;&gt;"yes","")</f>
        <v/>
      </c>
      <c r="K3" s="2"/>
      <c r="N3" s="2"/>
    </row>
    <row r="4" spans="1:18" x14ac:dyDescent="0.25">
      <c r="A4">
        <v>703</v>
      </c>
      <c r="B4" t="s">
        <v>111</v>
      </c>
      <c r="C4" t="s">
        <v>109</v>
      </c>
      <c r="J4" t="str" cm="1">
        <f t="array" ref="J4">_xlfn.IFS(I4="yes","yes",I4="no","no",I4&lt;&gt;"yes","")</f>
        <v/>
      </c>
      <c r="K4" s="2"/>
      <c r="N4" s="2"/>
    </row>
    <row r="5" spans="1:18" x14ac:dyDescent="0.25">
      <c r="A5">
        <v>704</v>
      </c>
      <c r="B5" t="s">
        <v>112</v>
      </c>
      <c r="C5" t="s">
        <v>109</v>
      </c>
      <c r="J5" t="str" cm="1">
        <f t="array" ref="J5">_xlfn.IFS(I5="yes","yes",I5="no","no",I5&lt;&gt;"yes","")</f>
        <v/>
      </c>
      <c r="K5" s="2"/>
      <c r="N5" s="2"/>
    </row>
    <row r="6" spans="1:18" x14ac:dyDescent="0.25">
      <c r="J6" t="str" cm="1">
        <f t="array" ref="J6">_xlfn.IFS(I6="yes","yes",I6="no","no",I6&lt;&gt;"yes","")</f>
        <v/>
      </c>
      <c r="K6" s="2"/>
      <c r="N6" s="2"/>
    </row>
    <row r="7" spans="1:18" x14ac:dyDescent="0.25">
      <c r="J7" t="str" cm="1">
        <f t="array" ref="J7">_xlfn.IFS(I7="yes","yes",I7="no","no",I7&lt;&gt;"yes","")</f>
        <v/>
      </c>
      <c r="K7" s="2"/>
      <c r="N7" s="2"/>
    </row>
    <row r="8" spans="1:18" x14ac:dyDescent="0.25">
      <c r="J8" t="str" cm="1">
        <f t="array" ref="J8">_xlfn.IFS(I8="yes","yes",I8="no","no",I8&lt;&gt;"yes","")</f>
        <v/>
      </c>
      <c r="K8" s="2"/>
      <c r="N8" s="2"/>
    </row>
    <row r="9" spans="1:18" x14ac:dyDescent="0.25">
      <c r="J9" t="str" cm="1">
        <f t="array" ref="J9">_xlfn.IFS(I9="yes","yes",I9="no","no",I9&lt;&gt;"yes","")</f>
        <v/>
      </c>
      <c r="K9" s="2"/>
      <c r="N9" s="2"/>
    </row>
    <row r="10" spans="1:18" x14ac:dyDescent="0.25">
      <c r="J10" t="str" cm="1">
        <f t="array" ref="J10">_xlfn.IFS(I10="yes","yes",I10="no","no",I10&lt;&gt;"yes","")</f>
        <v/>
      </c>
      <c r="K10" s="2"/>
      <c r="N10" s="2"/>
    </row>
    <row r="11" spans="1:18" x14ac:dyDescent="0.25">
      <c r="J11" t="str" cm="1">
        <f t="array" ref="J11">_xlfn.IFS(I11="yes","yes",I11="no","no",I11&lt;&gt;"yes","")</f>
        <v/>
      </c>
      <c r="K11" s="2"/>
      <c r="N11" s="2"/>
    </row>
    <row r="12" spans="1:18" x14ac:dyDescent="0.25">
      <c r="J12" t="str" cm="1">
        <f t="array" ref="J12">_xlfn.IFS(I12="yes","yes",I12="no","no",I12&lt;&gt;"yes","")</f>
        <v/>
      </c>
      <c r="K12" s="2"/>
      <c r="N12" s="2"/>
    </row>
    <row r="13" spans="1:18" x14ac:dyDescent="0.25">
      <c r="J13" t="str" cm="1">
        <f t="array" ref="J13">_xlfn.IFS(I13="yes","yes",I13="no","no",I13&lt;&gt;"yes","")</f>
        <v/>
      </c>
      <c r="K13" s="2"/>
      <c r="N13" s="2"/>
    </row>
    <row r="14" spans="1:18" x14ac:dyDescent="0.25">
      <c r="J14" t="str" cm="1">
        <f t="array" ref="J14">_xlfn.IFS(I14="yes","yes",I14="no","no",I14&lt;&gt;"yes","")</f>
        <v/>
      </c>
      <c r="K14" s="2"/>
      <c r="N14" s="2"/>
    </row>
    <row r="15" spans="1:18" x14ac:dyDescent="0.25">
      <c r="J15" t="str" cm="1">
        <f t="array" ref="J15">_xlfn.IFS(I15="yes","yes",I15="no","no",I15&lt;&gt;"yes","")</f>
        <v/>
      </c>
      <c r="K15" s="2"/>
      <c r="N15" s="2"/>
    </row>
    <row r="16" spans="1:18" x14ac:dyDescent="0.25">
      <c r="J16" t="str" cm="1">
        <f t="array" ref="J16">_xlfn.IFS(I16="yes","yes",I16="no","no",I16&lt;&gt;"yes","")</f>
        <v/>
      </c>
      <c r="K16" s="2"/>
      <c r="N16" s="2"/>
    </row>
    <row r="17" spans="10:14" x14ac:dyDescent="0.25">
      <c r="J17" t="str" cm="1">
        <f t="array" ref="J17">_xlfn.IFS(I17="yes","yes",I17="no","no",I17&lt;&gt;"yes","")</f>
        <v/>
      </c>
      <c r="K17" s="2"/>
      <c r="N17" s="2"/>
    </row>
    <row r="18" spans="10:14" x14ac:dyDescent="0.25">
      <c r="J18" t="str" cm="1">
        <f t="array" ref="J18">_xlfn.IFS(I18="yes","yes",I18="no","no",I18&lt;&gt;"yes","")</f>
        <v/>
      </c>
      <c r="K18" s="2"/>
      <c r="N18" s="2"/>
    </row>
    <row r="19" spans="10:14" x14ac:dyDescent="0.25">
      <c r="J19" t="str" cm="1">
        <f t="array" ref="J19">_xlfn.IFS(I19="yes","yes",I19="no","no",I19&lt;&gt;"yes","")</f>
        <v/>
      </c>
      <c r="K19" s="2"/>
      <c r="N19" s="2"/>
    </row>
    <row r="20" spans="10:14" x14ac:dyDescent="0.25">
      <c r="J20" t="str" cm="1">
        <f t="array" ref="J20">_xlfn.IFS(I20="yes","yes",I20="no","no",I20&lt;&gt;"yes","")</f>
        <v/>
      </c>
      <c r="K20" s="2"/>
      <c r="N20" s="2"/>
    </row>
    <row r="21" spans="10:14" x14ac:dyDescent="0.25">
      <c r="J21" t="str" cm="1">
        <f t="array" ref="J21">_xlfn.IFS(I21="yes","yes",I21="no","no",I21&lt;&gt;"yes","")</f>
        <v/>
      </c>
      <c r="K21" s="2"/>
      <c r="N21" s="2"/>
    </row>
    <row r="22" spans="10:14" x14ac:dyDescent="0.25">
      <c r="J22" t="str" cm="1">
        <f t="array" ref="J22">_xlfn.IFS(I22="yes","yes",I22="no","no",I22&lt;&gt;"yes","")</f>
        <v/>
      </c>
      <c r="K22" s="2"/>
      <c r="N22" s="2"/>
    </row>
    <row r="23" spans="10:14" x14ac:dyDescent="0.25">
      <c r="J23" t="str" cm="1">
        <f t="array" ref="J23">_xlfn.IFS(I23="yes","yes",I23="no","no",I23&lt;&gt;"yes","")</f>
        <v/>
      </c>
      <c r="K23" s="2"/>
      <c r="N23" s="2"/>
    </row>
    <row r="24" spans="10:14" x14ac:dyDescent="0.25">
      <c r="J24" t="str" cm="1">
        <f t="array" ref="J24">_xlfn.IFS(I24="yes","yes",I24="no","no",I24&lt;&gt;"yes","")</f>
        <v/>
      </c>
      <c r="K24" s="2"/>
      <c r="N24" s="2"/>
    </row>
    <row r="25" spans="10:14" x14ac:dyDescent="0.25">
      <c r="J25" t="str" cm="1">
        <f t="array" ref="J25">_xlfn.IFS(I25="yes","yes",I25="no","no",I25&lt;&gt;"yes","")</f>
        <v/>
      </c>
      <c r="K25" s="2"/>
      <c r="N25" s="2"/>
    </row>
    <row r="26" spans="10:14" x14ac:dyDescent="0.25">
      <c r="J26" t="str" cm="1">
        <f t="array" ref="J26">_xlfn.IFS(I26="yes","yes",I26="no","no",I26&lt;&gt;"yes","")</f>
        <v/>
      </c>
      <c r="K26" s="2"/>
      <c r="N26" s="2"/>
    </row>
    <row r="27" spans="10:14" x14ac:dyDescent="0.25">
      <c r="J27" t="str" cm="1">
        <f t="array" ref="J27">_xlfn.IFS(I27="yes","yes",I27="no","no",I27&lt;&gt;"yes","")</f>
        <v/>
      </c>
      <c r="K27" s="2"/>
      <c r="N27" s="2"/>
    </row>
    <row r="28" spans="10:14" x14ac:dyDescent="0.25">
      <c r="J28" t="str" cm="1">
        <f t="array" ref="J28">_xlfn.IFS(I28="yes","yes",I28="no","no",I28&lt;&gt;"yes","")</f>
        <v/>
      </c>
      <c r="K28" s="2"/>
      <c r="N28" s="2"/>
    </row>
    <row r="29" spans="10:14" x14ac:dyDescent="0.25">
      <c r="J29" t="str" cm="1">
        <f t="array" ref="J29">_xlfn.IFS(I29="yes","yes",I29="no","no",I29&lt;&gt;"yes","")</f>
        <v/>
      </c>
      <c r="K29" s="2"/>
      <c r="N29" s="2"/>
    </row>
    <row r="30" spans="10:14" x14ac:dyDescent="0.25">
      <c r="J30" t="str" cm="1">
        <f t="array" ref="J30">_xlfn.IFS(I30="yes","yes",I30="no","no",I30&lt;&gt;"yes","")</f>
        <v/>
      </c>
      <c r="K30" s="2"/>
      <c r="N30" s="2"/>
    </row>
    <row r="31" spans="10:14" x14ac:dyDescent="0.25">
      <c r="J31" t="str" cm="1">
        <f t="array" ref="J31">_xlfn.IFS(I31="yes","yes",I31="no","no",I31&lt;&gt;"yes","")</f>
        <v/>
      </c>
      <c r="K31" s="2"/>
      <c r="N31" s="2"/>
    </row>
    <row r="32" spans="10:14" x14ac:dyDescent="0.25">
      <c r="J32" t="str" cm="1">
        <f t="array" ref="J32">_xlfn.IFS(I32="yes","yes",I32="no","no",I32&lt;&gt;"yes","")</f>
        <v/>
      </c>
      <c r="K32" s="2"/>
      <c r="N32" s="2"/>
    </row>
    <row r="33" spans="10:14" x14ac:dyDescent="0.25">
      <c r="J33" t="str" cm="1">
        <f t="array" ref="J33">_xlfn.IFS(I33="yes","yes",I33="no","no",I33&lt;&gt;"yes","")</f>
        <v/>
      </c>
      <c r="K33" s="2"/>
      <c r="N33" s="2"/>
    </row>
    <row r="34" spans="10:14" x14ac:dyDescent="0.25">
      <c r="J34" t="str" cm="1">
        <f t="array" ref="J34">_xlfn.IFS(I34="yes","yes",I34="no","no",I34&lt;&gt;"yes","")</f>
        <v/>
      </c>
      <c r="K34" s="2"/>
      <c r="N34" s="2"/>
    </row>
    <row r="35" spans="10:14" x14ac:dyDescent="0.25">
      <c r="J35" t="str" cm="1">
        <f t="array" ref="J35">_xlfn.IFS(I35="yes","yes",I35="no","no",I35&lt;&gt;"yes","")</f>
        <v/>
      </c>
      <c r="K35" s="2"/>
      <c r="N35" s="2"/>
    </row>
    <row r="36" spans="10:14" x14ac:dyDescent="0.25">
      <c r="J36" t="str" cm="1">
        <f t="array" ref="J36">_xlfn.IFS(I36="yes","yes",I36="no","no",I36&lt;&gt;"yes","")</f>
        <v/>
      </c>
      <c r="K36" s="2"/>
      <c r="N36" s="2"/>
    </row>
    <row r="37" spans="10:14" x14ac:dyDescent="0.25">
      <c r="J37" t="str" cm="1">
        <f t="array" ref="J37">_xlfn.IFS(I37="yes","yes",I37="no","no",I37&lt;&gt;"yes","")</f>
        <v/>
      </c>
      <c r="K37" s="2"/>
      <c r="N37" s="2"/>
    </row>
    <row r="38" spans="10:14" x14ac:dyDescent="0.25">
      <c r="J38" t="str" cm="1">
        <f t="array" ref="J38">_xlfn.IFS(I38="yes","yes",I38="no","no",I38&lt;&gt;"yes","")</f>
        <v/>
      </c>
      <c r="K38" s="2"/>
      <c r="N38" s="2"/>
    </row>
  </sheetData>
  <phoneticPr fontId="2" type="noConversion"/>
  <dataValidations count="20">
    <dataValidation type="list" allowBlank="1" showInputMessage="1" showErrorMessage="1" sqref="C2:C5" xr:uid="{B2BE1BE4-BDC3-4BF9-9317-CE9E6BD670C3}">
      <formula1>"Round Robin,Ring All,Linear Hunt,Linear Cascade,Call Park"</formula1>
    </dataValidation>
    <dataValidation allowBlank="1" showInputMessage="1" showErrorMessage="1" prompt="Require at least 1 agent to be sending the caller to the queue.  Default is No" sqref="F1" xr:uid="{78BCE6C5-59FF-49A4-8DEE-8BC94FE91959}"/>
    <dataValidation allowBlank="1" showInputMessage="1" showErrorMessage="1" prompt="The maximum expected wait time before the queue is unavailable to new callers.  This applies when the queue's avrage wait time reaches the maximum expected wait.  Default is unlimited/0._x000a_Values go from 10 to 1000 in intervals of 10 ie. 10, 20, 30 ,..." sqref="G1" xr:uid="{B01628C1-D912-4A44-9D43-2895CCB40D4F}"/>
    <dataValidation allowBlank="1" showInputMessage="1" showErrorMessage="1" prompt="Maximum amount of callers allowed in the queue before it's full and unavailable to new callers.  Default is unlimited/0._x000a_Range goes from 1-99" sqref="H1" xr:uid="{E2D92EA9-8328-4129-BD6E-30EF0481C572}"/>
    <dataValidation allowBlank="1" showInputMessage="1" showErrorMessage="1" prompt="Allow the system to prompt the use for callback option instead of waiting.  If this is on, then forward if unanswered can't be set._x000a_Options are 2 for voicemail (has to be queue voicemail you can't pick another one), 3 to leave leave number, or wait" sqref="I1" xr:uid="{F02B7DFF-3F9E-4BDE-A571-B468D35E4829}"/>
    <dataValidation allowBlank="1" showInputMessage="1" showErrorMessage="1" prompt="Whether or not the queue should have a voicemail box.  If callback is set then this has to be yes if they want the option to leave a voicemail.  If they already have a voicemail calls will go to, this should be no" sqref="J1" xr:uid="{090CDC41-743A-488F-B9C6-472E6193CD8F}"/>
    <dataValidation allowBlank="1" showInputMessage="1" showErrorMessage="1" prompt="Total time queue will ring for.  Default is 30" sqref="M1" xr:uid="{E612B472-5996-42F7-BB32-2572392E4101}"/>
    <dataValidation allowBlank="1" showInputMessage="1" showErrorMessage="1" prompt="Treatment if unanswer. Can be user, mailbox, queue, external, or AA" sqref="N1" xr:uid="{FFA14AE1-7C91-4BC4-B272-750B48EB2C1B}"/>
    <dataValidation type="list" allowBlank="1" showInputMessage="1" showErrorMessage="1" sqref="N113:N1048576" xr:uid="{D1CE8364-5054-4F00-BD8C-07AE8CA66C0E}">
      <formula1>"user,mailbox,queue"</formula1>
    </dataValidation>
    <dataValidation allowBlank="1" showInputMessage="1" showErrorMessage="1" prompt="Extension to go to if unanswered" sqref="O1 L1" xr:uid="{2AC5A425-BDCD-40D5-A367-FCCB26F4FEA8}"/>
    <dataValidation allowBlank="1" showInputMessage="1" showErrorMessage="1" prompt="How long will it ring current set of agents before adding the next group.  Only set if type is Round Robin, Linear Hunt, and Linear Cascade.  Default is 15" sqref="P1" xr:uid="{C7449FB1-C280-45B0-B5F6-6C6CA5A3F596}"/>
    <dataValidation allowBlank="1" showInputMessage="1" showErrorMessage="1" prompt="Initial group of agents to ring based on their predefined Order.  Default we set is 5.  Only set if type is Linear Hunt and Linear Cascade.  Has to be between 1 and 99" sqref="Q1" xr:uid="{7A480533-2740-4362-BEF9-DDF86B373777}"/>
    <dataValidation type="list" allowBlank="1" showInputMessage="1" showErrorMessage="1" sqref="F2:F38 I2:I38" xr:uid="{4433CA80-F1A9-4B14-ADAA-2A2D42EBCE6D}">
      <formula1>"no,yes"</formula1>
    </dataValidation>
    <dataValidation allowBlank="1" showInputMessage="1" showErrorMessage="1" prompt="Treatment if unavailable.  Can be user, mailbox, queue, external, or AA" sqref="K1" xr:uid="{2EF1F7D6-ABD2-433A-B967-0C8E923ED0A6}"/>
    <dataValidation allowBlank="1" showInputMessage="1" showErrorMessage="1" prompt="Default Queue range is 920+_x000a_Default Park range is 700+_x000a_Let engineering know if you go past 709" sqref="A1" xr:uid="{A71AE328-0D2D-451B-9AED-0CE74CC05818}"/>
    <dataValidation type="list" allowBlank="1" showInputMessage="1" showErrorMessage="1" sqref="C6" xr:uid="{FAD973F9-170C-48B3-ABFE-B4F181BBC4D0}">
      <formula1>"Round-robin,Ring All,Linear Hunt, Linear Cascade,Call Park"</formula1>
    </dataValidation>
    <dataValidation type="list" allowBlank="1" showInputMessage="1" showErrorMessage="1" sqref="M2:M38" xr:uid="{D7AE42D7-7539-4EBB-84EF-006B23A4EAF5}">
      <formula1>"5,10,15,20,25,30,35,40,45,50,55,60,65,70,75,80,85,90,120,180,240,300,600,900,1200,Unlimited"</formula1>
    </dataValidation>
    <dataValidation type="list" allowBlank="1" showInputMessage="1" showErrorMessage="1" sqref="P2:P38" xr:uid="{819F77F8-8E04-4D8B-B6C5-3BA2AB8FA2B6}">
      <formula1>"5,10,15,20,30,45,60,90"</formula1>
    </dataValidation>
    <dataValidation type="list" allowBlank="1" showInputMessage="1" showErrorMessage="1" sqref="K2:K38 N2:N38" xr:uid="{8C1909C3-D1E7-4A91-9D3D-5558973491E7}">
      <formula1>"User,AA,Voicemail,Queue,External Number"</formula1>
    </dataValidation>
    <dataValidation allowBlank="1" showInputMessage="1" showErrorMessage="1" prompt="Agent group to add after the Agent Ring Timeout hits.  Has to be between 1 and 99" sqref="R1" xr:uid="{1650A8D5-3700-457C-AE32-C80700122748}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183-8793-42D9-813D-F491C4318DA3}">
  <dimension ref="A1:E2"/>
  <sheetViews>
    <sheetView workbookViewId="0"/>
  </sheetViews>
  <sheetFormatPr defaultRowHeight="15" x14ac:dyDescent="0.25"/>
  <cols>
    <col min="1" max="1" width="9.85546875" bestFit="1" customWidth="1"/>
    <col min="2" max="2" width="9.85546875" customWidth="1"/>
  </cols>
  <sheetData>
    <row r="1" spans="1:5" x14ac:dyDescent="0.25">
      <c r="A1" t="s">
        <v>53</v>
      </c>
      <c r="B1" t="s">
        <v>127</v>
      </c>
      <c r="C1" t="s">
        <v>144</v>
      </c>
      <c r="D1" t="s">
        <v>125</v>
      </c>
      <c r="E1" t="s">
        <v>126</v>
      </c>
    </row>
    <row r="2" spans="1:5" x14ac:dyDescent="0.25">
      <c r="C2">
        <v>0</v>
      </c>
      <c r="D2">
        <v>1</v>
      </c>
    </row>
  </sheetData>
  <dataValidations count="6">
    <dataValidation allowBlank="1" showInputMessage="1" showErrorMessage="1" prompt="Extension of the user.  Include m and wp if they should be added too" sqref="A1" xr:uid="{06C1ECF1-96F4-45B3-8430-A37F4CD5735B}"/>
    <dataValidation allowBlank="1" showInputMessage="1" showErrorMessage="1" prompt="How much time after they hang up before they can accept another call.  Number can be between 0 and 595 and has to be divisible by 5" sqref="C1" xr:uid="{98F8252D-79AF-4AEB-B373-8FFF10BB7F27}"/>
    <dataValidation allowBlank="1" showInputMessage="1" showErrorMessage="1" prompt="What queue they will be in.  If they agent is in multiple, make an additional line for each" sqref="B1" xr:uid="{AF7A8E78-CD3A-412F-96F6-CC3D3041BB28}"/>
    <dataValidation allowBlank="1" showInputMessage="1" showErrorMessage="1" prompt="How many queue calls they can receive simultaneously" sqref="D1" xr:uid="{7D69869C-0CE7-43FB-8E32-77DFD909869D}"/>
    <dataValidation allowBlank="1" showInputMessage="1" showErrorMessage="1" prompt="What order in the queue should they be added in.  Only works for Linear Hunt and Linear Cascade.  Has to be between 1 and 99" sqref="E1" xr:uid="{3587696A-00A5-4BA3-857E-CE1BD8C3F42D}"/>
    <dataValidation allowBlank="1" showInputMessage="1" showErrorMessage="1" promptTitle="1,2,3,4,5,6" sqref="D2" xr:uid="{CCA67552-569B-4FF5-848D-A72FE03F009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A654-969C-4CE8-9849-E613239692EC}">
  <dimension ref="A1:I2"/>
  <sheetViews>
    <sheetView workbookViewId="0"/>
  </sheetViews>
  <sheetFormatPr defaultRowHeight="15" x14ac:dyDescent="0.25"/>
  <cols>
    <col min="3" max="3" width="10" bestFit="1" customWidth="1"/>
    <col min="4" max="4" width="14" bestFit="1" customWidth="1"/>
    <col min="5" max="5" width="15.7109375" bestFit="1" customWidth="1"/>
    <col min="6" max="6" width="11.140625" bestFit="1" customWidth="1"/>
    <col min="7" max="7" width="14.85546875" bestFit="1" customWidth="1"/>
    <col min="8" max="8" width="22" bestFit="1" customWidth="1"/>
    <col min="9" max="9" width="28.42578125" bestFit="1" customWidth="1"/>
  </cols>
  <sheetData>
    <row r="1" spans="1:9" x14ac:dyDescent="0.25">
      <c r="A1" t="s">
        <v>54</v>
      </c>
      <c r="B1" t="s">
        <v>53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25">
      <c r="E2">
        <v>10</v>
      </c>
      <c r="F2">
        <v>2</v>
      </c>
      <c r="G2" t="s">
        <v>40</v>
      </c>
      <c r="H2" t="s">
        <v>40</v>
      </c>
      <c r="I2" t="s">
        <v>40</v>
      </c>
    </row>
  </sheetData>
  <dataValidations count="9">
    <dataValidation allowBlank="1" showInputMessage="1" showErrorMessage="1" prompt="Extension for the Bridge.  Default range is 600+" sqref="B1" xr:uid="{4D0A0F9A-1B62-430D-B0DE-46D94015DC05}"/>
    <dataValidation allowBlank="1" showInputMessage="1" showErrorMessage="1" prompt="PIN someone needs to enter to be leader.  If there is a leader PIN then there has to be a participant PIN" sqref="C1" xr:uid="{376C899B-0760-48FF-A91F-780FFB7F0969}"/>
    <dataValidation allowBlank="1" showInputMessage="1" showErrorMessage="1" prompt="PIN for participants to enter.  There doesn't need to be a leader PIN" sqref="D1" xr:uid="{BC73EC53-529C-43EF-A26D-E8D9A6BD886D}"/>
    <dataValidation allowBlank="1" showInputMessage="1" showErrorMessage="1" prompt="Max number of participants the bridge can hold.  Should be set in SAF.  Number can be between 0 (unlimited) and 99.  Default is 10" sqref="E1" xr:uid="{9FF5D808-5761-4A42-B4B0-36CF46E4157E}"/>
    <dataValidation allowBlank="1" showInputMessage="1" showErrorMessage="1" prompt="How many people should be in the bridge before it starts.  If there is less than the current waiting people will hear music on hold.  Number can be between 1 and 5.  Default is 2" sqref="F1" xr:uid="{53F79320-D467-4EC1-9D1A-71DB29707D06}"/>
    <dataValidation allowBlank="1" showInputMessage="1" showErrorMessage="1" prompt="Require a leader before starting the conference" sqref="G1" xr:uid="{1837E773-801A-4CDC-A32C-FD6BBCB0E26B}"/>
    <dataValidation allowBlank="1" showInputMessage="1" showErrorMessage="1" prompt="Alerts those in the conference when people come in and out.  If they recorded their name, it will say they it otherwise play a tone" sqref="H1" xr:uid="{48CCF77A-5EDC-4CDD-84FD-C364C4AEF1E4}"/>
    <dataValidation type="list" allowBlank="1" showInputMessage="1" showErrorMessage="1" sqref="G2:I2" xr:uid="{5C1F3EE5-22EE-42AA-97B7-0242DD136AA5}">
      <formula1>"no,yes"</formula1>
    </dataValidation>
    <dataValidation allowBlank="1" showInputMessage="1" showErrorMessage="1" prompt="Prompt people who enter the bridge for their name" sqref="I1" xr:uid="{AEA7781A-17E4-4131-BFA1-AE92EEF66E36}"/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9E6C-ECF0-48A7-AF5D-9005F831E76C}">
  <dimension ref="A1:F2"/>
  <sheetViews>
    <sheetView workbookViewId="0"/>
  </sheetViews>
  <sheetFormatPr defaultRowHeight="15" x14ac:dyDescent="0.25"/>
  <cols>
    <col min="2" max="2" width="10" bestFit="1" customWidth="1"/>
    <col min="3" max="3" width="11.140625" bestFit="1" customWidth="1"/>
    <col min="4" max="4" width="11.140625" customWidth="1"/>
  </cols>
  <sheetData>
    <row r="1" spans="1:6" x14ac:dyDescent="0.25">
      <c r="A1" t="s">
        <v>147</v>
      </c>
      <c r="B1" t="s">
        <v>101</v>
      </c>
      <c r="C1" t="s">
        <v>140</v>
      </c>
      <c r="D1" t="s">
        <v>149</v>
      </c>
      <c r="E1" t="s">
        <v>148</v>
      </c>
      <c r="F1" t="s">
        <v>150</v>
      </c>
    </row>
    <row r="2" spans="1:6" x14ac:dyDescent="0.25">
      <c r="A2">
        <f>Description!B9</f>
        <v>0</v>
      </c>
      <c r="B2" t="s">
        <v>102</v>
      </c>
      <c r="D2" t="s">
        <v>82</v>
      </c>
    </row>
  </sheetData>
  <dataValidations count="6">
    <dataValidation type="list" allowBlank="1" showInputMessage="1" showErrorMessage="1" sqref="B2" xr:uid="{0E8C4D01-971A-4BDD-9EDF-D33A333F27D7}">
      <formula1>"User,Conference,Queue,Voicemail,AA,External Number,Available Number"</formula1>
    </dataValidation>
    <dataValidation allowBlank="1" showInputMessage="1" showErrorMessage="1" prompt="Treatment for the number.  If there are extra numbers or not sure what to do with one, make it follow main number" sqref="B1" xr:uid="{672935D2-CBFC-4B24-B0A4-6498A3B4306E}"/>
    <dataValidation allowBlank="1" showInputMessage="1" showErrorMessage="1" prompt="Any notes you want to leave on the number.  Mark which one is the main number" sqref="D1" xr:uid="{5EF6F671-BEB3-4F82-9A82-4B3B246855F0}"/>
    <dataValidation type="list" allowBlank="1" showInputMessage="1" showErrorMessage="1" sqref="E2" xr:uid="{8FB80AD0-8E77-426B-BD07-DA95A3B29241}">
      <formula1>"no,yes"</formula1>
    </dataValidation>
    <dataValidation allowBlank="1" showInputMessage="1" showErrorMessage="1" prompt="Will this number have sms turned on?" sqref="E1" xr:uid="{A17D52AD-62DB-467C-BFD8-026560174A6D}"/>
    <dataValidation allowBlank="1" showInputMessage="1" showErrorMessage="1" prompt="If it does have SMS, who is it going to.  Otherwise leave blank" sqref="F1" xr:uid="{D1562621-6777-4DCC-8CD1-39C90111DFCC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03785EAC33E940AE4887E77FBA1A06" ma:contentTypeVersion="12" ma:contentTypeDescription="Create a new document." ma:contentTypeScope="" ma:versionID="d4a1e2836dfc100d102ad6986cf0eec1">
  <xsd:schema xmlns:xsd="http://www.w3.org/2001/XMLSchema" xmlns:xs="http://www.w3.org/2001/XMLSchema" xmlns:p="http://schemas.microsoft.com/office/2006/metadata/properties" xmlns:ns2="0a891811-4312-498f-95aa-5607e619babf" xmlns:ns3="1e767508-69a8-479a-a1f0-f3a137b12845" targetNamespace="http://schemas.microsoft.com/office/2006/metadata/properties" ma:root="true" ma:fieldsID="6b9515ef7e8e46cc7863fe00d1d1dce6" ns2:_="" ns3:_="">
    <xsd:import namespace="0a891811-4312-498f-95aa-5607e619babf"/>
    <xsd:import namespace="1e767508-69a8-479a-a1f0-f3a137b128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91811-4312-498f-95aa-5607e619ba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7508-69a8-479a-a1f0-f3a137b12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57F9B-2E73-46FE-9D2A-2C3C926901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7179DB-D025-4B94-A17C-8F991A35B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91811-4312-498f-95aa-5607e619babf"/>
    <ds:schemaRef ds:uri="1e767508-69a8-479a-a1f0-f3a137b12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4EE0F-47C3-4CD5-945C-9FD88B0664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Users</vt:lpstr>
      <vt:lpstr>Mailbox</vt:lpstr>
      <vt:lpstr>Auto Attendants</vt:lpstr>
      <vt:lpstr>Time Frames</vt:lpstr>
      <vt:lpstr>Ring Groups &amp; Forwards</vt:lpstr>
      <vt:lpstr>ToDs</vt:lpstr>
      <vt:lpstr>Queues</vt:lpstr>
      <vt:lpstr>Agents</vt:lpstr>
      <vt:lpstr>Conference Bridges</vt:lpstr>
      <vt:lpstr>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Ramalhosa</dc:creator>
  <cp:lastModifiedBy>Daniel Ramalhosa</cp:lastModifiedBy>
  <dcterms:created xsi:type="dcterms:W3CDTF">2021-04-21T19:54:17Z</dcterms:created>
  <dcterms:modified xsi:type="dcterms:W3CDTF">2021-07-13T22:46:18Z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0x010100E403785EAC33E940AE4887E77FBA1A06</vt:lpwstr>
  </property>
</Properties>
</file>