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unton Tower, E4" sheetId="1" r:id="rId4"/>
  </sheets>
  <definedNames/>
  <calcPr/>
</workbook>
</file>

<file path=xl/sharedStrings.xml><?xml version="1.0" encoding="utf-8"?>
<sst xmlns="http://schemas.openxmlformats.org/spreadsheetml/2006/main" count="21" uniqueCount="21">
  <si>
    <t>Time to Load (s)</t>
  </si>
  <si>
    <t>Time to Unload (s)</t>
  </si>
  <si>
    <t>Adjacent floors (s)</t>
  </si>
  <si>
    <t>2 floors (s)</t>
  </si>
  <si>
    <t>3 floors (s)</t>
  </si>
  <si>
    <t>4 floors (s)</t>
  </si>
  <si>
    <t>5 floors (s)</t>
  </si>
  <si>
    <t>6 floors (s)</t>
  </si>
  <si>
    <t>7 floors (s)</t>
  </si>
  <si>
    <t>Average time (s)</t>
  </si>
  <si>
    <t>Average speed (m/s)</t>
  </si>
  <si>
    <t>Distance between two floors (m):</t>
  </si>
  <si>
    <t>Function for Loading:</t>
  </si>
  <si>
    <t>f(x) = 1.5x + 8</t>
  </si>
  <si>
    <t>for each person, it takes around 1.5 (s) to get in and select their destination</t>
  </si>
  <si>
    <t>Function for Unloading:</t>
  </si>
  <si>
    <t>f(x) = 1.1x + 7.7</t>
  </si>
  <si>
    <t>for each person, it takes around 1.1(s) to get out of the elevator</t>
  </si>
  <si>
    <t>Max Speed (m/s)</t>
  </si>
  <si>
    <t xml:space="preserve">Acceleration (m/s^2) </t>
  </si>
  <si>
    <t>Deceleration (m/s^2)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</si>
</sst>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color rgb="FF000000"/>
      <name val="Arial"/>
    </font>
    <font>
      <sz val="11.0"/>
      <color rgb="FF000000"/>
      <name val="Arial"/>
    </font>
    <font>
      <color theme="1"/>
      <name val="Arial"/>
    </font>
    <font/>
    <font>
      <sz val="9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center"/>
    </xf>
    <xf borderId="0" fillId="2" fontId="2" numFmtId="0" xfId="0" applyAlignment="1" applyFill="1" applyFont="1">
      <alignment horizontal="center"/>
    </xf>
    <xf borderId="0" fillId="2" fontId="2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2" numFmtId="0" xfId="0" applyAlignment="1" applyFont="1">
      <alignment readingOrder="0"/>
    </xf>
    <xf borderId="0" fillId="2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3.86"/>
    <col customWidth="1" min="3" max="3" width="17.29"/>
    <col customWidth="1" min="4" max="4" width="16.43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>
      <c r="A2" s="1"/>
      <c r="B2" s="1">
        <v>12.3</v>
      </c>
      <c r="C2" s="1">
        <v>10.0</v>
      </c>
      <c r="D2" s="1">
        <v>8.66</v>
      </c>
      <c r="E2" s="1">
        <v>10.78</v>
      </c>
      <c r="F2" s="1">
        <v>13.4</v>
      </c>
      <c r="G2" s="1">
        <v>14.83</v>
      </c>
      <c r="H2" s="1">
        <v>16.02</v>
      </c>
      <c r="I2" s="1">
        <v>18.33</v>
      </c>
      <c r="J2" s="1">
        <v>21.01</v>
      </c>
    </row>
    <row r="3">
      <c r="A3" s="1"/>
      <c r="B3" s="1">
        <v>9.92</v>
      </c>
      <c r="C3" s="1">
        <v>9.53</v>
      </c>
      <c r="D3" s="1">
        <v>11.6</v>
      </c>
      <c r="E3" s="1">
        <v>11.03</v>
      </c>
      <c r="F3" s="1">
        <v>13.55</v>
      </c>
      <c r="G3" s="1">
        <v>14.78</v>
      </c>
      <c r="H3" s="1">
        <v>15.94</v>
      </c>
      <c r="I3" s="1">
        <v>18.04</v>
      </c>
      <c r="J3" s="1">
        <v>22.23</v>
      </c>
    </row>
    <row r="4">
      <c r="A4" s="1"/>
      <c r="B4" s="1">
        <v>9.88</v>
      </c>
      <c r="C4" s="1">
        <v>10.33</v>
      </c>
      <c r="D4" s="1">
        <v>8.5</v>
      </c>
      <c r="E4" s="1">
        <v>10.56</v>
      </c>
      <c r="F4" s="1">
        <v>14.12</v>
      </c>
      <c r="G4" s="1">
        <v>15.42</v>
      </c>
      <c r="H4" s="1">
        <v>16.33</v>
      </c>
      <c r="I4" s="1">
        <v>18.92</v>
      </c>
      <c r="J4" s="1">
        <v>20.78</v>
      </c>
    </row>
    <row r="5">
      <c r="A5" s="1"/>
      <c r="B5" s="1">
        <v>10.43</v>
      </c>
      <c r="C5" s="1">
        <v>10.12</v>
      </c>
      <c r="D5" s="1">
        <v>8.53</v>
      </c>
      <c r="E5" s="1">
        <v>11.35</v>
      </c>
      <c r="F5" s="1">
        <v>13.66</v>
      </c>
      <c r="G5" s="1">
        <v>15.05</v>
      </c>
      <c r="H5" s="1">
        <v>16.74</v>
      </c>
      <c r="I5" s="1">
        <v>19.11</v>
      </c>
      <c r="J5" s="1">
        <v>21.35</v>
      </c>
    </row>
    <row r="6">
      <c r="A6" s="1"/>
      <c r="B6" s="1">
        <v>10.03</v>
      </c>
      <c r="C6" s="1">
        <v>9.65</v>
      </c>
      <c r="D6" s="1">
        <v>8.43</v>
      </c>
      <c r="E6" s="1">
        <v>10.88</v>
      </c>
      <c r="F6" s="1">
        <v>13.43</v>
      </c>
      <c r="G6" s="1">
        <v>14.55</v>
      </c>
      <c r="H6" s="1">
        <v>17.22</v>
      </c>
      <c r="I6" s="1">
        <v>18.54</v>
      </c>
      <c r="J6" s="1">
        <v>22.02</v>
      </c>
    </row>
    <row r="7">
      <c r="A7" s="1"/>
      <c r="B7" s="1">
        <v>11.24</v>
      </c>
      <c r="C7" s="1">
        <v>9.77</v>
      </c>
      <c r="D7" s="1">
        <v>8.98</v>
      </c>
      <c r="E7" s="1">
        <v>10.54</v>
      </c>
      <c r="F7" s="1">
        <v>14.55</v>
      </c>
      <c r="G7" s="1">
        <v>14.65</v>
      </c>
      <c r="H7" s="1">
        <v>17.02</v>
      </c>
      <c r="I7" s="1">
        <v>19.35</v>
      </c>
      <c r="J7" s="1">
        <v>21.55</v>
      </c>
    </row>
    <row r="8">
      <c r="A8" s="2" t="s">
        <v>9</v>
      </c>
      <c r="B8" s="3" t="str">
        <f t="shared" ref="B8:J8" si="1">FIXED(AVERAGE(B1:B7))</f>
        <v>10.63</v>
      </c>
      <c r="C8" s="4" t="str">
        <f t="shared" si="1"/>
        <v>9.90</v>
      </c>
      <c r="D8" s="4" t="str">
        <f t="shared" si="1"/>
        <v>9.12</v>
      </c>
      <c r="E8" s="4" t="str">
        <f t="shared" si="1"/>
        <v>10.86</v>
      </c>
      <c r="F8" s="4" t="str">
        <f t="shared" si="1"/>
        <v>13.79</v>
      </c>
      <c r="G8" s="4" t="str">
        <f t="shared" si="1"/>
        <v>14.88</v>
      </c>
      <c r="H8" s="4" t="str">
        <f t="shared" si="1"/>
        <v>16.55</v>
      </c>
      <c r="I8" s="4" t="str">
        <f t="shared" si="1"/>
        <v>18.72</v>
      </c>
      <c r="J8" s="4" t="str">
        <f t="shared" si="1"/>
        <v>21.49</v>
      </c>
    </row>
    <row r="9">
      <c r="A9" s="2" t="s">
        <v>10</v>
      </c>
      <c r="B9" s="3"/>
      <c r="C9" s="4"/>
      <c r="D9" s="4" t="str">
        <f> FIXED(C10/D8)</f>
        <v>0.36</v>
      </c>
      <c r="E9" s="4" t="str">
        <f> FIXED((C10/E8)*2)</f>
        <v>0.61</v>
      </c>
      <c r="F9" s="4" t="str">
        <f> FIXED((C10/F8)*3)</f>
        <v>0.72</v>
      </c>
      <c r="G9" s="4" t="str">
        <f> FIXED((C10/G8)*4)</f>
        <v>0.89</v>
      </c>
      <c r="H9" s="4" t="str">
        <f> FIXED((C10/H8)*5)</f>
        <v>1.00</v>
      </c>
      <c r="I9" s="4" t="str">
        <f> FIXED((C10/I8)*6)</f>
        <v>1.06</v>
      </c>
      <c r="J9" s="4" t="str">
        <f> FIXED((C10/J8)*7)</f>
        <v>1.07</v>
      </c>
    </row>
    <row r="10">
      <c r="A10" s="5" t="s">
        <v>11</v>
      </c>
      <c r="B10" s="1"/>
      <c r="C10" s="1">
        <v>3.3</v>
      </c>
      <c r="D10" s="3"/>
      <c r="E10" s="3"/>
      <c r="F10" s="3"/>
      <c r="G10" s="3"/>
      <c r="H10" s="3"/>
      <c r="I10" s="3"/>
      <c r="J10" s="3"/>
    </row>
    <row r="12">
      <c r="A12" s="6" t="s">
        <v>12</v>
      </c>
      <c r="B12" s="6" t="s">
        <v>13</v>
      </c>
      <c r="C12" s="7" t="s">
        <v>14</v>
      </c>
    </row>
    <row r="13">
      <c r="A13" s="6" t="s">
        <v>15</v>
      </c>
      <c r="B13" s="8" t="s">
        <v>16</v>
      </c>
      <c r="C13" s="9" t="s">
        <v>17</v>
      </c>
    </row>
    <row r="14">
      <c r="A14" s="7" t="s">
        <v>18</v>
      </c>
      <c r="B14" s="6">
        <v>1.13</v>
      </c>
    </row>
    <row r="15">
      <c r="A15" s="7" t="s">
        <v>19</v>
      </c>
      <c r="B15" s="6">
        <v>0.21</v>
      </c>
    </row>
    <row r="16">
      <c r="A16" s="7" t="s">
        <v>20</v>
      </c>
      <c r="B16" s="6">
        <v>0.21</v>
      </c>
    </row>
  </sheetData>
  <drawing r:id="rId1"/>
</worksheet>
</file>