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a274beb3a24b9b/Documents/GitHub/Sanjaya/assets/docs/"/>
    </mc:Choice>
  </mc:AlternateContent>
  <xr:revisionPtr revIDLastSave="2" documentId="13_ncr:1_{4B716320-0265-44D0-8B83-0B645F2148EC}" xr6:coauthVersionLast="47" xr6:coauthVersionMax="47" xr10:uidLastSave="{E07626EF-CF24-4F35-AA75-CD878874BA9F}"/>
  <bookViews>
    <workbookView xWindow="-110" yWindow="-110" windowWidth="19420" windowHeight="10420" xr2:uid="{00000000-000D-0000-FFFF-FFFF00000000}"/>
  </bookViews>
  <sheets>
    <sheet name="Di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28" i="1"/>
  <c r="F27" i="1"/>
  <c r="F26" i="1"/>
  <c r="F9" i="1"/>
  <c r="F8" i="1"/>
  <c r="F7" i="1"/>
  <c r="F6" i="1"/>
  <c r="F25" i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<sst xmlns="http://schemas.openxmlformats.org/spreadsheetml/2006/main" count="118" uniqueCount="13">
  <si>
    <t>Diet</t>
  </si>
  <si>
    <t>Wtloss</t>
  </si>
  <si>
    <t>A</t>
  </si>
  <si>
    <t>B</t>
  </si>
  <si>
    <t>Diet A</t>
  </si>
  <si>
    <t>n</t>
  </si>
  <si>
    <t>Mean</t>
  </si>
  <si>
    <t>SD</t>
  </si>
  <si>
    <t>Diet B</t>
  </si>
  <si>
    <t>Median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</si>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</sst>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5" workbookViewId="0">
      <selection activeCell="F32" sqref="F32"/>
    </sheetView>
  </sheetViews>
  <sheetFormatPr defaultRowHeight="12.5"/>
  <sheetData>
    <row r="1" spans="1:6" ht="13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 ht="1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</row>
    <row r="4" spans="1:6" ht="1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</row>
    <row r="5" spans="1:6" ht="1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</row>
    <row r="6" spans="1:6" ht="13">
      <c r="A6" s="2" t="s">
        <v>2</v>
      </c>
      <c r="B6" s="3">
        <v>9.077</v>
      </c>
      <c r="E6" s="4" t="s">
        <v>9</v>
      </c>
      <c r="F6" s="7">
        <f>MEDIAN(B2:B51)</f>
        <v>5.6419999999999995</v>
      </c>
    </row>
    <row r="7" spans="1:6" ht="13">
      <c r="A7" s="2" t="s">
        <v>2</v>
      </c>
      <c r="B7" s="3">
        <v>6.4130000000000003</v>
      </c>
      <c r="E7" s="4" t="s">
        <v>10</v>
      </c>
      <c r="F7" s="7">
        <f>QUARTILE(B2:B51,1)</f>
        <v>3.7482500000000001</v>
      </c>
    </row>
    <row r="8" spans="1:6" ht="13">
      <c r="A8" s="2" t="s">
        <v>2</v>
      </c>
      <c r="B8" s="3">
        <v>5.8769999999999998</v>
      </c>
      <c r="E8" s="4" t="s">
        <v>11</v>
      </c>
      <c r="F8" s="7">
        <f>QUARTILE(B2:B51,3)</f>
        <v>7.0327500000000001</v>
      </c>
    </row>
    <row r="9" spans="1:6" ht="13">
      <c r="A9" s="2" t="s">
        <v>2</v>
      </c>
      <c r="B9" s="3">
        <v>2.5720000000000001</v>
      </c>
      <c r="E9" s="4" t="s">
        <v>12</v>
      </c>
      <c r="F9" s="7">
        <f>F8-F7</f>
        <v>3.2845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 ht="13">
      <c r="A23" s="2" t="s">
        <v>2</v>
      </c>
      <c r="B23" s="3">
        <v>4.718</v>
      </c>
      <c r="D23" s="4" t="s">
        <v>8</v>
      </c>
      <c r="E23" s="4" t="s">
        <v>5</v>
      </c>
      <c r="F23" s="5">
        <f>COUNT(B52:B101)</f>
        <v>50</v>
      </c>
    </row>
    <row r="24" spans="1:6" ht="13">
      <c r="A24" s="2" t="s">
        <v>2</v>
      </c>
      <c r="B24" s="3">
        <v>4.0069999999999997</v>
      </c>
      <c r="E24" s="4" t="s">
        <v>6</v>
      </c>
      <c r="F24" s="6">
        <f>AVERAGE(B52:B101)</f>
        <v>3.709960000000001</v>
      </c>
    </row>
    <row r="25" spans="1:6" ht="13">
      <c r="A25" s="2" t="s">
        <v>2</v>
      </c>
      <c r="B25" s="3">
        <v>7.2409999999999997</v>
      </c>
      <c r="E25" s="4" t="s">
        <v>7</v>
      </c>
      <c r="F25" s="6">
        <f>STDEV(B52:B101)</f>
        <v>2.7690419986349206</v>
      </c>
    </row>
    <row r="26" spans="1:6">
      <c r="A26" s="2" t="s">
        <v>2</v>
      </c>
      <c r="B26" s="3">
        <v>2.1280000000000001</v>
      </c>
      <c r="E26" t="s">
        <v>9</v>
      </c>
      <c r="F26" s="8">
        <f>MEDIAN(B52:B101)</f>
        <v>3.7450000000000001</v>
      </c>
    </row>
    <row r="27" spans="1:6">
      <c r="A27" s="2" t="s">
        <v>2</v>
      </c>
      <c r="B27" s="3">
        <v>6.968</v>
      </c>
      <c r="E27" t="s">
        <v>10</v>
      </c>
      <c r="F27" s="9">
        <f>QUARTILE(B52:B101,1)</f>
        <v>1.9530000000000001</v>
      </c>
    </row>
    <row r="28" spans="1:6">
      <c r="A28" s="2" t="s">
        <v>2</v>
      </c>
      <c r="B28" s="3">
        <v>4.8529999999999998</v>
      </c>
      <c r="E28" t="s">
        <v>11</v>
      </c>
      <c r="F28" s="9">
        <f>QUARTILE(B52:B101,3)</f>
        <v>5.4035000000000002</v>
      </c>
    </row>
    <row r="29" spans="1:6">
      <c r="A29" s="2" t="s">
        <v>2</v>
      </c>
      <c r="B29" s="3">
        <v>5.5E-2</v>
      </c>
      <c r="E29" t="s">
        <v>12</v>
      </c>
      <c r="F29" s="9">
        <f>F28-F27</f>
        <v>3.4504999999999999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3</v>
      </c>
      <c r="B52" s="3">
        <v>-1.087</v>
      </c>
    </row>
    <row r="53" spans="1:2">
      <c r="A53" s="2" t="s">
        <v>3</v>
      </c>
      <c r="B53" s="3">
        <v>1.819</v>
      </c>
    </row>
    <row r="54" spans="1:2">
      <c r="A54" s="2" t="s">
        <v>3</v>
      </c>
      <c r="B54" s="3">
        <v>7.3999999999999996E-2</v>
      </c>
    </row>
    <row r="55" spans="1:2">
      <c r="A55" s="2" t="s">
        <v>3</v>
      </c>
      <c r="B55" s="3">
        <v>1.7549999999999999</v>
      </c>
    </row>
    <row r="56" spans="1:2">
      <c r="A56" s="2" t="s">
        <v>3</v>
      </c>
      <c r="B56" s="3">
        <v>1.889</v>
      </c>
    </row>
    <row r="57" spans="1:2">
      <c r="A57" s="2" t="s">
        <v>3</v>
      </c>
      <c r="B57" s="3">
        <v>3.089</v>
      </c>
    </row>
    <row r="58" spans="1:2">
      <c r="A58" s="2" t="s">
        <v>3</v>
      </c>
      <c r="B58" s="3">
        <v>4.008</v>
      </c>
    </row>
    <row r="59" spans="1:2">
      <c r="A59" s="2" t="s">
        <v>3</v>
      </c>
      <c r="B59" s="3">
        <v>4.5510000000000002</v>
      </c>
    </row>
    <row r="60" spans="1:2">
      <c r="A60" s="2" t="s">
        <v>3</v>
      </c>
      <c r="B60" s="3">
        <v>1.3720000000000001</v>
      </c>
    </row>
    <row r="61" spans="1:2">
      <c r="A61" s="2" t="s">
        <v>3</v>
      </c>
      <c r="B61" s="3">
        <v>3.4129999999999998</v>
      </c>
    </row>
    <row r="62" spans="1:2">
      <c r="A62" s="2" t="s">
        <v>3</v>
      </c>
      <c r="B62" s="3">
        <v>-4.1479999999999997</v>
      </c>
    </row>
    <row r="63" spans="1:2">
      <c r="A63" s="2" t="s">
        <v>3</v>
      </c>
      <c r="B63" s="3">
        <v>2.823</v>
      </c>
    </row>
    <row r="64" spans="1: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sanjaya rathnayaka</cp:lastModifiedBy>
  <dcterms:created xsi:type="dcterms:W3CDTF">2006-09-15T14:24:12Z</dcterms:created>
  <dcterms:modified xsi:type="dcterms:W3CDTF">2024-06-03T11:19:16Z</dcterms:modified>
</cp:coreProperties>
</file>