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65" windowHeight="7860" firstSheet="1" activeTab="1"/>
  </bookViews>
  <sheets>
    <sheet name="命名规则" sheetId="10" r:id="rId1"/>
    <sheet name="item-资源" sheetId="1" r:id="rId2"/>
    <sheet name="item-道具" sheetId="13" r:id="rId3"/>
    <sheet name="前后端字段公式转换" sheetId="9" r:id="rId4"/>
  </sheets>
  <calcPr calcId="144525" concurrentCalc="0"/>
</workbook>
</file>

<file path=xl/comments1.xml><?xml version="1.0" encoding="utf-8"?>
<comments xmlns="http://schemas.openxmlformats.org/spreadsheetml/2006/main">
  <authors>
    <author>peizhibi</author>
    <author>iWong</author>
  </authors>
  <commentList>
    <comment ref="A1" authorId="0">
      <text>
        <r>
          <rPr>
            <sz val="9"/>
            <rFont val="宋体"/>
            <charset val="134"/>
          </rPr>
          <t>ID：</t>
        </r>
      </text>
    </comment>
    <comment ref="E1" authorId="1">
      <text>
        <r>
          <rPr>
            <b/>
            <sz val="9"/>
            <rFont val="宋体"/>
            <charset val="134"/>
          </rPr>
          <t>iWong:</t>
        </r>
        <r>
          <rPr>
            <sz val="9"/>
            <rFont val="宋体"/>
            <charset val="134"/>
          </rPr>
          <t>0：白色品质1：绿色品质2：蓝色品质3：紫色品质4：橙色品质5：红色品质</t>
        </r>
      </text>
    </comment>
  </commentList>
</comments>
</file>

<file path=xl/comments2.xml><?xml version="1.0" encoding="utf-8"?>
<comments xmlns="http://schemas.openxmlformats.org/spreadsheetml/2006/main">
  <authors>
    <author>peizhibi</author>
    <author>iWong</author>
  </authors>
  <commentList>
    <comment ref="A1" authorId="0">
      <text>
        <r>
          <rPr>
            <sz val="9"/>
            <rFont val="宋体"/>
            <charset val="134"/>
          </rPr>
          <t>ID：100000000+大类*1000000+小类*1000+颜色*100+物品等级</t>
        </r>
      </text>
    </comment>
    <comment ref="F1" authorId="1">
      <text>
        <r>
          <rPr>
            <b/>
            <sz val="9"/>
            <rFont val="宋体"/>
            <charset val="134"/>
          </rPr>
          <t xml:space="preserve">iWong:1：白色品质2：绿色品质3：蓝色品质4：紫色品质5：橙色品质6：红色品质
</t>
        </r>
      </text>
    </comment>
    <comment ref="J1" authorId="0">
      <text>
        <r>
          <rPr>
            <sz val="9"/>
            <rFont val="宋体"/>
            <charset val="134"/>
          </rPr>
          <t>不写，默认999</t>
        </r>
      </text>
    </comment>
  </commentList>
</comments>
</file>

<file path=xl/comments3.xml><?xml version="1.0" encoding="utf-8"?>
<comments xmlns="http://schemas.openxmlformats.org/spreadsheetml/2006/main">
  <authors>
    <author>iWong</author>
    <author>Administrator</author>
    <author>peizhibi</author>
  </authors>
  <commentList>
    <comment ref="F1" authorId="0">
      <text>
        <r>
          <rPr>
            <b/>
            <sz val="9"/>
            <rFont val="宋体"/>
            <charset val="134"/>
          </rPr>
          <t>iWong:</t>
        </r>
        <r>
          <rPr>
            <sz val="9"/>
            <rFont val="宋体"/>
            <charset val="134"/>
          </rPr>
          <t>1：白色品质2：绿色品质3：蓝色品质4：紫色品质5：橙色品质6：红色品质</t>
        </r>
      </text>
    </comment>
    <comment ref="I1" authorId="1">
      <text>
        <r>
          <rPr>
            <b/>
            <sz val="9"/>
            <rFont val="宋体"/>
            <charset val="134"/>
          </rPr>
          <t>Administrator:空默认直接使用</t>
        </r>
        <r>
          <rPr>
            <sz val="9"/>
            <rFont val="宋体"/>
            <charset val="134"/>
          </rPr>
          <t>1.直接使用2.跳转界面</t>
        </r>
      </text>
    </comment>
    <comment ref="J1" authorId="2">
      <text>
        <r>
          <rPr>
            <sz val="9"/>
            <rFont val="宋体"/>
            <charset val="134"/>
          </rPr>
          <t>不写，默认999</t>
        </r>
      </text>
    </comment>
  </commentList>
</comments>
</file>

<file path=xl/sharedStrings.xml><?xml version="1.0" encoding="utf-8"?>
<sst xmlns="http://schemas.openxmlformats.org/spreadsheetml/2006/main" count="102">
  <si>
    <t>道具ID（资源类需同时在resources资源表配置）</t>
  </si>
  <si>
    <t>名字</t>
  </si>
  <si>
    <t>大类</t>
  </si>
  <si>
    <t>小类</t>
  </si>
  <si>
    <t>颜色</t>
  </si>
  <si>
    <t>物品等级</t>
  </si>
  <si>
    <t>id</t>
  </si>
  <si>
    <t>name</t>
  </si>
  <si>
    <t>main_type</t>
  </si>
  <si>
    <t>sub_type</t>
  </si>
  <si>
    <t>color</t>
  </si>
  <si>
    <t>item_lvl</t>
  </si>
  <si>
    <t>int</t>
  </si>
  <si>
    <t>string</t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</si>
  <si>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</si>
  <si>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亿</t>
  </si>
  <si>
    <t>千万</t>
  </si>
  <si>
    <t>百万</t>
  </si>
  <si>
    <t>十万</t>
  </si>
  <si>
    <t>万</t>
  </si>
  <si>
    <t>千</t>
  </si>
  <si>
    <t>百</t>
  </si>
  <si>
    <t>十</t>
  </si>
  <si>
    <t>个</t>
  </si>
  <si>
    <r>
      <rPr>
        <sz val="11"/>
        <color theme="1"/>
        <rFont val="宋体"/>
        <charset val="134"/>
      </rPr>
      <t>物品等级，从1</t>
    </r>
    <r>
      <rPr>
        <sz val="11"/>
        <color theme="1"/>
        <rFont val="宋体"/>
        <charset val="134"/>
      </rPr>
      <t>递增</t>
    </r>
  </si>
  <si>
    <t>存入哪个背包</t>
  </si>
  <si>
    <t>使用等级</t>
  </si>
  <si>
    <t>使用方式</t>
  </si>
  <si>
    <t>叠加数量</t>
  </si>
  <si>
    <t>是否批量使用</t>
  </si>
  <si>
    <t>type</t>
  </si>
  <si>
    <t>use_lvl</t>
  </si>
  <si>
    <r>
      <rPr>
        <sz val="11"/>
        <rFont val="宋体"/>
        <charset val="134"/>
      </rPr>
      <t>u</t>
    </r>
    <r>
      <rPr>
        <sz val="11"/>
        <rFont val="宋体"/>
        <charset val="134"/>
      </rPr>
      <t>se_type</t>
    </r>
  </si>
  <si>
    <t>overlap</t>
  </si>
  <si>
    <t>isBatch</t>
  </si>
  <si>
    <t>$packageID</t>
  </si>
  <si>
    <t>元宝</t>
  </si>
  <si>
    <t>铜钱</t>
  </si>
  <si>
    <t>道具ID</t>
  </si>
  <si>
    <t>出售价格</t>
  </si>
  <si>
    <t>出售货币Id</t>
  </si>
  <si>
    <t>use_type</t>
  </si>
  <si>
    <t>sys_price</t>
  </si>
  <si>
    <t>money_id</t>
  </si>
  <si>
    <t>sys_price(INT)</t>
  </si>
  <si>
    <t>money_id(INT)</t>
  </si>
  <si>
    <t>5星稀有风系碎片</t>
  </si>
  <si>
    <t>5星稀有火系碎片</t>
  </si>
  <si>
    <t>5星稀有水系碎片</t>
  </si>
  <si>
    <t>5星稀有土系碎片</t>
  </si>
  <si>
    <t>5星稀有日系碎片</t>
  </si>
  <si>
    <t>5星稀有月系碎片</t>
  </si>
  <si>
    <t>5星稀有日月碎片</t>
  </si>
  <si>
    <t>扩建卡</t>
  </si>
  <si>
    <t>设计图纸</t>
  </si>
  <si>
    <t>普通时光钟</t>
  </si>
  <si>
    <t>高级时光钟</t>
  </si>
  <si>
    <t>外观建筑道具1</t>
  </si>
  <si>
    <t>外观建筑道具2</t>
  </si>
  <si>
    <t>服饰券</t>
  </si>
  <si>
    <t>装饰券</t>
  </si>
  <si>
    <t>相框券</t>
  </si>
  <si>
    <t>气泡券</t>
  </si>
  <si>
    <t>时装券</t>
  </si>
  <si>
    <t>出行券</t>
  </si>
  <si>
    <t>特殊时装券</t>
  </si>
  <si>
    <t>特殊装饰券</t>
  </si>
  <si>
    <t>特殊相框券</t>
  </si>
  <si>
    <t>特殊气泡券</t>
  </si>
  <si>
    <t>特殊出行券</t>
  </si>
  <si>
    <t>普通签约券</t>
  </si>
  <si>
    <t>高级签约券</t>
  </si>
  <si>
    <t>精英签约券</t>
  </si>
  <si>
    <t>3号充能电池</t>
  </si>
  <si>
    <t>5号充能电池</t>
  </si>
  <si>
    <t>7号充能电池</t>
  </si>
  <si>
    <t>荧光灯管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</si>
  <si>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</si>
  <si>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</si>
  <si>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</si>
  <si>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</si>
  <si>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</si>
  <si>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</si>
  <si>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</si>
  <si>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</si>
  <si>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t>json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</si>
  <si>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</si>
  <si>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</si>
  <si>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</si>
  <si>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</si>
  <si>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</si>
  <si>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</si>
  <si>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</si>
  <si>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</si>
  <si>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</si>
  <si>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</si>
  <si>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</si>
  <si>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</si>
  <si>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</si>
  <si>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(DATE)</t>
  </si>
  <si>
    <t>time</t>
  </si>
  <si>
    <t>(TIME)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</si>
</sst>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3652150028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3652150028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5" borderId="6" applyNumberFormat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/>
  </cellStyleXfs>
  <cellXfs count="25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1">
    <dxf>
      <font>
        <i val="0"/>
        <color rgb="FF9C6500"/>
      </font>
      <fill>
        <patternFill patternType="solid">
          <bgColor rgb="FFFFEB9C"/>
        </patternFill>
      </fill>
    </dxf>
  </dxf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selection activeCell="C2" sqref="C2"/>
    </sheetView>
  </sheetViews>
  <sheetFormatPr defaultColWidth="9" defaultRowHeight="13.5"/>
  <cols>
    <col min="1" max="1" width="12.375" customWidth="1"/>
    <col min="2" max="2" width="10.375" customWidth="1"/>
    <col min="11" max="11" width="10.375" customWidth="1"/>
  </cols>
  <sheetData>
    <row r="1" spans="1:6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3" t="s">
        <v>11</v>
      </c>
    </row>
    <row r="3" spans="1:6">
      <c r="A3" s="1" t="s">
        <v>12</v>
      </c>
      <c r="B3" s="1" t="s">
        <v>13</v>
      </c>
      <c r="C3" s="1" t="s">
        <v>14</v>
      </c>
      <c r="D3" s="1" t="s">
        <v>14</v>
      </c>
      <c r="E3" s="2" t="s">
        <v>12</v>
      </c>
      <c r="F3" s="2" t="s">
        <v>14</v>
      </c>
    </row>
    <row r="4" spans="1:6">
      <c r="A4" s="1"/>
      <c r="B4" s="1"/>
      <c r="C4" s="1"/>
      <c r="D4" s="1"/>
      <c r="E4" s="7"/>
      <c r="F4" s="2"/>
    </row>
    <row r="5" spans="1:6">
      <c r="A5" s="4" t="str">
        <f>IF(LEN(A2)&gt;0,A2&amp;VLOOKUP(A3,前后端字段公式转换!$A:$B,2,FALSE),"")</f>
        <v>id(INT)</v>
      </c>
      <c r="B5" s="4" t="str">
        <f>IF(LEN(B2)&gt;0,B2&amp;VLOOKUP(B3,前后端字段公式转换!$A:$B,2,FALSE),"")</f>
        <v>name(VARCHAR(512))</v>
      </c>
      <c r="C5" s="4" t="str">
        <f>IF(LEN(C2)&gt;0,C2&amp;VLOOKUP(C3,前后端字段公式转换!$A:$B,2,FALSE),"")</f>
        <v>main_type(INT)</v>
      </c>
      <c r="D5" s="4" t="str">
        <f>IF(LEN(D2)&gt;0,D2&amp;VLOOKUP(D3,前后端字段公式转换!$A:$B,2,FALSE),"")</f>
        <v>sub_type(INT)</v>
      </c>
      <c r="E5" s="4" t="str">
        <f>IF(LEN(E2)&gt;0,E2&amp;VLOOKUP(E3,前后端字段公式转换!$A:$B,2,FALSE),"")</f>
        <v>color(INT)</v>
      </c>
      <c r="F5" s="4" t="str">
        <f>IF(LEN(F2)&gt;0,F2&amp;VLOOKUP(F3,前后端字段公式转换!$A:$B,2,FALSE),"")</f>
        <v>item_lvl(INT)</v>
      </c>
    </row>
    <row r="6" spans="1:6">
      <c r="A6" s="8">
        <f>100000000+C6*10000000+D6*100000+E6*10000+F6</f>
        <v>129950999</v>
      </c>
      <c r="B6" s="8"/>
      <c r="C6" s="8">
        <v>2</v>
      </c>
      <c r="D6" s="8">
        <v>99</v>
      </c>
      <c r="E6" s="8">
        <v>5</v>
      </c>
      <c r="F6" s="8">
        <v>999</v>
      </c>
    </row>
    <row r="11" spans="1:9">
      <c r="A11" s="9">
        <v>1</v>
      </c>
      <c r="B11" s="10">
        <v>2</v>
      </c>
      <c r="C11" s="10">
        <v>3</v>
      </c>
      <c r="D11" s="11">
        <v>4</v>
      </c>
      <c r="E11" s="11">
        <v>5</v>
      </c>
      <c r="F11" s="12">
        <v>6</v>
      </c>
      <c r="G11" s="13">
        <v>7</v>
      </c>
      <c r="H11" s="13">
        <v>8</v>
      </c>
      <c r="I11" s="13">
        <v>9</v>
      </c>
    </row>
    <row r="12" spans="1:9">
      <c r="A12" s="14" t="s">
        <v>15</v>
      </c>
      <c r="B12" s="15" t="s">
        <v>16</v>
      </c>
      <c r="C12" s="15" t="s">
        <v>17</v>
      </c>
      <c r="D12" s="16" t="s">
        <v>18</v>
      </c>
      <c r="E12" s="16" t="s">
        <v>19</v>
      </c>
      <c r="F12" s="17" t="s">
        <v>20</v>
      </c>
      <c r="G12" s="18" t="s">
        <v>21</v>
      </c>
      <c r="H12" s="18" t="s">
        <v>22</v>
      </c>
      <c r="I12" s="18" t="s">
        <v>23</v>
      </c>
    </row>
    <row r="13" spans="1:9">
      <c r="A13" s="19">
        <v>1</v>
      </c>
      <c r="B13" s="20" t="s">
        <v>2</v>
      </c>
      <c r="C13" s="20"/>
      <c r="D13" s="21" t="s">
        <v>3</v>
      </c>
      <c r="E13" s="21"/>
      <c r="F13" s="22" t="s">
        <v>4</v>
      </c>
      <c r="G13" s="23" t="s">
        <v>24</v>
      </c>
      <c r="H13" s="24"/>
      <c r="I13" s="24"/>
    </row>
  </sheetData>
  <mergeCells count="3">
    <mergeCell ref="B13:C13"/>
    <mergeCell ref="D13:E13"/>
    <mergeCell ref="G13:I13"/>
  </mergeCells>
  <conditionalFormatting sqref="A5:F5 A1:A4">
    <cfRule type="expression" dxfId="0" priority="1">
      <formula>AND(COUNTIF($A:$A,A1)&gt;1,NOT(ISBLANK(A1)))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pane xSplit="2" ySplit="5" topLeftCell="D6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Row="6"/>
  <cols>
    <col min="1" max="1" width="21" style="5" customWidth="1"/>
    <col min="2" max="2" width="20.375" style="5" customWidth="1"/>
    <col min="3" max="3" width="12.875" style="5" customWidth="1"/>
    <col min="4" max="4" width="16.125" style="5" customWidth="1"/>
    <col min="5" max="5" width="15" style="5" customWidth="1"/>
    <col min="6" max="6" width="11.625" style="5" customWidth="1"/>
    <col min="7" max="7" width="15" style="5" customWidth="1"/>
    <col min="8" max="8" width="13.875" style="5" customWidth="1"/>
    <col min="9" max="9" width="9.375" style="5" customWidth="1"/>
    <col min="10" max="10" width="13.875" style="5" customWidth="1"/>
    <col min="11" max="11" width="13" style="5" customWidth="1"/>
    <col min="12" max="16384" width="9" style="5"/>
  </cols>
  <sheetData>
    <row r="1" spans="1:11">
      <c r="A1" s="1" t="s">
        <v>0</v>
      </c>
      <c r="B1" s="1" t="s">
        <v>1</v>
      </c>
      <c r="C1" s="2" t="s">
        <v>25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>
      <c r="A2" s="1" t="s">
        <v>6</v>
      </c>
      <c r="B2" s="1" t="s">
        <v>7</v>
      </c>
      <c r="C2" s="3" t="s">
        <v>30</v>
      </c>
      <c r="D2" s="1" t="s">
        <v>8</v>
      </c>
      <c r="E2" s="1" t="s">
        <v>9</v>
      </c>
      <c r="F2" s="2" t="s">
        <v>10</v>
      </c>
      <c r="G2" s="3" t="s">
        <v>11</v>
      </c>
      <c r="H2" s="3" t="s">
        <v>31</v>
      </c>
      <c r="I2" s="3" t="s">
        <v>32</v>
      </c>
      <c r="J2" s="2" t="s">
        <v>33</v>
      </c>
      <c r="K2" s="2" t="s">
        <v>34</v>
      </c>
    </row>
    <row r="3" spans="1:11">
      <c r="A3" s="1" t="s">
        <v>12</v>
      </c>
      <c r="B3" s="1" t="s">
        <v>13</v>
      </c>
      <c r="C3" s="2" t="s">
        <v>12</v>
      </c>
      <c r="D3" s="1" t="s">
        <v>14</v>
      </c>
      <c r="E3" s="1" t="s">
        <v>14</v>
      </c>
      <c r="F3" s="2" t="s">
        <v>12</v>
      </c>
      <c r="G3" s="2" t="s">
        <v>14</v>
      </c>
      <c r="H3" s="2" t="s">
        <v>14</v>
      </c>
      <c r="I3" s="2" t="s">
        <v>14</v>
      </c>
      <c r="J3" s="2" t="s">
        <v>12</v>
      </c>
      <c r="K3" s="2" t="s">
        <v>14</v>
      </c>
    </row>
    <row r="4" spans="1:11">
      <c r="A4" s="1"/>
      <c r="B4" s="1"/>
      <c r="C4" s="2" t="s">
        <v>35</v>
      </c>
      <c r="D4" s="1"/>
      <c r="E4" s="1"/>
      <c r="F4" s="4"/>
      <c r="G4" s="2"/>
      <c r="H4" s="2"/>
      <c r="I4" s="2"/>
      <c r="J4" s="2"/>
      <c r="K4" s="2"/>
    </row>
    <row r="5" spans="1:11">
      <c r="A5" s="4" t="str">
        <f>IF(LEN(A2)&gt;0,A2&amp;VLOOKUP(A3,前后端字段公式转换!$A:$B,2,FALSE),"")</f>
        <v>id(INT)</v>
      </c>
      <c r="B5" s="4" t="str">
        <f>IF(LEN(B2)&gt;0,B2&amp;VLOOKUP(B3,前后端字段公式转换!$A:$B,2,FALSE),"")</f>
        <v>name(VARCHAR(512))</v>
      </c>
      <c r="C5" s="4" t="str">
        <f>IF(LEN(C2)&gt;0,C2&amp;VLOOKUP(C3,前后端字段公式转换!$A:$B,2,FALSE),"")</f>
        <v>type(INT)</v>
      </c>
      <c r="D5" s="4" t="str">
        <f>IF(LEN(D2)&gt;0,D2&amp;VLOOKUP(D3,前后端字段公式转换!$A:$B,2,FALSE),"")</f>
        <v>main_type(INT)</v>
      </c>
      <c r="E5" s="4" t="str">
        <f>IF(LEN(E2)&gt;0,E2&amp;VLOOKUP(E3,前后端字段公式转换!$A:$B,2,FALSE),"")</f>
        <v>sub_type(INT)</v>
      </c>
      <c r="F5" s="4" t="str">
        <f>IF(LEN(F2)&gt;0,F2&amp;VLOOKUP(F3,前后端字段公式转换!$A:$B,2,FALSE),"")</f>
        <v>color(INT)</v>
      </c>
      <c r="G5" s="4" t="str">
        <f>IF(LEN(G2)&gt;0,G2&amp;VLOOKUP(G3,前后端字段公式转换!$A:$B,2,FALSE),"")</f>
        <v>item_lvl(INT)</v>
      </c>
      <c r="H5" s="4" t="str">
        <f>IF(LEN(H2)&gt;0,H2&amp;VLOOKUP(H3,前后端字段公式转换!$A:$B,2,FALSE),"")</f>
        <v>use_lvl(INT)</v>
      </c>
      <c r="I5" s="3"/>
      <c r="J5" s="4" t="str">
        <f>IF(LEN(J2)&gt;0,J2&amp;VLOOKUP(J3,前后端字段公式转换!$A:$B,2,FALSE),"")</f>
        <v>overlap(INT)</v>
      </c>
      <c r="K5" s="2"/>
    </row>
    <row r="6" spans="1:8">
      <c r="A6" s="5">
        <v>201000001</v>
      </c>
      <c r="B6" s="5" t="s">
        <v>36</v>
      </c>
      <c r="C6" s="5">
        <v>1</v>
      </c>
      <c r="D6" s="5">
        <v>1</v>
      </c>
      <c r="E6" s="5">
        <v>1</v>
      </c>
      <c r="F6" s="5">
        <v>5</v>
      </c>
      <c r="G6" s="5">
        <v>1</v>
      </c>
      <c r="H6" s="5">
        <v>1</v>
      </c>
    </row>
    <row r="7" spans="1:8">
      <c r="A7" s="5">
        <v>201000002</v>
      </c>
      <c r="B7" s="5" t="s">
        <v>37</v>
      </c>
      <c r="C7" s="5">
        <v>1</v>
      </c>
      <c r="D7" s="5">
        <v>1</v>
      </c>
      <c r="E7" s="5">
        <v>2</v>
      </c>
      <c r="F7" s="5">
        <v>4</v>
      </c>
      <c r="G7" s="5">
        <v>1</v>
      </c>
      <c r="H7" s="5">
        <v>1</v>
      </c>
    </row>
  </sheetData>
  <conditionalFormatting sqref="A5:G5">
    <cfRule type="expression" dxfId="0" priority="17">
      <formula>AND(COUNTIF($A:$A,A5)&gt;1,NOT(ISBLANK(A5)))</formula>
    </cfRule>
  </conditionalFormatting>
  <conditionalFormatting sqref="J5">
    <cfRule type="expression" dxfId="0" priority="13">
      <formula>AND(COUNTIF($A:$A,J5)&gt;1,NOT(ISBLANK(J5)))</formula>
    </cfRule>
  </conditionalFormatting>
  <conditionalFormatting sqref="A2:A4">
    <cfRule type="expression" dxfId="0" priority="18">
      <formula>AND(COUNTIF($A:$A,A2)&gt;1,NOT(ISBLANK(A2)))</formula>
    </cfRule>
  </conditionalFormatting>
  <conditionalFormatting sqref="A1 C5 H5:I5">
    <cfRule type="expression" dxfId="0" priority="16">
      <formula>AND(COUNTIF($A:$A,A1)&gt;1,NOT(ISBLANK(A1)))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workbookViewId="0">
      <pane xSplit="2" ySplit="5" topLeftCell="C15" activePane="bottomRight" state="frozen"/>
      <selection/>
      <selection pane="topRight"/>
      <selection pane="bottomLeft"/>
      <selection pane="bottomRight" activeCell="A86" sqref="$A37:$XFD86"/>
    </sheetView>
  </sheetViews>
  <sheetFormatPr defaultColWidth="9" defaultRowHeight="13.5"/>
  <cols>
    <col min="1" max="1" width="10.375" customWidth="1"/>
    <col min="2" max="2" width="20.375" customWidth="1"/>
    <col min="3" max="3" width="12.875" customWidth="1"/>
    <col min="4" max="4" width="16" customWidth="1"/>
    <col min="5" max="5" width="14.875" customWidth="1"/>
    <col min="6" max="6" width="11.5" customWidth="1"/>
    <col min="7" max="7" width="14.875" customWidth="1"/>
    <col min="8" max="8" width="13.75" customWidth="1"/>
    <col min="9" max="9" width="9.375" customWidth="1"/>
    <col min="10" max="10" width="13.75" customWidth="1"/>
    <col min="11" max="11" width="12.875" customWidth="1"/>
    <col min="12" max="12" width="16" customWidth="1"/>
    <col min="13" max="13" width="14.875" customWidth="1"/>
  </cols>
  <sheetData>
    <row r="1" spans="1:13">
      <c r="A1" s="1" t="s">
        <v>38</v>
      </c>
      <c r="B1" s="1" t="s">
        <v>1</v>
      </c>
      <c r="C1" s="2" t="s">
        <v>25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39</v>
      </c>
      <c r="M1" s="2" t="s">
        <v>40</v>
      </c>
    </row>
    <row r="2" spans="1:13">
      <c r="A2" s="1" t="s">
        <v>6</v>
      </c>
      <c r="B2" s="1" t="s">
        <v>7</v>
      </c>
      <c r="C2" s="3" t="s">
        <v>30</v>
      </c>
      <c r="D2" s="1" t="s">
        <v>8</v>
      </c>
      <c r="E2" s="1" t="s">
        <v>9</v>
      </c>
      <c r="F2" s="2" t="s">
        <v>10</v>
      </c>
      <c r="G2" s="3" t="s">
        <v>11</v>
      </c>
      <c r="H2" s="3" t="s">
        <v>31</v>
      </c>
      <c r="I2" s="3" t="s">
        <v>41</v>
      </c>
      <c r="J2" s="2" t="s">
        <v>33</v>
      </c>
      <c r="K2" s="2" t="s">
        <v>34</v>
      </c>
      <c r="L2" s="2" t="s">
        <v>42</v>
      </c>
      <c r="M2" s="2" t="s">
        <v>43</v>
      </c>
    </row>
    <row r="3" spans="1:13">
      <c r="A3" s="1" t="s">
        <v>12</v>
      </c>
      <c r="B3" s="1" t="s">
        <v>13</v>
      </c>
      <c r="C3" s="2" t="s">
        <v>12</v>
      </c>
      <c r="D3" s="1" t="s">
        <v>14</v>
      </c>
      <c r="E3" s="1" t="s">
        <v>14</v>
      </c>
      <c r="F3" s="2" t="s">
        <v>12</v>
      </c>
      <c r="G3" s="2" t="s">
        <v>14</v>
      </c>
      <c r="H3" s="2" t="s">
        <v>14</v>
      </c>
      <c r="I3" s="2" t="s">
        <v>14</v>
      </c>
      <c r="J3" s="2" t="s">
        <v>12</v>
      </c>
      <c r="K3" s="2" t="s">
        <v>14</v>
      </c>
      <c r="L3" s="2" t="s">
        <v>12</v>
      </c>
      <c r="M3" s="2" t="s">
        <v>12</v>
      </c>
    </row>
    <row r="4" spans="1:13">
      <c r="A4" s="1"/>
      <c r="B4" s="1"/>
      <c r="C4" s="2" t="s">
        <v>35</v>
      </c>
      <c r="D4" s="1"/>
      <c r="E4" s="1"/>
      <c r="F4" s="4"/>
      <c r="G4" s="2"/>
      <c r="H4" s="2"/>
      <c r="I4" s="2"/>
      <c r="J4" s="2"/>
      <c r="K4" s="2"/>
      <c r="L4" s="2"/>
      <c r="M4" s="2"/>
    </row>
    <row r="5" spans="1:13">
      <c r="A5" s="4" t="str">
        <f>IF(LEN(A2)&gt;0,A2&amp;VLOOKUP(A3,前后端字段公式转换!$A:$B,2,FALSE),"")</f>
        <v>id(INT)</v>
      </c>
      <c r="B5" s="4" t="str">
        <f>IF(LEN(B2)&gt;0,B2&amp;VLOOKUP(B3,前后端字段公式转换!$A:$B,2,FALSE),"")</f>
        <v>name(VARCHAR(512))</v>
      </c>
      <c r="C5" s="4" t="str">
        <f>IF(LEN(C2)&gt;0,C2&amp;VLOOKUP(C3,前后端字段公式转换!$A:$B,2,FALSE),"")</f>
        <v>type(INT)</v>
      </c>
      <c r="D5" s="4" t="str">
        <f>IF(LEN(D2)&gt;0,D2&amp;VLOOKUP(D3,前后端字段公式转换!$A:$B,2,FALSE),"")</f>
        <v>main_type(INT)</v>
      </c>
      <c r="E5" s="4" t="str">
        <f>IF(LEN(E2)&gt;0,E2&amp;VLOOKUP(E3,前后端字段公式转换!$A:$B,2,FALSE),"")</f>
        <v>sub_type(INT)</v>
      </c>
      <c r="F5" s="4" t="str">
        <f>IF(LEN(F2)&gt;0,F2&amp;VLOOKUP(F3,前后端字段公式转换!$A:$B,2,FALSE),"")</f>
        <v>color(INT)</v>
      </c>
      <c r="G5" s="4" t="str">
        <f>IF(LEN(G2)&gt;0,G2&amp;VLOOKUP(G3,前后端字段公式转换!$A:$B,2,FALSE),"")</f>
        <v>item_lvl(INT)</v>
      </c>
      <c r="H5" s="4" t="str">
        <f>IF(LEN(H2)&gt;0,H2&amp;VLOOKUP(H3,前后端字段公式转换!$A:$B,2,FALSE),"")</f>
        <v>use_lvl(INT)</v>
      </c>
      <c r="I5" s="3"/>
      <c r="J5" s="4" t="str">
        <f>IF(LEN(J2)&gt;0,J2&amp;VLOOKUP(J3,前后端字段公式转换!$A:$B,2,FALSE),"")</f>
        <v>overlap(INT)</v>
      </c>
      <c r="K5" s="2"/>
      <c r="L5" s="2" t="s">
        <v>44</v>
      </c>
      <c r="M5" s="2" t="s">
        <v>45</v>
      </c>
    </row>
    <row r="6" spans="1:13">
      <c r="A6" s="5">
        <v>208016001</v>
      </c>
      <c r="B6" s="5" t="s">
        <v>46</v>
      </c>
      <c r="C6" s="5">
        <v>4</v>
      </c>
      <c r="D6" s="5">
        <v>8</v>
      </c>
      <c r="E6" s="5"/>
      <c r="F6" s="5">
        <v>5</v>
      </c>
      <c r="G6" s="5">
        <v>1</v>
      </c>
      <c r="H6" s="5"/>
      <c r="I6" s="5"/>
      <c r="J6" s="5">
        <v>999</v>
      </c>
      <c r="K6" s="5"/>
      <c r="L6" s="5"/>
      <c r="M6" s="5"/>
    </row>
    <row r="7" spans="1:13">
      <c r="A7" s="5">
        <v>208026001</v>
      </c>
      <c r="B7" s="5" t="s">
        <v>47</v>
      </c>
      <c r="C7" s="5">
        <v>4</v>
      </c>
      <c r="D7" s="5">
        <v>8</v>
      </c>
      <c r="E7" s="5"/>
      <c r="F7" s="5">
        <v>5</v>
      </c>
      <c r="G7" s="5">
        <v>1</v>
      </c>
      <c r="H7" s="5"/>
      <c r="I7" s="5"/>
      <c r="J7" s="5">
        <v>999</v>
      </c>
      <c r="K7" s="5"/>
      <c r="L7" s="5"/>
      <c r="M7" s="5"/>
    </row>
    <row r="8" spans="1:13">
      <c r="A8" s="5">
        <v>208036001</v>
      </c>
      <c r="B8" s="5" t="s">
        <v>48</v>
      </c>
      <c r="C8" s="5">
        <v>4</v>
      </c>
      <c r="D8" s="5">
        <v>8</v>
      </c>
      <c r="E8" s="5"/>
      <c r="F8" s="5">
        <v>5</v>
      </c>
      <c r="G8" s="5">
        <v>1</v>
      </c>
      <c r="H8" s="5"/>
      <c r="I8" s="5"/>
      <c r="J8" s="5">
        <v>999</v>
      </c>
      <c r="K8" s="5"/>
      <c r="L8" s="5"/>
      <c r="M8" s="5"/>
    </row>
    <row r="9" spans="1:13">
      <c r="A9" s="5">
        <v>208046001</v>
      </c>
      <c r="B9" s="5" t="s">
        <v>49</v>
      </c>
      <c r="C9" s="5">
        <v>4</v>
      </c>
      <c r="D9" s="5">
        <v>8</v>
      </c>
      <c r="E9" s="5"/>
      <c r="F9" s="5">
        <v>5</v>
      </c>
      <c r="G9" s="5">
        <v>1</v>
      </c>
      <c r="H9" s="5"/>
      <c r="I9" s="5"/>
      <c r="J9" s="5">
        <v>999</v>
      </c>
      <c r="K9" s="5"/>
      <c r="L9" s="5"/>
      <c r="M9" s="5"/>
    </row>
    <row r="10" spans="1:13">
      <c r="A10" s="5">
        <v>208056001</v>
      </c>
      <c r="B10" s="5" t="s">
        <v>50</v>
      </c>
      <c r="C10" s="5">
        <v>4</v>
      </c>
      <c r="D10" s="5">
        <v>8</v>
      </c>
      <c r="E10" s="5"/>
      <c r="F10" s="5">
        <v>5</v>
      </c>
      <c r="G10" s="5">
        <v>1</v>
      </c>
      <c r="H10" s="5"/>
      <c r="I10" s="5"/>
      <c r="J10" s="5">
        <v>999</v>
      </c>
      <c r="K10" s="5"/>
      <c r="L10" s="5"/>
      <c r="M10" s="5"/>
    </row>
    <row r="11" spans="1:13">
      <c r="A11" s="5">
        <v>208066001</v>
      </c>
      <c r="B11" s="5" t="s">
        <v>51</v>
      </c>
      <c r="C11" s="5">
        <v>4</v>
      </c>
      <c r="D11" s="5">
        <v>8</v>
      </c>
      <c r="E11" s="5"/>
      <c r="F11" s="5">
        <v>5</v>
      </c>
      <c r="G11" s="5">
        <v>1</v>
      </c>
      <c r="H11" s="5"/>
      <c r="I11" s="5"/>
      <c r="J11" s="5">
        <v>999</v>
      </c>
      <c r="K11" s="5"/>
      <c r="L11" s="5"/>
      <c r="M11" s="5"/>
    </row>
    <row r="12" spans="1:13">
      <c r="A12" s="5">
        <v>208076001</v>
      </c>
      <c r="B12" s="5" t="s">
        <v>52</v>
      </c>
      <c r="C12" s="5">
        <v>4</v>
      </c>
      <c r="D12" s="5">
        <v>8</v>
      </c>
      <c r="E12" s="5"/>
      <c r="F12" s="5">
        <v>5</v>
      </c>
      <c r="G12" s="5">
        <v>1</v>
      </c>
      <c r="H12" s="5"/>
      <c r="I12" s="5"/>
      <c r="J12" s="5">
        <v>999</v>
      </c>
      <c r="K12" s="5"/>
      <c r="L12" s="5"/>
      <c r="M12" s="5"/>
    </row>
    <row r="13" spans="1:13">
      <c r="A13" s="5">
        <v>203030001</v>
      </c>
      <c r="B13" s="5" t="s">
        <v>53</v>
      </c>
      <c r="C13" s="5">
        <v>3</v>
      </c>
      <c r="D13" s="5">
        <v>3</v>
      </c>
      <c r="E13" s="5"/>
      <c r="F13" s="5">
        <v>4</v>
      </c>
      <c r="G13" s="5">
        <v>1</v>
      </c>
      <c r="H13" s="5">
        <v>1</v>
      </c>
      <c r="I13" s="5">
        <v>2</v>
      </c>
      <c r="J13" s="5">
        <v>999</v>
      </c>
      <c r="K13" s="5"/>
      <c r="L13" s="5"/>
      <c r="M13" s="5"/>
    </row>
    <row r="14" spans="1:13">
      <c r="A14" s="5">
        <v>203030002</v>
      </c>
      <c r="B14" s="5" t="s">
        <v>54</v>
      </c>
      <c r="C14" s="5">
        <v>3</v>
      </c>
      <c r="D14" s="5">
        <v>3</v>
      </c>
      <c r="E14" s="5"/>
      <c r="F14" s="5">
        <v>5</v>
      </c>
      <c r="G14" s="5">
        <v>1</v>
      </c>
      <c r="H14" s="5">
        <v>1</v>
      </c>
      <c r="I14" s="5">
        <v>2</v>
      </c>
      <c r="J14" s="5">
        <v>999</v>
      </c>
      <c r="K14" s="5"/>
      <c r="L14" s="5"/>
      <c r="M14" s="5"/>
    </row>
    <row r="15" spans="1:13">
      <c r="A15" s="5">
        <v>203030003</v>
      </c>
      <c r="B15" s="5" t="s">
        <v>55</v>
      </c>
      <c r="C15" s="5">
        <v>3</v>
      </c>
      <c r="D15" s="5">
        <v>3</v>
      </c>
      <c r="E15" s="5"/>
      <c r="F15" s="5">
        <v>3</v>
      </c>
      <c r="G15" s="5">
        <v>1</v>
      </c>
      <c r="H15" s="5">
        <v>1</v>
      </c>
      <c r="I15" s="5"/>
      <c r="J15" s="5">
        <v>999</v>
      </c>
      <c r="K15" s="5">
        <v>1</v>
      </c>
      <c r="L15" s="5"/>
      <c r="M15" s="5"/>
    </row>
    <row r="16" spans="1:13">
      <c r="A16" s="5">
        <v>203030004</v>
      </c>
      <c r="B16" s="5" t="s">
        <v>56</v>
      </c>
      <c r="C16" s="5">
        <v>3</v>
      </c>
      <c r="D16" s="5">
        <v>3</v>
      </c>
      <c r="E16" s="5"/>
      <c r="F16" s="5">
        <v>5</v>
      </c>
      <c r="G16" s="5">
        <v>1</v>
      </c>
      <c r="H16" s="5">
        <v>1</v>
      </c>
      <c r="I16" s="5"/>
      <c r="J16" s="5">
        <v>999</v>
      </c>
      <c r="K16" s="5">
        <v>1</v>
      </c>
      <c r="L16" s="5"/>
      <c r="M16" s="5"/>
    </row>
    <row r="17" spans="1:13">
      <c r="A17" s="5">
        <v>203030101</v>
      </c>
      <c r="B17" s="5" t="s">
        <v>57</v>
      </c>
      <c r="C17" s="5">
        <v>3</v>
      </c>
      <c r="D17" s="5">
        <v>3</v>
      </c>
      <c r="E17" s="5"/>
      <c r="F17" s="5">
        <v>4</v>
      </c>
      <c r="G17" s="5">
        <v>1</v>
      </c>
      <c r="H17" s="5">
        <v>1</v>
      </c>
      <c r="I17" s="5">
        <v>2</v>
      </c>
      <c r="J17" s="5">
        <v>999</v>
      </c>
      <c r="K17" s="5"/>
      <c r="L17" s="5"/>
      <c r="M17" s="5"/>
    </row>
    <row r="18" spans="1:13">
      <c r="A18" s="5">
        <v>203030102</v>
      </c>
      <c r="B18" s="5" t="s">
        <v>58</v>
      </c>
      <c r="C18" s="5">
        <v>3</v>
      </c>
      <c r="D18" s="5">
        <v>3</v>
      </c>
      <c r="E18" s="5"/>
      <c r="F18" s="5">
        <v>5</v>
      </c>
      <c r="G18" s="5">
        <v>1</v>
      </c>
      <c r="H18" s="5">
        <v>1</v>
      </c>
      <c r="I18" s="5">
        <v>2</v>
      </c>
      <c r="J18" s="5">
        <v>999</v>
      </c>
      <c r="K18" s="5"/>
      <c r="L18" s="5"/>
      <c r="M18" s="5"/>
    </row>
    <row r="19" spans="1:13">
      <c r="A19" s="5">
        <v>203060001</v>
      </c>
      <c r="B19" s="5" t="s">
        <v>59</v>
      </c>
      <c r="C19" s="5">
        <v>3</v>
      </c>
      <c r="D19" s="5">
        <v>3</v>
      </c>
      <c r="E19" s="5"/>
      <c r="F19" s="5">
        <v>4</v>
      </c>
      <c r="G19" s="5">
        <v>1</v>
      </c>
      <c r="H19" s="5">
        <v>1</v>
      </c>
      <c r="I19" s="5">
        <v>2</v>
      </c>
      <c r="J19" s="5">
        <v>999</v>
      </c>
      <c r="K19" s="5"/>
      <c r="L19" s="5"/>
      <c r="M19" s="5"/>
    </row>
    <row r="20" spans="1:13">
      <c r="A20" s="5">
        <v>203060002</v>
      </c>
      <c r="B20" s="5" t="s">
        <v>60</v>
      </c>
      <c r="C20" s="5">
        <v>3</v>
      </c>
      <c r="D20" s="5">
        <v>3</v>
      </c>
      <c r="E20" s="5"/>
      <c r="F20" s="5">
        <v>4</v>
      </c>
      <c r="G20" s="5">
        <v>1</v>
      </c>
      <c r="H20" s="5">
        <v>1</v>
      </c>
      <c r="I20" s="5">
        <v>2</v>
      </c>
      <c r="J20" s="5">
        <v>999</v>
      </c>
      <c r="K20" s="5"/>
      <c r="L20" s="5"/>
      <c r="M20" s="5"/>
    </row>
    <row r="21" spans="1:13">
      <c r="A21" s="5">
        <v>203060003</v>
      </c>
      <c r="B21" s="5" t="s">
        <v>61</v>
      </c>
      <c r="C21" s="5">
        <v>3</v>
      </c>
      <c r="D21" s="5">
        <v>3</v>
      </c>
      <c r="E21" s="5"/>
      <c r="F21" s="5">
        <v>4</v>
      </c>
      <c r="G21" s="5">
        <v>1</v>
      </c>
      <c r="H21" s="5">
        <v>1</v>
      </c>
      <c r="I21" s="5">
        <v>2</v>
      </c>
      <c r="J21" s="5">
        <v>999</v>
      </c>
      <c r="K21" s="5"/>
      <c r="L21" s="5"/>
      <c r="M21" s="5"/>
    </row>
    <row r="22" spans="1:13">
      <c r="A22" s="5">
        <v>203060004</v>
      </c>
      <c r="B22" s="5" t="s">
        <v>62</v>
      </c>
      <c r="C22" s="5">
        <v>3</v>
      </c>
      <c r="D22" s="5">
        <v>3</v>
      </c>
      <c r="E22" s="5"/>
      <c r="F22" s="5">
        <v>4</v>
      </c>
      <c r="G22" s="5">
        <v>1</v>
      </c>
      <c r="H22" s="5">
        <v>1</v>
      </c>
      <c r="I22" s="5">
        <v>2</v>
      </c>
      <c r="J22" s="5">
        <v>999</v>
      </c>
      <c r="K22" s="5"/>
      <c r="L22" s="5"/>
      <c r="M22" s="5"/>
    </row>
    <row r="23" spans="1:13">
      <c r="A23" s="5">
        <v>203060005</v>
      </c>
      <c r="B23" s="5" t="s">
        <v>63</v>
      </c>
      <c r="C23" s="5">
        <v>3</v>
      </c>
      <c r="D23" s="5">
        <v>3</v>
      </c>
      <c r="E23" s="5"/>
      <c r="F23" s="5">
        <v>4</v>
      </c>
      <c r="G23" s="5">
        <v>1</v>
      </c>
      <c r="H23" s="5">
        <v>1</v>
      </c>
      <c r="I23" s="5">
        <v>2</v>
      </c>
      <c r="J23" s="5">
        <v>999</v>
      </c>
      <c r="K23" s="5"/>
      <c r="L23" s="5"/>
      <c r="M23" s="5"/>
    </row>
    <row r="24" spans="1:13">
      <c r="A24" s="5">
        <v>203060006</v>
      </c>
      <c r="B24" s="5" t="s">
        <v>64</v>
      </c>
      <c r="C24" s="5">
        <v>3</v>
      </c>
      <c r="D24" s="5">
        <v>3</v>
      </c>
      <c r="E24" s="5"/>
      <c r="F24" s="5">
        <v>4</v>
      </c>
      <c r="G24" s="5">
        <v>1</v>
      </c>
      <c r="H24" s="5">
        <v>1</v>
      </c>
      <c r="I24" s="5">
        <v>2</v>
      </c>
      <c r="J24" s="5">
        <v>999</v>
      </c>
      <c r="K24" s="5"/>
      <c r="L24" s="5"/>
      <c r="M24" s="5"/>
    </row>
    <row r="25" spans="1:13">
      <c r="A25" s="5">
        <v>203060007</v>
      </c>
      <c r="B25" s="5" t="s">
        <v>65</v>
      </c>
      <c r="C25" s="5">
        <v>3</v>
      </c>
      <c r="D25" s="5">
        <v>3</v>
      </c>
      <c r="E25" s="5"/>
      <c r="F25" s="5">
        <v>5</v>
      </c>
      <c r="G25" s="5">
        <v>1</v>
      </c>
      <c r="H25" s="5">
        <v>1</v>
      </c>
      <c r="I25" s="5">
        <v>2</v>
      </c>
      <c r="J25" s="5">
        <v>999</v>
      </c>
      <c r="K25" s="5"/>
      <c r="L25" s="5"/>
      <c r="M25" s="5"/>
    </row>
    <row r="26" spans="1:13">
      <c r="A26" s="5">
        <v>203060008</v>
      </c>
      <c r="B26" s="5" t="s">
        <v>66</v>
      </c>
      <c r="C26" s="5">
        <v>3</v>
      </c>
      <c r="D26" s="5">
        <v>3</v>
      </c>
      <c r="E26" s="5"/>
      <c r="F26" s="5">
        <v>5</v>
      </c>
      <c r="G26" s="5">
        <v>1</v>
      </c>
      <c r="H26" s="5">
        <v>1</v>
      </c>
      <c r="I26" s="5">
        <v>2</v>
      </c>
      <c r="J26" s="5">
        <v>999</v>
      </c>
      <c r="K26" s="5"/>
      <c r="L26" s="5"/>
      <c r="M26" s="5"/>
    </row>
    <row r="27" spans="1:13">
      <c r="A27" s="5">
        <v>203060009</v>
      </c>
      <c r="B27" s="5" t="s">
        <v>67</v>
      </c>
      <c r="C27" s="5">
        <v>3</v>
      </c>
      <c r="D27" s="5">
        <v>3</v>
      </c>
      <c r="E27" s="5"/>
      <c r="F27" s="5">
        <v>5</v>
      </c>
      <c r="G27" s="5">
        <v>1</v>
      </c>
      <c r="H27" s="5">
        <v>1</v>
      </c>
      <c r="I27" s="5">
        <v>2</v>
      </c>
      <c r="J27" s="5">
        <v>999</v>
      </c>
      <c r="K27" s="5"/>
      <c r="L27" s="5"/>
      <c r="M27" s="5"/>
    </row>
    <row r="28" spans="1:13">
      <c r="A28" s="5">
        <v>203060010</v>
      </c>
      <c r="B28" s="5" t="s">
        <v>68</v>
      </c>
      <c r="C28" s="5">
        <v>3</v>
      </c>
      <c r="D28" s="5">
        <v>3</v>
      </c>
      <c r="E28" s="5"/>
      <c r="F28" s="5">
        <v>5</v>
      </c>
      <c r="G28" s="5">
        <v>1</v>
      </c>
      <c r="H28" s="5">
        <v>1</v>
      </c>
      <c r="I28" s="5">
        <v>2</v>
      </c>
      <c r="J28" s="5">
        <v>999</v>
      </c>
      <c r="K28" s="5"/>
      <c r="L28" s="5"/>
      <c r="M28" s="5"/>
    </row>
    <row r="29" spans="1:13">
      <c r="A29" s="5">
        <v>203060011</v>
      </c>
      <c r="B29" s="5" t="s">
        <v>69</v>
      </c>
      <c r="C29" s="5">
        <v>3</v>
      </c>
      <c r="D29" s="5">
        <v>3</v>
      </c>
      <c r="E29" s="5"/>
      <c r="F29" s="5">
        <v>5</v>
      </c>
      <c r="G29" s="5">
        <v>1</v>
      </c>
      <c r="H29" s="5">
        <v>1</v>
      </c>
      <c r="I29" s="5">
        <v>2</v>
      </c>
      <c r="J29" s="5">
        <v>999</v>
      </c>
      <c r="K29" s="5"/>
      <c r="L29" s="5"/>
      <c r="M29" s="5"/>
    </row>
    <row r="30" spans="1:13">
      <c r="A30" s="5">
        <v>203010001</v>
      </c>
      <c r="B30" s="5" t="s">
        <v>70</v>
      </c>
      <c r="C30" s="5">
        <v>3</v>
      </c>
      <c r="D30" s="5">
        <v>3</v>
      </c>
      <c r="E30" s="5"/>
      <c r="F30" s="5">
        <v>4</v>
      </c>
      <c r="G30" s="5">
        <v>1</v>
      </c>
      <c r="H30" s="5">
        <v>1</v>
      </c>
      <c r="I30" s="5">
        <v>2</v>
      </c>
      <c r="J30" s="5">
        <v>999</v>
      </c>
      <c r="K30" s="5"/>
      <c r="L30" s="5"/>
      <c r="M30" s="5"/>
    </row>
    <row r="31" spans="1:13">
      <c r="A31" s="5">
        <v>203010002</v>
      </c>
      <c r="B31" s="5" t="s">
        <v>71</v>
      </c>
      <c r="C31" s="5">
        <v>3</v>
      </c>
      <c r="D31" s="5">
        <v>3</v>
      </c>
      <c r="E31" s="5"/>
      <c r="F31" s="5">
        <v>5</v>
      </c>
      <c r="G31" s="5">
        <v>1</v>
      </c>
      <c r="H31" s="5">
        <v>1</v>
      </c>
      <c r="I31" s="5">
        <v>2</v>
      </c>
      <c r="J31" s="5">
        <v>999</v>
      </c>
      <c r="K31" s="5"/>
      <c r="L31" s="5"/>
      <c r="M31" s="5"/>
    </row>
    <row r="32" spans="1:13">
      <c r="A32" s="5">
        <v>203010003</v>
      </c>
      <c r="B32" s="5" t="s">
        <v>72</v>
      </c>
      <c r="C32" s="5">
        <v>3</v>
      </c>
      <c r="D32" s="5">
        <v>3</v>
      </c>
      <c r="E32" s="5"/>
      <c r="F32" s="5">
        <v>5</v>
      </c>
      <c r="G32" s="5">
        <v>1</v>
      </c>
      <c r="H32" s="5">
        <v>1</v>
      </c>
      <c r="I32" s="5">
        <v>2</v>
      </c>
      <c r="J32" s="5">
        <v>999</v>
      </c>
      <c r="K32" s="5"/>
      <c r="L32" s="5"/>
      <c r="M32" s="5"/>
    </row>
    <row r="33" spans="1:13">
      <c r="A33" s="5">
        <v>203010101</v>
      </c>
      <c r="B33" s="5" t="s">
        <v>73</v>
      </c>
      <c r="C33" s="5">
        <v>3</v>
      </c>
      <c r="D33" s="5">
        <v>3</v>
      </c>
      <c r="E33" s="5"/>
      <c r="F33" s="5">
        <v>4</v>
      </c>
      <c r="G33" s="5">
        <v>1</v>
      </c>
      <c r="H33" s="5">
        <v>1</v>
      </c>
      <c r="I33" s="5">
        <v>2</v>
      </c>
      <c r="J33" s="5">
        <v>999</v>
      </c>
      <c r="K33" s="5"/>
      <c r="L33" s="5"/>
      <c r="M33" s="5"/>
    </row>
    <row r="34" spans="1:13">
      <c r="A34" s="5">
        <v>203010102</v>
      </c>
      <c r="B34" s="5" t="s">
        <v>74</v>
      </c>
      <c r="C34" s="5">
        <v>3</v>
      </c>
      <c r="D34" s="5">
        <v>3</v>
      </c>
      <c r="E34" s="5"/>
      <c r="F34" s="5">
        <v>4</v>
      </c>
      <c r="G34" s="5">
        <v>1</v>
      </c>
      <c r="H34" s="5">
        <v>1</v>
      </c>
      <c r="I34" s="5">
        <v>2</v>
      </c>
      <c r="J34" s="5">
        <v>999</v>
      </c>
      <c r="K34" s="5"/>
      <c r="L34" s="5"/>
      <c r="M34" s="5"/>
    </row>
    <row r="35" spans="1:13">
      <c r="A35" s="5">
        <v>203010103</v>
      </c>
      <c r="B35" s="5" t="s">
        <v>75</v>
      </c>
      <c r="C35" s="5">
        <v>3</v>
      </c>
      <c r="D35" s="5">
        <v>3</v>
      </c>
      <c r="E35" s="5"/>
      <c r="F35" s="5">
        <v>5</v>
      </c>
      <c r="G35" s="5">
        <v>1</v>
      </c>
      <c r="H35" s="5">
        <v>1</v>
      </c>
      <c r="I35" s="5">
        <v>2</v>
      </c>
      <c r="J35" s="5">
        <v>999</v>
      </c>
      <c r="K35" s="5"/>
      <c r="L35" s="5"/>
      <c r="M35" s="5"/>
    </row>
    <row r="36" spans="1:13">
      <c r="A36" s="5">
        <v>203010104</v>
      </c>
      <c r="B36" s="5" t="s">
        <v>76</v>
      </c>
      <c r="C36" s="5">
        <v>3</v>
      </c>
      <c r="D36" s="5">
        <v>3</v>
      </c>
      <c r="E36" s="5"/>
      <c r="F36" s="5">
        <v>5</v>
      </c>
      <c r="G36" s="5">
        <v>1</v>
      </c>
      <c r="H36" s="5">
        <v>1</v>
      </c>
      <c r="I36" s="5">
        <v>2</v>
      </c>
      <c r="J36" s="5">
        <v>999</v>
      </c>
      <c r="K36" s="5"/>
      <c r="L36" s="5"/>
      <c r="M36" s="5"/>
    </row>
  </sheetData>
  <conditionalFormatting sqref="A5:J5 A1:A4">
    <cfRule type="expression" dxfId="0" priority="2">
      <formula>AND(COUNTIF($A:$A,A1)&gt;1,NOT(ISBLANK(A1)))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L26" sqref="L26"/>
    </sheetView>
  </sheetViews>
  <sheetFormatPr defaultColWidth="9" defaultRowHeight="13.5" outlineLevelCol="1"/>
  <cols>
    <col min="1" max="1" width="11.625" customWidth="1"/>
    <col min="2" max="2" width="14.875" customWidth="1"/>
  </cols>
  <sheetData>
    <row r="1" spans="1:2">
      <c r="A1" t="s">
        <v>77</v>
      </c>
      <c r="B1" t="s">
        <v>78</v>
      </c>
    </row>
    <row r="2" spans="1:2">
      <c r="A2" t="s">
        <v>12</v>
      </c>
      <c r="B2" t="s">
        <v>79</v>
      </c>
    </row>
    <row r="3" spans="1:2">
      <c r="A3" t="s">
        <v>80</v>
      </c>
      <c r="B3" t="s">
        <v>81</v>
      </c>
    </row>
    <row r="4" spans="1:2">
      <c r="A4" t="s">
        <v>82</v>
      </c>
      <c r="B4" t="s">
        <v>83</v>
      </c>
    </row>
    <row r="5" spans="1:2">
      <c r="A5" t="s">
        <v>13</v>
      </c>
      <c r="B5" t="s">
        <v>84</v>
      </c>
    </row>
    <row r="6" spans="1:2">
      <c r="A6" t="s">
        <v>85</v>
      </c>
      <c r="B6" t="s">
        <v>86</v>
      </c>
    </row>
    <row r="7" spans="1:2">
      <c r="A7" t="s">
        <v>87</v>
      </c>
      <c r="B7" t="s">
        <v>88</v>
      </c>
    </row>
    <row r="8" spans="1:2">
      <c r="A8" t="s">
        <v>89</v>
      </c>
      <c r="B8" t="s">
        <v>88</v>
      </c>
    </row>
    <row r="9" spans="1:2">
      <c r="A9" t="s">
        <v>90</v>
      </c>
      <c r="B9" t="s">
        <v>88</v>
      </c>
    </row>
    <row r="10" spans="1:2">
      <c r="A10" t="s">
        <v>91</v>
      </c>
      <c r="B10" t="s">
        <v>88</v>
      </c>
    </row>
    <row r="11" spans="1:2">
      <c r="A11" t="s">
        <v>92</v>
      </c>
      <c r="B11" t="s">
        <v>88</v>
      </c>
    </row>
    <row r="12" spans="1:2">
      <c r="A12" t="s">
        <v>93</v>
      </c>
      <c r="B12" t="s">
        <v>88</v>
      </c>
    </row>
    <row r="13" spans="1:2">
      <c r="A13" t="s">
        <v>94</v>
      </c>
      <c r="B13" t="s">
        <v>88</v>
      </c>
    </row>
    <row r="14" spans="1:2">
      <c r="A14" t="s">
        <v>95</v>
      </c>
      <c r="B14" t="s">
        <v>88</v>
      </c>
    </row>
    <row r="15" spans="1:2">
      <c r="A15" t="s">
        <v>96</v>
      </c>
      <c r="B15" t="s">
        <v>97</v>
      </c>
    </row>
    <row r="16" spans="1:2">
      <c r="A16" t="s">
        <v>98</v>
      </c>
      <c r="B16" t="s">
        <v>99</v>
      </c>
    </row>
    <row r="17" spans="1:2">
      <c r="A17" t="s">
        <v>100</v>
      </c>
      <c r="B17" t="s">
        <v>101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命名规则</vt:lpstr>
      <vt:lpstr>item-资源</vt:lpstr>
      <vt:lpstr>item-道具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2019-05-27T08:06:00Z</dcterms:created>
  <dcterms:modified xsi:type="dcterms:W3CDTF">2020-08-11T10:39:06Z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