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SCUT\DOF5RobotControl\lib\NatorControl\data\"/>
    </mc:Choice>
  </mc:AlternateContent>
  <xr:revisionPtr revIDLastSave="0" documentId="13_ncr:40009_{E481224A-7CEA-4C18-85DA-E02DF78B6DD3}" xr6:coauthVersionLast="47" xr6:coauthVersionMax="47" xr10:uidLastSave="{00000000-0000-0000-0000-000000000000}"/>
  <bookViews>
    <workbookView minimized="1" xWindow="1428" yWindow="1428" windowWidth="17280" windowHeight="8880"/>
  </bookViews>
  <sheets>
    <sheet name="OpenLoopTest_4095_10000" sheetId="1" r:id="rId1"/>
  </sheets>
  <calcPr calcId="0"/>
</workbook>
</file>

<file path=xl/calcChain.xml><?xml version="1.0" encoding="utf-8"?>
<calcChain xmlns="http://schemas.openxmlformats.org/spreadsheetml/2006/main">
  <c r="I12" i="1" l="1"/>
  <c r="N12" i="1"/>
  <c r="N11" i="1"/>
  <c r="N10" i="1"/>
  <c r="N7" i="1"/>
  <c r="N5" i="1"/>
  <c r="I8" i="1"/>
  <c r="I6" i="1"/>
  <c r="D12" i="1"/>
  <c r="D3" i="1"/>
  <c r="D4" i="1"/>
  <c r="D5" i="1"/>
  <c r="D6" i="1"/>
  <c r="D7" i="1"/>
  <c r="D8" i="1"/>
  <c r="D10" i="1" s="1"/>
  <c r="D2" i="1"/>
  <c r="D11" i="1" s="1"/>
  <c r="N13" i="1" l="1"/>
  <c r="I10" i="1"/>
  <c r="I11" i="1"/>
  <c r="I13" i="1" s="1"/>
  <c r="D13" i="1"/>
</calcChain>
</file>

<file path=xl/sharedStrings.xml><?xml version="1.0" encoding="utf-8"?>
<sst xmlns="http://schemas.openxmlformats.org/spreadsheetml/2006/main" count="16" uniqueCount="8">
  <si>
    <t>absolute angle</t>
  </si>
  <si>
    <t xml:space="preserve"> delta angle</t>
  </si>
  <si>
    <t xml:space="preserve"> delta steps</t>
  </si>
  <si>
    <t>steps per angle</t>
    <phoneticPr fontId="18" type="noConversion"/>
  </si>
  <si>
    <t>average</t>
    <phoneticPr fontId="18" type="noConversion"/>
  </si>
  <si>
    <t>count</t>
    <phoneticPr fontId="18" type="noConversion"/>
  </si>
  <si>
    <t>标准偏差</t>
    <phoneticPr fontId="18" type="noConversion"/>
  </si>
  <si>
    <t>置信区间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</si>
</sst>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I10" sqref="I10"/>
    </sheetView>
  </sheetViews>
  <sheetFormatPr defaultRowHeight="13.8" x14ac:dyDescent="0.25"/>
  <cols>
    <col min="1" max="1" width="14.33203125" bestFit="1" customWidth="1"/>
    <col min="2" max="2" width="11.6640625" bestFit="1" customWidth="1"/>
    <col min="3" max="3" width="11.33203125" bestFit="1" customWidth="1"/>
    <col min="4" max="4" width="14.44140625" customWidth="1"/>
    <col min="6" max="6" width="14.33203125" bestFit="1" customWidth="1"/>
    <col min="7" max="7" width="11.6640625" bestFit="1" customWidth="1"/>
    <col min="8" max="8" width="11.33203125" bestFit="1" customWidth="1"/>
    <col min="9" max="9" width="14.88671875" bestFit="1" customWidth="1"/>
    <col min="11" max="11" width="14.33203125" bestFit="1" customWidth="1"/>
    <col min="12" max="12" width="11.6640625" bestFit="1" customWidth="1"/>
    <col min="13" max="13" width="11.33203125" bestFit="1" customWidth="1"/>
    <col min="14" max="14" width="14.88671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>
        <v>90</v>
      </c>
      <c r="B2">
        <v>90</v>
      </c>
      <c r="C2">
        <v>23590</v>
      </c>
      <c r="D2" s="1">
        <f>C2/B2</f>
        <v>262.11111111111109</v>
      </c>
    </row>
    <row r="3" spans="1:14" x14ac:dyDescent="0.25">
      <c r="A3">
        <v>-90</v>
      </c>
      <c r="B3">
        <v>-180</v>
      </c>
      <c r="C3">
        <v>-37650</v>
      </c>
      <c r="D3" s="1">
        <f t="shared" ref="D3:D8" si="0">C3/B3</f>
        <v>209.16666666666666</v>
      </c>
      <c r="I3" s="1"/>
      <c r="K3">
        <v>-90</v>
      </c>
      <c r="L3">
        <v>-180</v>
      </c>
      <c r="M3">
        <v>-37650</v>
      </c>
      <c r="N3" s="1"/>
    </row>
    <row r="4" spans="1:14" x14ac:dyDescent="0.25">
      <c r="A4">
        <v>90</v>
      </c>
      <c r="B4">
        <v>180</v>
      </c>
      <c r="C4">
        <v>43250</v>
      </c>
      <c r="D4" s="1">
        <f t="shared" si="0"/>
        <v>240.27777777777777</v>
      </c>
      <c r="F4">
        <v>90</v>
      </c>
      <c r="G4">
        <v>180</v>
      </c>
      <c r="H4">
        <v>43250</v>
      </c>
      <c r="I4" s="1"/>
      <c r="N4" s="1"/>
    </row>
    <row r="5" spans="1:14" x14ac:dyDescent="0.25">
      <c r="A5">
        <v>-90</v>
      </c>
      <c r="B5">
        <v>-180</v>
      </c>
      <c r="C5">
        <v>-52900</v>
      </c>
      <c r="D5" s="1">
        <f t="shared" si="0"/>
        <v>293.88888888888891</v>
      </c>
      <c r="I5" s="1"/>
      <c r="K5">
        <v>-90</v>
      </c>
      <c r="L5">
        <v>-180</v>
      </c>
      <c r="M5">
        <v>-52900</v>
      </c>
      <c r="N5" s="1">
        <f t="shared" ref="N3:N7" si="1">M5/L5</f>
        <v>293.88888888888891</v>
      </c>
    </row>
    <row r="6" spans="1:14" x14ac:dyDescent="0.25">
      <c r="A6">
        <v>90</v>
      </c>
      <c r="B6">
        <v>180</v>
      </c>
      <c r="C6">
        <v>34000</v>
      </c>
      <c r="D6" s="1">
        <f t="shared" si="0"/>
        <v>188.88888888888889</v>
      </c>
      <c r="F6">
        <v>90</v>
      </c>
      <c r="G6">
        <v>180</v>
      </c>
      <c r="H6">
        <v>34000</v>
      </c>
      <c r="I6" s="1">
        <f t="shared" ref="I6:I8" si="2">H6/G6</f>
        <v>188.88888888888889</v>
      </c>
      <c r="N6" s="1"/>
    </row>
    <row r="7" spans="1:14" x14ac:dyDescent="0.25">
      <c r="A7">
        <v>-90</v>
      </c>
      <c r="B7">
        <v>-180</v>
      </c>
      <c r="C7">
        <v>-49600</v>
      </c>
      <c r="D7" s="1">
        <f t="shared" si="0"/>
        <v>275.55555555555554</v>
      </c>
      <c r="I7" s="1"/>
      <c r="K7">
        <v>-90</v>
      </c>
      <c r="L7">
        <v>-180</v>
      </c>
      <c r="M7">
        <v>-49600</v>
      </c>
      <c r="N7" s="1">
        <f t="shared" si="1"/>
        <v>275.55555555555554</v>
      </c>
    </row>
    <row r="8" spans="1:14" x14ac:dyDescent="0.25">
      <c r="A8">
        <v>90</v>
      </c>
      <c r="B8">
        <v>180</v>
      </c>
      <c r="C8">
        <v>36800</v>
      </c>
      <c r="D8" s="1">
        <f t="shared" si="0"/>
        <v>204.44444444444446</v>
      </c>
      <c r="F8">
        <v>90</v>
      </c>
      <c r="G8">
        <v>180</v>
      </c>
      <c r="H8">
        <v>36800</v>
      </c>
      <c r="I8" s="1">
        <f t="shared" si="2"/>
        <v>204.44444444444446</v>
      </c>
      <c r="N8" s="1"/>
    </row>
    <row r="10" spans="1:14" x14ac:dyDescent="0.25">
      <c r="A10" s="2"/>
      <c r="B10" s="2"/>
      <c r="C10" s="2" t="s">
        <v>4</v>
      </c>
      <c r="D10" s="3">
        <f>AVERAGE(D3:D8)</f>
        <v>235.37037037037035</v>
      </c>
      <c r="E10" s="2"/>
      <c r="F10" s="2"/>
      <c r="G10" s="2"/>
      <c r="H10" s="2"/>
      <c r="I10" s="3">
        <f>AVERAGE(I3:I8)</f>
        <v>196.66666666666669</v>
      </c>
      <c r="J10" s="2"/>
      <c r="K10" s="2"/>
      <c r="L10" s="2"/>
      <c r="M10" s="2"/>
      <c r="N10" s="3">
        <f>AVERAGE(N3:N8)</f>
        <v>284.72222222222223</v>
      </c>
    </row>
    <row r="11" spans="1:14" x14ac:dyDescent="0.25">
      <c r="C11" t="s">
        <v>5</v>
      </c>
      <c r="D11" s="1">
        <f>COUNT(D2:D8)</f>
        <v>7</v>
      </c>
      <c r="I11" s="1">
        <f>COUNT(I2:I8)</f>
        <v>2</v>
      </c>
      <c r="N11" s="1">
        <f>COUNT(N2:N8)</f>
        <v>2</v>
      </c>
    </row>
    <row r="12" spans="1:14" x14ac:dyDescent="0.25">
      <c r="C12" t="s">
        <v>6</v>
      </c>
      <c r="D12">
        <f>_xlfn.STDEV.S(D2:D8)</f>
        <v>39.748875506817122</v>
      </c>
      <c r="I12">
        <f>_xlfn.STDEV.S(I2:I8)</f>
        <v>10.999438818457417</v>
      </c>
      <c r="N12">
        <f>_xlfn.STDEV.S(N2:N8)</f>
        <v>12.963624321753398</v>
      </c>
    </row>
    <row r="13" spans="1:14" x14ac:dyDescent="0.25">
      <c r="C13" t="s">
        <v>7</v>
      </c>
      <c r="D13">
        <f>_xlfn.CONFIDENCE.NORM(0.1,D12,D11)</f>
        <v>24.711726219771872</v>
      </c>
      <c r="I13">
        <f>_xlfn.CONFIDENCE.NORM(0.1,I12,I11)</f>
        <v>12.793305987400345</v>
      </c>
      <c r="N13">
        <f>_xlfn.CONFIDENCE.NORM(0.1,N12,N11)</f>
        <v>15.077824913721853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OpenLoopTest_4095_10000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Wenxuan Huang</dc:creator>
  <cp:lastModifiedBy>Wenxuan Huang</cp:lastModifiedBy>
  <dcterms:created xsi:type="dcterms:W3CDTF">2024-07-26T08:00:07Z</dcterms:created>
  <dcterms:modified xsi:type="dcterms:W3CDTF">2024-07-26T14:09:02Z</dcterms:modified>
</cp:coreProperties>
</file>