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145" windowHeight="11760" tabRatio="219"/>
  </bookViews>
  <sheets>
    <sheet name="Promotionsverlauf" sheetId="12" r:id="rId1"/>
    <sheet name="Übersicht" sheetId="10" r:id="rId2"/>
    <sheet name="Strukturierung Promotionen" sheetId="9" r:id="rId3"/>
    <sheet name="Hilfstabelle" sheetId="11" r:id="rId4"/>
  </sheets>
  <calcPr calcId="145621" iterate="1" iterateCount="5000" iterateDelta="100"/>
</workbook>
</file>

<file path=xl/calcChain.xml><?xml version="1.0" encoding="utf-8"?>
<calcChain xmlns="http://schemas.openxmlformats.org/spreadsheetml/2006/main">
  <c r="F14" i="12" l="1"/>
  <c r="F13" i="12"/>
  <c r="F12" i="12"/>
  <c r="F5" i="12" l="1"/>
  <c r="I5" i="11" s="1"/>
  <c r="F6" i="12"/>
  <c r="I7" i="11" s="1"/>
  <c r="F7" i="12"/>
  <c r="I9" i="11" s="1"/>
  <c r="F8" i="12"/>
  <c r="I11" i="11" s="1"/>
  <c r="F9" i="12"/>
  <c r="I13" i="11" s="1"/>
  <c r="F10" i="12"/>
  <c r="I15" i="11" s="1"/>
  <c r="F11" i="12"/>
  <c r="I17" i="11" s="1"/>
  <c r="I18" i="11"/>
  <c r="I21" i="11"/>
  <c r="I23" i="11"/>
  <c r="F4" i="12"/>
  <c r="I3" i="11" s="1"/>
  <c r="E5" i="12"/>
  <c r="E6" i="12"/>
  <c r="E7" i="12"/>
  <c r="E8" i="12"/>
  <c r="E9" i="12"/>
  <c r="E10" i="12"/>
  <c r="E11" i="12"/>
  <c r="E12" i="12"/>
  <c r="E13" i="12"/>
  <c r="E14" i="12"/>
  <c r="E4" i="12"/>
  <c r="I16" i="11" l="1"/>
  <c r="I22" i="11"/>
  <c r="I20" i="11"/>
  <c r="I12" i="11"/>
  <c r="I19" i="11"/>
  <c r="I14" i="11"/>
  <c r="I10" i="11"/>
  <c r="I8" i="11"/>
  <c r="I6" i="11"/>
  <c r="I4" i="11"/>
  <c r="H11" i="11"/>
  <c r="H10" i="11"/>
  <c r="H9" i="11"/>
  <c r="H8" i="11"/>
  <c r="H7" i="11"/>
  <c r="H6" i="11"/>
  <c r="H5" i="11"/>
  <c r="H4" i="11"/>
  <c r="H3" i="11"/>
  <c r="H13" i="11"/>
  <c r="H15" i="11"/>
  <c r="H16" i="11"/>
  <c r="H18" i="11"/>
  <c r="H21" i="11"/>
  <c r="H23" i="11"/>
  <c r="H12" i="11" l="1"/>
  <c r="H17" i="11"/>
  <c r="H22" i="11"/>
  <c r="H19" i="11"/>
  <c r="H14" i="11"/>
  <c r="H20" i="11"/>
  <c r="F23" i="11" l="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9" i="11"/>
  <c r="E9" i="11"/>
  <c r="F10" i="11"/>
  <c r="E10" i="11"/>
  <c r="F8" i="11"/>
  <c r="E8" i="11"/>
  <c r="F7" i="11"/>
  <c r="E7" i="11"/>
  <c r="F6" i="11"/>
  <c r="E6" i="11"/>
  <c r="F5" i="11"/>
  <c r="E5" i="11"/>
  <c r="F4" i="11"/>
  <c r="E4" i="11"/>
  <c r="F5" i="9" l="1"/>
</calcChain>
</file>

<file path=xl/sharedStrings.xml><?xml version="1.0" encoding="utf-8"?>
<sst xmlns="http://schemas.openxmlformats.org/spreadsheetml/2006/main" count="65" uniqueCount="39">
  <si>
    <t>Name</t>
  </si>
  <si>
    <t>Bemerkung</t>
  </si>
  <si>
    <t>Stufe</t>
  </si>
  <si>
    <t>Status</t>
  </si>
  <si>
    <t xml:space="preserve">Wissenschaftler ohne Promotionsthema </t>
  </si>
  <si>
    <t>Stand der Technik recherchiert und dokumentiert</t>
  </si>
  <si>
    <t xml:space="preserve">Promotionsziele konkret festgelegt und mit den Betreuern abgestimmt </t>
  </si>
  <si>
    <t>Promotionsergebnisse erarbeitet und abgesichert</t>
  </si>
  <si>
    <t>Gliederung für Dissertation erarbeitet und abgestimmt</t>
  </si>
  <si>
    <t>Dissertation fertiggestellt</t>
  </si>
  <si>
    <t>Dissertation eingereicht und Prüfungstermin festgelegt</t>
  </si>
  <si>
    <t>Mündliche Prüfung absolviert</t>
  </si>
  <si>
    <t>Promotion abgebrochen oder Kündigung ohne Abgabe einer Dissertationsschrift</t>
  </si>
  <si>
    <t>Maximum</t>
  </si>
  <si>
    <t>Promotionsthema vereinbart und Entscheidung über Teilnahme am DLR Graduate Program getroffen</t>
  </si>
  <si>
    <t>Auflagen erfüllt und Dissertation abgeschlossen</t>
  </si>
  <si>
    <t>Betreuer festgelegt, Projektplan erstellt und Zulassung zur Promotion von Hochschule bestätigt</t>
  </si>
  <si>
    <t>kritischer Meilenstein</t>
  </si>
  <si>
    <t>Ziel</t>
  </si>
  <si>
    <t>[Jahr seit Einstellung]</t>
  </si>
  <si>
    <t>Eintrittsdatum (oder Beginn der Einstufung als Wissenschaftler)</t>
  </si>
  <si>
    <t>Promotionsstufe</t>
  </si>
  <si>
    <t>Thema:</t>
  </si>
  <si>
    <t>Teilnahme am DLR Graduate Program:</t>
  </si>
  <si>
    <t>Betreuer 1:</t>
  </si>
  <si>
    <t>Betreuer 2:</t>
  </si>
  <si>
    <t>Hochschule:</t>
  </si>
  <si>
    <t>Beginn Einarbeitung</t>
  </si>
  <si>
    <t>Plan</t>
  </si>
  <si>
    <t>Ist</t>
  </si>
  <si>
    <t>Dauer Plan</t>
  </si>
  <si>
    <t>Dauer Ist</t>
  </si>
  <si>
    <t>Zeitplan</t>
  </si>
  <si>
    <t>Schmitz, Andreas</t>
  </si>
  <si>
    <t>Entwicklung und Anwendung eines Multifidelity-Optimierungsverfahrens zur aeromechanischen Auslegung von Turbomaschinenkomponenten</t>
  </si>
  <si>
    <t>Nein</t>
  </si>
  <si>
    <t>Uni Bochum</t>
  </si>
  <si>
    <t>Prof. Mönig</t>
  </si>
  <si>
    <t>Prof. Gottschalk (Wuppertal)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</si>
</sst>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0" xfId="0" applyFont="1"/>
    <xf numFmtId="2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ECFF"/>
      <color rgb="FF99CCFF"/>
      <color rgb="FF003399"/>
      <color rgb="FF009999"/>
      <color rgb="FFFF0066"/>
      <color rgb="FF00FFCC"/>
      <color rgb="FFFFFF99"/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89928939497142E-2"/>
          <c:y val="2.6581601182716994E-2"/>
          <c:w val="0.83483988974962287"/>
          <c:h val="0.8472023006988888"/>
        </c:manualLayout>
      </c:layout>
      <c:scatterChart>
        <c:scatterStyle val="lineMarker"/>
        <c:varyColors val="0"/>
        <c:ser>
          <c:idx val="2"/>
          <c:order val="0"/>
          <c:tx>
            <c:v>Promotionsverlauf - Ziel</c:v>
          </c:tx>
          <c:spPr>
            <a:ln>
              <a:solidFill>
                <a:srgbClr val="003399"/>
              </a:solidFill>
            </a:ln>
          </c:spPr>
          <c:marker>
            <c:symbol val="none"/>
          </c:marker>
          <c:xVal>
            <c:numRef>
              <c:f>Hilfstabelle!$E$3:$E$23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5</c:v>
                </c:pt>
                <c:pt idx="16">
                  <c:v>5</c:v>
                </c:pt>
                <c:pt idx="17">
                  <c:v>5.5</c:v>
                </c:pt>
                <c:pt idx="18">
                  <c:v>5.5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0"/>
          <c:order val="1"/>
          <c:tx>
            <c:v>Promotionsverlauf - Maximum</c:v>
          </c:tx>
          <c:spPr>
            <a:ln>
              <a:solidFill>
                <a:srgbClr val="FF0066"/>
              </a:solidFill>
            </a:ln>
          </c:spPr>
          <c:marker>
            <c:symbol val="none"/>
          </c:marker>
          <c:xVal>
            <c:numRef>
              <c:f>Hilfstabelle!$F$3:$F$23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7.5</c:v>
                </c:pt>
                <c:pt idx="16">
                  <c:v>7.5</c:v>
                </c:pt>
                <c:pt idx="17">
                  <c:v>8</c:v>
                </c:pt>
                <c:pt idx="18">
                  <c:v>8</c:v>
                </c:pt>
                <c:pt idx="19">
                  <c:v>8.5</c:v>
                </c:pt>
                <c:pt idx="20">
                  <c:v>8.5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3"/>
          <c:order val="2"/>
          <c:tx>
            <c:v>Promotionsverlauf - Plan</c:v>
          </c:tx>
          <c:spPr>
            <a:ln w="63500">
              <a:solidFill>
                <a:srgbClr val="009999"/>
              </a:solidFill>
            </a:ln>
          </c:spPr>
          <c:marker>
            <c:symbol val="square"/>
            <c:size val="10"/>
            <c:spPr>
              <a:solidFill>
                <a:srgbClr val="009999"/>
              </a:solidFill>
              <a:ln>
                <a:solidFill>
                  <a:srgbClr val="003399"/>
                </a:solidFill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xVal>
            <c:numRef>
              <c:f>Hilfstabelle!$H$3:$H$23</c:f>
              <c:numCache>
                <c:formatCode>0.00</c:formatCode>
                <c:ptCount val="21"/>
                <c:pt idx="0">
                  <c:v>0</c:v>
                </c:pt>
                <c:pt idx="1">
                  <c:v>1.0849315068493151</c:v>
                </c:pt>
                <c:pt idx="2">
                  <c:v>1.0849315068493151</c:v>
                </c:pt>
                <c:pt idx="3">
                  <c:v>1.252054794520548</c:v>
                </c:pt>
                <c:pt idx="4">
                  <c:v>1.252054794520548</c:v>
                </c:pt>
                <c:pt idx="5">
                  <c:v>1.4191780821917808</c:v>
                </c:pt>
                <c:pt idx="6">
                  <c:v>1.4191780821917808</c:v>
                </c:pt>
                <c:pt idx="7">
                  <c:v>1.6712328767123288</c:v>
                </c:pt>
                <c:pt idx="8">
                  <c:v>1.6712328767123288</c:v>
                </c:pt>
                <c:pt idx="9">
                  <c:v>3.4219178082191779</c:v>
                </c:pt>
                <c:pt idx="10">
                  <c:v>3.4219178082191779</c:v>
                </c:pt>
                <c:pt idx="11">
                  <c:v>3.5890410958904111</c:v>
                </c:pt>
                <c:pt idx="12">
                  <c:v>3.5890410958904111</c:v>
                </c:pt>
                <c:pt idx="13">
                  <c:v>3.8328767123287673</c:v>
                </c:pt>
                <c:pt idx="14">
                  <c:v>3.8328767123287673</c:v>
                </c:pt>
                <c:pt idx="15">
                  <c:v>4.1671232876712327</c:v>
                </c:pt>
                <c:pt idx="16">
                  <c:v>4.1671232876712327</c:v>
                </c:pt>
                <c:pt idx="17">
                  <c:v>4.5890410958904111</c:v>
                </c:pt>
                <c:pt idx="18">
                  <c:v>4.5890410958904111</c:v>
                </c:pt>
                <c:pt idx="19">
                  <c:v>4.8356164383561646</c:v>
                </c:pt>
                <c:pt idx="20">
                  <c:v>4.8356164383561646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1"/>
          <c:order val="3"/>
          <c:tx>
            <c:v>Promotionsverlauf - Ist</c:v>
          </c:tx>
          <c:spPr>
            <a:ln w="63500">
              <a:solidFill>
                <a:srgbClr val="00FFCC"/>
              </a:solidFill>
            </a:ln>
          </c:spPr>
          <c:marker>
            <c:symbol val="diamond"/>
            <c:size val="13"/>
            <c:spPr>
              <a:solidFill>
                <a:srgbClr val="00FFCC"/>
              </a:solidFill>
              <a:ln>
                <a:solidFill>
                  <a:srgbClr val="003399"/>
                </a:solidFill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xVal>
            <c:numRef>
              <c:f>Hilfstabelle!$I$3:$I$23</c:f>
              <c:numCache>
                <c:formatCode>0.00</c:formatCode>
                <c:ptCount val="21"/>
                <c:pt idx="0">
                  <c:v>0</c:v>
                </c:pt>
                <c:pt idx="1">
                  <c:v>1.0849315068493151</c:v>
                </c:pt>
                <c:pt idx="2">
                  <c:v>1.0849315068493151</c:v>
                </c:pt>
                <c:pt idx="3">
                  <c:v>1.252054794520548</c:v>
                </c:pt>
                <c:pt idx="4">
                  <c:v>1.252054794520548</c:v>
                </c:pt>
                <c:pt idx="5">
                  <c:v>1.4191780821917808</c:v>
                </c:pt>
                <c:pt idx="6">
                  <c:v>1.4191780821917808</c:v>
                </c:pt>
                <c:pt idx="7">
                  <c:v>1.6712328767123288</c:v>
                </c:pt>
                <c:pt idx="8">
                  <c:v>1.6712328767123288</c:v>
                </c:pt>
                <c:pt idx="9">
                  <c:v>3.4219178082191779</c:v>
                </c:pt>
                <c:pt idx="10">
                  <c:v>3.4219178082191779</c:v>
                </c:pt>
                <c:pt idx="11">
                  <c:v>3.5890410958904111</c:v>
                </c:pt>
                <c:pt idx="12">
                  <c:v>3.5890410958904111</c:v>
                </c:pt>
                <c:pt idx="13">
                  <c:v>3.8328767123287673</c:v>
                </c:pt>
                <c:pt idx="14">
                  <c:v>3.8328767123287673</c:v>
                </c:pt>
                <c:pt idx="15">
                  <c:v>4.1671232876712327</c:v>
                </c:pt>
                <c:pt idx="16">
                  <c:v>4.1671232876712327</c:v>
                </c:pt>
                <c:pt idx="17">
                  <c:v>4.5890410958904111</c:v>
                </c:pt>
                <c:pt idx="18">
                  <c:v>4.5890410958904111</c:v>
                </c:pt>
                <c:pt idx="19">
                  <c:v>4.8356164383561646</c:v>
                </c:pt>
                <c:pt idx="20">
                  <c:v>4.8356164383561646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1120"/>
        <c:axId val="152110592"/>
      </c:scatterChart>
      <c:valAx>
        <c:axId val="151381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seit Einstellung [Jahre]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10592"/>
        <c:crosses val="autoZero"/>
        <c:crossBetween val="midCat"/>
      </c:valAx>
      <c:valAx>
        <c:axId val="152110592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Promotionsstatus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81120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5851537369856306"/>
          <c:y val="0.67185576351799914"/>
          <c:w val="0.27908991243056752"/>
          <c:h val="0.1942526908029605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1911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0.12759</cdr:x>
      <cdr:y>0.16653</cdr:y>
    </cdr:from>
    <cdr:to>
      <cdr:x>0.87132</cdr:x>
      <cdr:y>0.8749</cdr:y>
    </cdr:to>
    <cdr:sp macro="" textlink="">
      <cdr:nvSpPr>
        <cdr:cNvPr id="3" name="Freihandform 2"/>
        <cdr:cNvSpPr/>
      </cdr:nvSpPr>
      <cdr:spPr>
        <a:xfrm xmlns:a="http://schemas.openxmlformats.org/drawingml/2006/main">
          <a:off x="1185519" y="998096"/>
          <a:ext cx="6910695" cy="4245727"/>
        </a:xfrm>
        <a:custGeom xmlns:a="http://schemas.openxmlformats.org/drawingml/2006/main">
          <a:avLst/>
          <a:gdLst>
            <a:gd name="connsiteX0" fmla="*/ 0 w 4392647"/>
            <a:gd name="connsiteY0" fmla="*/ 4225452 h 4235585"/>
            <a:gd name="connsiteX1" fmla="*/ 557314 w 4392647"/>
            <a:gd name="connsiteY1" fmla="*/ 4235585 h 4235585"/>
            <a:gd name="connsiteX2" fmla="*/ 552248 w 4392647"/>
            <a:gd name="connsiteY2" fmla="*/ 3799867 h 4235585"/>
            <a:gd name="connsiteX3" fmla="*/ 825838 w 4392647"/>
            <a:gd name="connsiteY3" fmla="*/ 3804933 h 4235585"/>
            <a:gd name="connsiteX4" fmla="*/ 825838 w 4392647"/>
            <a:gd name="connsiteY4" fmla="*/ 3384415 h 4235585"/>
            <a:gd name="connsiteX5" fmla="*/ 1378085 w 4392647"/>
            <a:gd name="connsiteY5" fmla="*/ 3389481 h 4235585"/>
            <a:gd name="connsiteX6" fmla="*/ 1367952 w 4392647"/>
            <a:gd name="connsiteY6" fmla="*/ 2543378 h 4235585"/>
            <a:gd name="connsiteX7" fmla="*/ 3019628 w 4392647"/>
            <a:gd name="connsiteY7" fmla="*/ 2548444 h 4235585"/>
            <a:gd name="connsiteX8" fmla="*/ 3019628 w 4392647"/>
            <a:gd name="connsiteY8" fmla="*/ 1697274 h 4235585"/>
            <a:gd name="connsiteX9" fmla="*/ 3571875 w 4392647"/>
            <a:gd name="connsiteY9" fmla="*/ 1692207 h 4235585"/>
            <a:gd name="connsiteX10" fmla="*/ 3571875 w 4392647"/>
            <a:gd name="connsiteY10" fmla="*/ 1261556 h 4235585"/>
            <a:gd name="connsiteX11" fmla="*/ 3845466 w 4392647"/>
            <a:gd name="connsiteY11" fmla="*/ 1266622 h 4235585"/>
            <a:gd name="connsiteX12" fmla="*/ 3840399 w 4392647"/>
            <a:gd name="connsiteY12" fmla="*/ 846104 h 4235585"/>
            <a:gd name="connsiteX13" fmla="*/ 4119056 w 4392647"/>
            <a:gd name="connsiteY13" fmla="*/ 846104 h 4235585"/>
            <a:gd name="connsiteX14" fmla="*/ 4113990 w 4392647"/>
            <a:gd name="connsiteY14" fmla="*/ 415452 h 4235585"/>
            <a:gd name="connsiteX15" fmla="*/ 4392647 w 4392647"/>
            <a:gd name="connsiteY15" fmla="*/ 425585 h 4235585"/>
            <a:gd name="connsiteX16" fmla="*/ 4387580 w 4392647"/>
            <a:gd name="connsiteY16" fmla="*/ 0 h 4235585"/>
            <a:gd name="connsiteX17" fmla="*/ 3019628 w 4392647"/>
            <a:gd name="connsiteY17" fmla="*/ 5066 h 4235585"/>
            <a:gd name="connsiteX18" fmla="*/ 3014562 w 4392647"/>
            <a:gd name="connsiteY18" fmla="*/ 430651 h 4235585"/>
            <a:gd name="connsiteX19" fmla="*/ 2746038 w 4392647"/>
            <a:gd name="connsiteY19" fmla="*/ 430651 h 4235585"/>
            <a:gd name="connsiteX20" fmla="*/ 2751104 w 4392647"/>
            <a:gd name="connsiteY20" fmla="*/ 856237 h 4235585"/>
            <a:gd name="connsiteX21" fmla="*/ 2477514 w 4392647"/>
            <a:gd name="connsiteY21" fmla="*/ 856237 h 4235585"/>
            <a:gd name="connsiteX22" fmla="*/ 2477514 w 4392647"/>
            <a:gd name="connsiteY22" fmla="*/ 1281822 h 4235585"/>
            <a:gd name="connsiteX23" fmla="*/ 2188724 w 4392647"/>
            <a:gd name="connsiteY23" fmla="*/ 1281822 h 4235585"/>
            <a:gd name="connsiteX24" fmla="*/ 2193790 w 4392647"/>
            <a:gd name="connsiteY24" fmla="*/ 1702340 h 4235585"/>
            <a:gd name="connsiteX25" fmla="*/ 1646609 w 4392647"/>
            <a:gd name="connsiteY25" fmla="*/ 1707407 h 4235585"/>
            <a:gd name="connsiteX26" fmla="*/ 1651676 w 4392647"/>
            <a:gd name="connsiteY26" fmla="*/ 2538311 h 4235585"/>
            <a:gd name="connsiteX27" fmla="*/ 552248 w 4392647"/>
            <a:gd name="connsiteY27" fmla="*/ 2548444 h 4235585"/>
            <a:gd name="connsiteX28" fmla="*/ 552248 w 4392647"/>
            <a:gd name="connsiteY28" fmla="*/ 3394548 h 4235585"/>
            <a:gd name="connsiteX29" fmla="*/ 278657 w 4392647"/>
            <a:gd name="connsiteY29" fmla="*/ 3399614 h 4235585"/>
            <a:gd name="connsiteX30" fmla="*/ 273591 w 4392647"/>
            <a:gd name="connsiteY30" fmla="*/ 3820133 h 4235585"/>
            <a:gd name="connsiteX31" fmla="*/ 0 w 4392647"/>
            <a:gd name="connsiteY31" fmla="*/ 3820133 h 4235585"/>
            <a:gd name="connsiteX32" fmla="*/ 0 w 4392647"/>
            <a:gd name="connsiteY32" fmla="*/ 4225452 h 4235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4392647" h="4235585">
              <a:moveTo>
                <a:pt x="0" y="4225452"/>
              </a:moveTo>
              <a:lnTo>
                <a:pt x="557314" y="4235585"/>
              </a:lnTo>
              <a:cubicBezTo>
                <a:pt x="555625" y="4090346"/>
                <a:pt x="553937" y="3945106"/>
                <a:pt x="552248" y="3799867"/>
              </a:cubicBezTo>
              <a:lnTo>
                <a:pt x="825838" y="3804933"/>
              </a:lnTo>
              <a:lnTo>
                <a:pt x="825838" y="3384415"/>
              </a:lnTo>
              <a:lnTo>
                <a:pt x="1378085" y="3389481"/>
              </a:lnTo>
              <a:lnTo>
                <a:pt x="1367952" y="2543378"/>
              </a:lnTo>
              <a:lnTo>
                <a:pt x="3019628" y="2548444"/>
              </a:lnTo>
              <a:lnTo>
                <a:pt x="3019628" y="1697274"/>
              </a:lnTo>
              <a:lnTo>
                <a:pt x="3571875" y="1692207"/>
              </a:lnTo>
              <a:lnTo>
                <a:pt x="3571875" y="1261556"/>
              </a:lnTo>
              <a:lnTo>
                <a:pt x="3845466" y="1266622"/>
              </a:lnTo>
              <a:lnTo>
                <a:pt x="3840399" y="846104"/>
              </a:lnTo>
              <a:lnTo>
                <a:pt x="4119056" y="846104"/>
              </a:lnTo>
              <a:cubicBezTo>
                <a:pt x="4117367" y="702553"/>
                <a:pt x="4115679" y="559003"/>
                <a:pt x="4113990" y="415452"/>
              </a:cubicBezTo>
              <a:lnTo>
                <a:pt x="4392647" y="425585"/>
              </a:lnTo>
              <a:lnTo>
                <a:pt x="4387580" y="0"/>
              </a:lnTo>
              <a:lnTo>
                <a:pt x="3019628" y="5066"/>
              </a:lnTo>
              <a:cubicBezTo>
                <a:pt x="3017939" y="146928"/>
                <a:pt x="3016251" y="288789"/>
                <a:pt x="3014562" y="430651"/>
              </a:cubicBezTo>
              <a:lnTo>
                <a:pt x="2746038" y="430651"/>
              </a:lnTo>
              <a:cubicBezTo>
                <a:pt x="2747727" y="572513"/>
                <a:pt x="2749415" y="714375"/>
                <a:pt x="2751104" y="856237"/>
              </a:cubicBezTo>
              <a:lnTo>
                <a:pt x="2477514" y="856237"/>
              </a:lnTo>
              <a:lnTo>
                <a:pt x="2477514" y="1281822"/>
              </a:lnTo>
              <a:lnTo>
                <a:pt x="2188724" y="1281822"/>
              </a:lnTo>
              <a:cubicBezTo>
                <a:pt x="2190413" y="1421995"/>
                <a:pt x="2192101" y="1562167"/>
                <a:pt x="2193790" y="1702340"/>
              </a:cubicBezTo>
              <a:lnTo>
                <a:pt x="1646609" y="1707407"/>
              </a:lnTo>
              <a:lnTo>
                <a:pt x="1651676" y="2538311"/>
              </a:lnTo>
              <a:lnTo>
                <a:pt x="552248" y="2548444"/>
              </a:lnTo>
              <a:lnTo>
                <a:pt x="552248" y="3394548"/>
              </a:lnTo>
              <a:lnTo>
                <a:pt x="278657" y="3399614"/>
              </a:lnTo>
              <a:cubicBezTo>
                <a:pt x="276968" y="3539787"/>
                <a:pt x="275280" y="3679960"/>
                <a:pt x="273591" y="3820133"/>
              </a:cubicBezTo>
              <a:lnTo>
                <a:pt x="0" y="3820133"/>
              </a:lnTo>
              <a:lnTo>
                <a:pt x="0" y="4225452"/>
              </a:lnTo>
              <a:close/>
            </a:path>
          </a:pathLst>
        </a:custGeom>
        <a:solidFill xmlns:a="http://schemas.openxmlformats.org/drawingml/2006/main">
          <a:schemeClr val="accent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0.27754</cdr:x>
      <cdr:y>0.78022</cdr:y>
    </cdr:from>
    <cdr:to>
      <cdr:x>0.41167</cdr:x>
      <cdr:y>0.83094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2578843" y="4676370"/>
          <a:ext cx="1246356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Thema vereinbart</a:t>
          </a:r>
        </a:p>
      </cdr:txBody>
    </cdr:sp>
  </cdr:relSizeAnchor>
  <cdr:relSizeAnchor xmlns:cdr="http://schemas.openxmlformats.org/drawingml/2006/chartDrawing">
    <cdr:from>
      <cdr:x>0.36859</cdr:x>
      <cdr:y>0.6399</cdr:y>
    </cdr:from>
    <cdr:to>
      <cdr:x>0.59651</cdr:x>
      <cdr:y>0.69062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3424948" y="3835332"/>
          <a:ext cx="2117792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Stand der Technik dokumentiert</a:t>
          </a:r>
        </a:p>
      </cdr:txBody>
    </cdr:sp>
  </cdr:relSizeAnchor>
  <cdr:relSizeAnchor xmlns:cdr="http://schemas.openxmlformats.org/drawingml/2006/chartDrawing">
    <cdr:from>
      <cdr:x>0.08615</cdr:x>
      <cdr:y>0.56551</cdr:y>
    </cdr:from>
    <cdr:to>
      <cdr:x>0.20447</cdr:x>
      <cdr:y>0.61623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800525" y="3389502"/>
          <a:ext cx="1099423" cy="3039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Ziele vereinbart</a:t>
          </a:r>
        </a:p>
      </cdr:txBody>
    </cdr:sp>
  </cdr:relSizeAnchor>
  <cdr:relSizeAnchor xmlns:cdr="http://schemas.openxmlformats.org/drawingml/2006/chartDrawing">
    <cdr:from>
      <cdr:x>0.23828</cdr:x>
      <cdr:y>0.49704</cdr:y>
    </cdr:from>
    <cdr:to>
      <cdr:x>0.39531</cdr:x>
      <cdr:y>0.54776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2214056" y="2979096"/>
          <a:ext cx="1459148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Ergebnisse erarbeitet</a:t>
          </a:r>
        </a:p>
      </cdr:txBody>
    </cdr:sp>
  </cdr:relSizeAnchor>
  <cdr:relSizeAnchor xmlns:cdr="http://schemas.openxmlformats.org/drawingml/2006/chartDrawing">
    <cdr:from>
      <cdr:x>0.30098</cdr:x>
      <cdr:y>0.35926</cdr:y>
    </cdr:from>
    <cdr:to>
      <cdr:x>0.48092</cdr:x>
      <cdr:y>0.40997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2796703" y="2153257"/>
          <a:ext cx="1671941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Dissertation</a:t>
          </a:r>
          <a:r>
            <a:rPr lang="de-DE" sz="1100" baseline="0"/>
            <a:t> fertiggestellt</a:t>
          </a:r>
          <a:endParaRPr lang="de-DE" sz="1100"/>
        </a:p>
      </cdr:txBody>
    </cdr:sp>
  </cdr:relSizeAnchor>
  <cdr:relSizeAnchor xmlns:cdr="http://schemas.openxmlformats.org/drawingml/2006/chartDrawing">
    <cdr:from>
      <cdr:x>0.34951</cdr:x>
      <cdr:y>0.28656</cdr:y>
    </cdr:from>
    <cdr:to>
      <cdr:x>0.52944</cdr:x>
      <cdr:y>0.33728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3247619" y="1717538"/>
          <a:ext cx="1671941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Dissertation</a:t>
          </a:r>
          <a:r>
            <a:rPr lang="de-DE" sz="1100" baseline="0"/>
            <a:t> eingereicht</a:t>
          </a:r>
          <a:endParaRPr lang="de-DE" sz="1100"/>
        </a:p>
      </cdr:txBody>
    </cdr:sp>
  </cdr:relSizeAnchor>
  <cdr:relSizeAnchor xmlns:cdr="http://schemas.openxmlformats.org/drawingml/2006/chartDrawing">
    <cdr:from>
      <cdr:x>0.37405</cdr:x>
      <cdr:y>0.21724</cdr:y>
    </cdr:from>
    <cdr:to>
      <cdr:x>0.57579</cdr:x>
      <cdr:y>0.26796</cdr:y>
    </cdr:to>
    <cdr:sp macro="" textlink="">
      <cdr:nvSpPr>
        <cdr:cNvPr id="10" name="Textfeld 9"/>
        <cdr:cNvSpPr txBox="1"/>
      </cdr:nvSpPr>
      <cdr:spPr>
        <a:xfrm xmlns:a="http://schemas.openxmlformats.org/drawingml/2006/main">
          <a:off x="3475613" y="1302087"/>
          <a:ext cx="1874600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Mündliche</a:t>
          </a:r>
          <a:r>
            <a:rPr lang="de-DE" sz="1100" baseline="0"/>
            <a:t> Prüfung absolviert</a:t>
          </a:r>
          <a:endParaRPr lang="de-DE" sz="1100"/>
        </a:p>
      </cdr:txBody>
    </cdr:sp>
  </cdr:relSizeAnchor>
  <cdr:relSizeAnchor xmlns:cdr="http://schemas.openxmlformats.org/drawingml/2006/chartDrawing">
    <cdr:from>
      <cdr:x>0.33533</cdr:x>
      <cdr:y>0.14539</cdr:y>
    </cdr:from>
    <cdr:to>
      <cdr:x>0.61505</cdr:x>
      <cdr:y>0.19611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3115891" y="871435"/>
          <a:ext cx="2599110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Promotionsverfahren erfolgreich beendet</a:t>
          </a:r>
        </a:p>
      </cdr:txBody>
    </cdr:sp>
  </cdr:relSizeAnchor>
  <cdr:relSizeAnchor xmlns:cdr="http://schemas.openxmlformats.org/drawingml/2006/chartDrawing">
    <cdr:from>
      <cdr:x>0.23064</cdr:x>
      <cdr:y>0.42857</cdr:y>
    </cdr:from>
    <cdr:to>
      <cdr:x>0.39477</cdr:x>
      <cdr:y>0.47929</cdr:y>
    </cdr:to>
    <cdr:sp macro="" textlink="">
      <cdr:nvSpPr>
        <cdr:cNvPr id="12" name="Textfeld 11"/>
        <cdr:cNvSpPr txBox="1"/>
      </cdr:nvSpPr>
      <cdr:spPr>
        <a:xfrm xmlns:a="http://schemas.openxmlformats.org/drawingml/2006/main">
          <a:off x="2143125" y="2568710"/>
          <a:ext cx="1525013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Gliederung</a:t>
          </a:r>
          <a:r>
            <a:rPr lang="de-DE" sz="1100" baseline="0"/>
            <a:t> abgestimmt</a:t>
          </a:r>
          <a:endParaRPr lang="de-DE" sz="1100"/>
        </a:p>
      </cdr:txBody>
    </cdr:sp>
  </cdr:relSizeAnchor>
  <cdr:relSizeAnchor xmlns:cdr="http://schemas.openxmlformats.org/drawingml/2006/chartDrawing">
    <cdr:from>
      <cdr:x>0.36805</cdr:x>
      <cdr:y>0.70752</cdr:y>
    </cdr:from>
    <cdr:to>
      <cdr:x>0.65322</cdr:x>
      <cdr:y>0.75824</cdr:y>
    </cdr:to>
    <cdr:sp macro="" textlink="">
      <cdr:nvSpPr>
        <cdr:cNvPr id="13" name="Textfeld 12"/>
        <cdr:cNvSpPr txBox="1"/>
      </cdr:nvSpPr>
      <cdr:spPr>
        <a:xfrm xmlns:a="http://schemas.openxmlformats.org/drawingml/2006/main">
          <a:off x="3419898" y="4240632"/>
          <a:ext cx="2649756" cy="3039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Betreuer festgelegt</a:t>
          </a:r>
          <a:r>
            <a:rPr lang="de-DE" sz="1100" baseline="0"/>
            <a:t> und Projektplan erstellt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A21" sqref="A21"/>
    </sheetView>
  </sheetViews>
  <sheetFormatPr baseColWidth="10" defaultRowHeight="15" x14ac:dyDescent="0.25"/>
  <cols>
    <col min="1" max="1" width="50.42578125" style="6" customWidth="1"/>
    <col min="2" max="2" width="2.85546875" customWidth="1"/>
    <col min="3" max="4" width="18.42578125" style="13" customWidth="1"/>
    <col min="5" max="6" width="9.5703125" style="15" customWidth="1"/>
    <col min="7" max="7" width="15.85546875" style="11" customWidth="1"/>
    <col min="8" max="8" width="2.85546875" customWidth="1"/>
    <col min="9" max="9" width="12.28515625" style="19" customWidth="1"/>
    <col min="10" max="10" width="28.5703125" style="19" customWidth="1"/>
    <col min="11" max="11" width="2.85546875" customWidth="1"/>
    <col min="12" max="12" width="18.5703125" style="6" customWidth="1"/>
    <col min="13" max="13" width="28.5703125" style="19" customWidth="1"/>
    <col min="14" max="14" width="2.85546875" customWidth="1"/>
    <col min="15" max="15" width="15" style="19" customWidth="1"/>
    <col min="16" max="16" width="28.5703125" style="19" customWidth="1"/>
  </cols>
  <sheetData>
    <row r="1" spans="1:16" s="31" customFormat="1" ht="36.75" customHeight="1" x14ac:dyDescent="0.25">
      <c r="A1" s="4"/>
      <c r="C1" s="32" t="s">
        <v>32</v>
      </c>
      <c r="D1" s="32" t="s">
        <v>29</v>
      </c>
      <c r="E1" s="33" t="s">
        <v>30</v>
      </c>
      <c r="F1" s="33" t="s">
        <v>31</v>
      </c>
      <c r="G1" s="34" t="s">
        <v>21</v>
      </c>
      <c r="I1" s="4"/>
      <c r="J1" s="4"/>
      <c r="L1" s="4"/>
      <c r="M1" s="4"/>
      <c r="O1" s="4"/>
      <c r="P1" s="4"/>
    </row>
    <row r="2" spans="1:16" s="1" customFormat="1" x14ac:dyDescent="0.25">
      <c r="A2" s="4"/>
      <c r="C2" s="12"/>
      <c r="D2" s="12"/>
      <c r="E2" s="14"/>
      <c r="F2" s="14"/>
      <c r="G2" s="3"/>
      <c r="I2" s="3"/>
      <c r="J2" s="3"/>
      <c r="L2" s="4"/>
      <c r="M2" s="3"/>
      <c r="O2" s="3"/>
      <c r="P2" s="3"/>
    </row>
    <row r="3" spans="1:16" ht="37.5" customHeight="1" x14ac:dyDescent="0.25">
      <c r="A3" s="21" t="s">
        <v>0</v>
      </c>
      <c r="C3" s="37" t="s">
        <v>33</v>
      </c>
      <c r="D3" s="37"/>
      <c r="E3" s="37"/>
      <c r="F3" s="37"/>
      <c r="G3" s="37"/>
    </row>
    <row r="4" spans="1:16" ht="37.5" customHeight="1" x14ac:dyDescent="0.25">
      <c r="A4" s="22" t="s">
        <v>20</v>
      </c>
      <c r="C4" s="36">
        <v>41791</v>
      </c>
      <c r="D4" s="20">
        <v>41791</v>
      </c>
      <c r="E4" s="18">
        <f>(C4-C$4)/365</f>
        <v>0</v>
      </c>
      <c r="F4" s="18">
        <f>(D4-D$4)/365</f>
        <v>0</v>
      </c>
      <c r="G4" s="16">
        <v>0</v>
      </c>
    </row>
    <row r="5" spans="1:16" ht="37.5" customHeight="1" x14ac:dyDescent="0.25">
      <c r="A5" s="21" t="s">
        <v>14</v>
      </c>
      <c r="C5" s="36">
        <v>42187</v>
      </c>
      <c r="D5" s="20">
        <v>42187</v>
      </c>
      <c r="E5" s="35">
        <f t="shared" ref="E5:E14" si="0">(C5-C$4)/365</f>
        <v>1.0849315068493151</v>
      </c>
      <c r="F5" s="35">
        <f t="shared" ref="F5:F14" si="1">(D5-D$4)/365</f>
        <v>1.0849315068493151</v>
      </c>
      <c r="G5" s="17">
        <v>1</v>
      </c>
      <c r="I5" s="23" t="s">
        <v>22</v>
      </c>
      <c r="J5" s="24" t="s">
        <v>34</v>
      </c>
      <c r="L5" s="30" t="s">
        <v>23</v>
      </c>
      <c r="M5" s="24" t="s">
        <v>35</v>
      </c>
    </row>
    <row r="6" spans="1:16" ht="37.5" customHeight="1" x14ac:dyDescent="0.25">
      <c r="A6" s="22" t="s">
        <v>16</v>
      </c>
      <c r="C6" s="36">
        <v>42248</v>
      </c>
      <c r="D6" s="20">
        <v>42248</v>
      </c>
      <c r="E6" s="18">
        <f t="shared" si="0"/>
        <v>1.252054794520548</v>
      </c>
      <c r="F6" s="18">
        <f t="shared" si="1"/>
        <v>1.252054794520548</v>
      </c>
      <c r="G6" s="16">
        <v>2</v>
      </c>
      <c r="I6" s="23" t="s">
        <v>24</v>
      </c>
      <c r="J6" s="24" t="s">
        <v>37</v>
      </c>
      <c r="L6" s="30" t="s">
        <v>25</v>
      </c>
      <c r="M6" s="24" t="s">
        <v>38</v>
      </c>
      <c r="O6" s="23" t="s">
        <v>26</v>
      </c>
      <c r="P6" s="24" t="s">
        <v>36</v>
      </c>
    </row>
    <row r="7" spans="1:16" ht="37.5" customHeight="1" x14ac:dyDescent="0.25">
      <c r="A7" s="21" t="s">
        <v>5</v>
      </c>
      <c r="C7" s="36">
        <v>42309</v>
      </c>
      <c r="D7" s="20">
        <v>42309</v>
      </c>
      <c r="E7" s="35">
        <f t="shared" si="0"/>
        <v>1.4191780821917808</v>
      </c>
      <c r="F7" s="35">
        <f t="shared" si="1"/>
        <v>1.4191780821917808</v>
      </c>
      <c r="G7" s="17">
        <v>3</v>
      </c>
    </row>
    <row r="8" spans="1:16" ht="37.5" customHeight="1" x14ac:dyDescent="0.25">
      <c r="A8" s="22" t="s">
        <v>6</v>
      </c>
      <c r="C8" s="36">
        <v>42401</v>
      </c>
      <c r="D8" s="20">
        <v>42401</v>
      </c>
      <c r="E8" s="18">
        <f t="shared" si="0"/>
        <v>1.6712328767123288</v>
      </c>
      <c r="F8" s="18">
        <f t="shared" si="1"/>
        <v>1.6712328767123288</v>
      </c>
      <c r="G8" s="16">
        <v>4</v>
      </c>
    </row>
    <row r="9" spans="1:16" ht="37.5" customHeight="1" x14ac:dyDescent="0.25">
      <c r="A9" s="21" t="s">
        <v>7</v>
      </c>
      <c r="C9" s="36">
        <v>43040</v>
      </c>
      <c r="D9" s="20">
        <v>43040</v>
      </c>
      <c r="E9" s="35">
        <f t="shared" si="0"/>
        <v>3.4219178082191779</v>
      </c>
      <c r="F9" s="35">
        <f t="shared" si="1"/>
        <v>3.4219178082191779</v>
      </c>
      <c r="G9" s="17">
        <v>5</v>
      </c>
    </row>
    <row r="10" spans="1:16" ht="37.5" customHeight="1" x14ac:dyDescent="0.25">
      <c r="A10" s="22" t="s">
        <v>8</v>
      </c>
      <c r="C10" s="36">
        <v>43101</v>
      </c>
      <c r="D10" s="20">
        <v>43101</v>
      </c>
      <c r="E10" s="18">
        <f t="shared" si="0"/>
        <v>3.5890410958904111</v>
      </c>
      <c r="F10" s="18">
        <f t="shared" si="1"/>
        <v>3.5890410958904111</v>
      </c>
      <c r="G10" s="16">
        <v>6</v>
      </c>
    </row>
    <row r="11" spans="1:16" ht="37.5" customHeight="1" x14ac:dyDescent="0.25">
      <c r="A11" s="21" t="s">
        <v>9</v>
      </c>
      <c r="C11" s="36">
        <v>43190</v>
      </c>
      <c r="D11" s="20">
        <v>43190</v>
      </c>
      <c r="E11" s="35">
        <f t="shared" si="0"/>
        <v>3.8328767123287673</v>
      </c>
      <c r="F11" s="35">
        <f t="shared" si="1"/>
        <v>3.8328767123287673</v>
      </c>
      <c r="G11" s="17">
        <v>7</v>
      </c>
    </row>
    <row r="12" spans="1:16" ht="37.5" customHeight="1" x14ac:dyDescent="0.25">
      <c r="A12" s="22" t="s">
        <v>10</v>
      </c>
      <c r="C12" s="36">
        <v>43312</v>
      </c>
      <c r="D12" s="20">
        <v>43312</v>
      </c>
      <c r="E12" s="18">
        <f t="shared" si="0"/>
        <v>4.1671232876712327</v>
      </c>
      <c r="F12" s="18">
        <f t="shared" si="1"/>
        <v>4.1671232876712327</v>
      </c>
      <c r="G12" s="16">
        <v>8</v>
      </c>
    </row>
    <row r="13" spans="1:16" ht="37.5" customHeight="1" x14ac:dyDescent="0.25">
      <c r="A13" s="21" t="s">
        <v>11</v>
      </c>
      <c r="C13" s="36">
        <v>43466</v>
      </c>
      <c r="D13" s="20">
        <v>43466</v>
      </c>
      <c r="E13" s="35">
        <f t="shared" si="0"/>
        <v>4.5890410958904111</v>
      </c>
      <c r="F13" s="35">
        <f t="shared" si="1"/>
        <v>4.5890410958904111</v>
      </c>
      <c r="G13" s="17">
        <v>9</v>
      </c>
    </row>
    <row r="14" spans="1:16" ht="37.5" customHeight="1" x14ac:dyDescent="0.25">
      <c r="A14" s="22" t="s">
        <v>15</v>
      </c>
      <c r="C14" s="36">
        <v>43556</v>
      </c>
      <c r="D14" s="20">
        <v>43556</v>
      </c>
      <c r="E14" s="18">
        <f t="shared" si="0"/>
        <v>4.8356164383561646</v>
      </c>
      <c r="F14" s="18">
        <f t="shared" si="1"/>
        <v>4.8356164383561646</v>
      </c>
      <c r="G14" s="16">
        <v>10</v>
      </c>
    </row>
  </sheetData>
  <mergeCells count="1">
    <mergeCell ref="C3:G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2" sqref="H12"/>
    </sheetView>
  </sheetViews>
  <sheetFormatPr baseColWidth="10" defaultRowHeight="15" x14ac:dyDescent="0.25"/>
  <cols>
    <col min="1" max="1" width="8" style="5" customWidth="1"/>
    <col min="2" max="2" width="2.140625" customWidth="1"/>
    <col min="3" max="3" width="51.140625" style="7" customWidth="1"/>
    <col min="4" max="4" width="2.140625" customWidth="1"/>
    <col min="5" max="5" width="12" style="5" customWidth="1"/>
    <col min="6" max="6" width="11.42578125" style="5"/>
    <col min="7" max="7" width="2.140625" customWidth="1"/>
    <col min="8" max="8" width="21.42578125" customWidth="1"/>
  </cols>
  <sheetData>
    <row r="1" spans="1:8" s="1" customFormat="1" x14ac:dyDescent="0.25">
      <c r="A1" s="3" t="s">
        <v>2</v>
      </c>
      <c r="C1" s="4" t="s">
        <v>3</v>
      </c>
      <c r="E1" s="3" t="s">
        <v>18</v>
      </c>
      <c r="F1" s="3" t="s">
        <v>13</v>
      </c>
      <c r="H1" s="1" t="s">
        <v>1</v>
      </c>
    </row>
    <row r="2" spans="1:8" x14ac:dyDescent="0.25">
      <c r="E2" s="38" t="s">
        <v>19</v>
      </c>
      <c r="F2" s="38"/>
    </row>
    <row r="3" spans="1:8" ht="7.5" customHeight="1" x14ac:dyDescent="0.25"/>
    <row r="4" spans="1:8" s="2" customFormat="1" ht="37.5" customHeight="1" x14ac:dyDescent="0.25">
      <c r="A4" s="8">
        <v>0</v>
      </c>
      <c r="C4" s="8" t="s">
        <v>27</v>
      </c>
      <c r="E4" s="8">
        <v>0</v>
      </c>
      <c r="F4" s="8">
        <v>0</v>
      </c>
    </row>
    <row r="5" spans="1:8" s="2" customFormat="1" ht="37.5" customHeight="1" x14ac:dyDescent="0.25">
      <c r="A5" s="8">
        <v>1</v>
      </c>
      <c r="C5" s="8" t="s">
        <v>14</v>
      </c>
      <c r="E5" s="8">
        <v>0.5</v>
      </c>
      <c r="F5" s="9">
        <f>E5+1</f>
        <v>1.5</v>
      </c>
      <c r="H5" s="9" t="s">
        <v>17</v>
      </c>
    </row>
    <row r="6" spans="1:8" s="2" customFormat="1" ht="37.5" customHeight="1" x14ac:dyDescent="0.25">
      <c r="A6" s="8">
        <v>2</v>
      </c>
      <c r="C6" s="8" t="s">
        <v>16</v>
      </c>
      <c r="E6" s="8">
        <v>1</v>
      </c>
      <c r="F6" s="8">
        <v>2</v>
      </c>
    </row>
    <row r="7" spans="1:8" s="2" customFormat="1" ht="37.5" customHeight="1" x14ac:dyDescent="0.25">
      <c r="A7" s="8">
        <v>3</v>
      </c>
      <c r="C7" s="8" t="s">
        <v>5</v>
      </c>
      <c r="E7" s="8">
        <v>1.5</v>
      </c>
      <c r="F7" s="8">
        <v>3</v>
      </c>
    </row>
    <row r="8" spans="1:8" s="2" customFormat="1" ht="37.5" customHeight="1" x14ac:dyDescent="0.25">
      <c r="A8" s="8">
        <v>4</v>
      </c>
      <c r="C8" s="8" t="s">
        <v>6</v>
      </c>
      <c r="E8" s="8">
        <v>1.5</v>
      </c>
      <c r="F8" s="9">
        <v>3</v>
      </c>
      <c r="H8" s="9" t="s">
        <v>17</v>
      </c>
    </row>
    <row r="9" spans="1:8" s="2" customFormat="1" ht="37.5" customHeight="1" x14ac:dyDescent="0.25">
      <c r="A9" s="8">
        <v>5</v>
      </c>
      <c r="C9" s="8" t="s">
        <v>7</v>
      </c>
      <c r="E9" s="8">
        <v>3.5</v>
      </c>
      <c r="F9" s="9">
        <v>6</v>
      </c>
      <c r="H9" s="9" t="s">
        <v>17</v>
      </c>
    </row>
    <row r="10" spans="1:8" s="2" customFormat="1" ht="37.5" customHeight="1" x14ac:dyDescent="0.25">
      <c r="A10" s="8">
        <v>6</v>
      </c>
      <c r="C10" s="8" t="s">
        <v>8</v>
      </c>
      <c r="E10" s="8">
        <v>3.5</v>
      </c>
      <c r="F10" s="8">
        <v>6</v>
      </c>
    </row>
    <row r="11" spans="1:8" s="2" customFormat="1" ht="37.5" customHeight="1" x14ac:dyDescent="0.25">
      <c r="A11" s="8">
        <v>7</v>
      </c>
      <c r="C11" s="8" t="s">
        <v>9</v>
      </c>
      <c r="E11" s="8">
        <v>4.5</v>
      </c>
      <c r="F11" s="9">
        <v>7</v>
      </c>
      <c r="H11" s="9" t="s">
        <v>17</v>
      </c>
    </row>
    <row r="12" spans="1:8" s="2" customFormat="1" ht="37.5" customHeight="1" x14ac:dyDescent="0.25">
      <c r="A12" s="8">
        <v>8</v>
      </c>
      <c r="C12" s="8" t="s">
        <v>10</v>
      </c>
      <c r="E12" s="8">
        <v>5</v>
      </c>
      <c r="F12" s="8">
        <v>7.5</v>
      </c>
    </row>
    <row r="13" spans="1:8" s="2" customFormat="1" ht="37.5" customHeight="1" x14ac:dyDescent="0.25">
      <c r="A13" s="8">
        <v>9</v>
      </c>
      <c r="C13" s="8" t="s">
        <v>11</v>
      </c>
      <c r="E13" s="8">
        <v>5.5</v>
      </c>
      <c r="F13" s="8">
        <v>8</v>
      </c>
    </row>
    <row r="14" spans="1:8" s="2" customFormat="1" ht="37.5" customHeight="1" x14ac:dyDescent="0.25">
      <c r="A14" s="8">
        <v>10</v>
      </c>
      <c r="C14" s="8" t="s">
        <v>15</v>
      </c>
      <c r="E14" s="8">
        <v>6</v>
      </c>
      <c r="F14" s="8">
        <v>8.5</v>
      </c>
    </row>
    <row r="15" spans="1:8" s="2" customFormat="1" ht="12" customHeight="1" x14ac:dyDescent="0.25">
      <c r="A15" s="10"/>
      <c r="C15" s="10"/>
      <c r="E15" s="10"/>
      <c r="F15" s="10"/>
    </row>
    <row r="16" spans="1:8" s="2" customFormat="1" ht="30" x14ac:dyDescent="0.25">
      <c r="A16" s="8">
        <v>20</v>
      </c>
      <c r="C16" s="8" t="s">
        <v>12</v>
      </c>
      <c r="E16" s="7"/>
      <c r="F16" s="7"/>
    </row>
  </sheetData>
  <mergeCells count="1">
    <mergeCell ref="E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15" sqref="J15"/>
    </sheetView>
  </sheetViews>
  <sheetFormatPr baseColWidth="10" defaultRowHeight="15" x14ac:dyDescent="0.25"/>
  <cols>
    <col min="2" max="2" width="3" customWidth="1"/>
    <col min="3" max="3" width="55.28515625" style="25" customWidth="1"/>
    <col min="4" max="4" width="4" customWidth="1"/>
    <col min="7" max="7" width="4" customWidth="1"/>
    <col min="8" max="8" width="11.42578125" style="11"/>
    <col min="9" max="9" width="11.42578125" style="29"/>
  </cols>
  <sheetData>
    <row r="1" spans="1:9" s="1" customFormat="1" x14ac:dyDescent="0.25">
      <c r="E1" s="1" t="s">
        <v>18</v>
      </c>
      <c r="F1" s="1" t="s">
        <v>13</v>
      </c>
      <c r="H1" s="3" t="s">
        <v>28</v>
      </c>
      <c r="I1" s="3" t="s">
        <v>29</v>
      </c>
    </row>
    <row r="3" spans="1:9" ht="30" customHeight="1" x14ac:dyDescent="0.25">
      <c r="A3" s="28">
        <v>0</v>
      </c>
      <c r="B3" s="2"/>
      <c r="C3" s="27" t="s">
        <v>4</v>
      </c>
      <c r="D3" s="2"/>
      <c r="E3" s="28">
        <v>0</v>
      </c>
      <c r="F3" s="28">
        <v>0</v>
      </c>
      <c r="G3" s="2"/>
      <c r="H3" s="26">
        <f>Promotionsverlauf!E4</f>
        <v>0</v>
      </c>
      <c r="I3" s="26">
        <f>Promotionsverlauf!F4</f>
        <v>0</v>
      </c>
    </row>
    <row r="4" spans="1:9" ht="30" customHeight="1" x14ac:dyDescent="0.25">
      <c r="A4" s="8">
        <v>0</v>
      </c>
      <c r="B4" s="2"/>
      <c r="C4" s="21"/>
      <c r="D4" s="2"/>
      <c r="E4" s="8">
        <f>'Strukturierung Promotionen'!E5</f>
        <v>0.5</v>
      </c>
      <c r="F4" s="8">
        <f>'Strukturierung Promotionen'!F5</f>
        <v>1.5</v>
      </c>
      <c r="G4" s="2"/>
      <c r="H4" s="26">
        <f>Promotionsverlauf!E5</f>
        <v>1.0849315068493151</v>
      </c>
      <c r="I4" s="26">
        <f>Promotionsverlauf!F5</f>
        <v>1.0849315068493151</v>
      </c>
    </row>
    <row r="5" spans="1:9" ht="30" customHeight="1" x14ac:dyDescent="0.25">
      <c r="A5" s="28">
        <v>1</v>
      </c>
      <c r="B5" s="2"/>
      <c r="C5" s="27" t="s">
        <v>14</v>
      </c>
      <c r="D5" s="2"/>
      <c r="E5" s="28">
        <f>'Strukturierung Promotionen'!E5</f>
        <v>0.5</v>
      </c>
      <c r="F5" s="28">
        <f>'Strukturierung Promotionen'!F5</f>
        <v>1.5</v>
      </c>
      <c r="G5" s="2"/>
      <c r="H5" s="26">
        <f>Promotionsverlauf!E5</f>
        <v>1.0849315068493151</v>
      </c>
      <c r="I5" s="26">
        <f>Promotionsverlauf!F5</f>
        <v>1.0849315068493151</v>
      </c>
    </row>
    <row r="6" spans="1:9" ht="30" customHeight="1" x14ac:dyDescent="0.25">
      <c r="A6" s="8">
        <v>1</v>
      </c>
      <c r="B6" s="2"/>
      <c r="C6" s="21"/>
      <c r="D6" s="2"/>
      <c r="E6" s="8">
        <f>'Strukturierung Promotionen'!E6</f>
        <v>1</v>
      </c>
      <c r="F6" s="8">
        <f>'Strukturierung Promotionen'!F6</f>
        <v>2</v>
      </c>
      <c r="G6" s="2"/>
      <c r="H6" s="26">
        <f>Promotionsverlauf!E6</f>
        <v>1.252054794520548</v>
      </c>
      <c r="I6" s="26">
        <f>Promotionsverlauf!F6</f>
        <v>1.252054794520548</v>
      </c>
    </row>
    <row r="7" spans="1:9" ht="30" customHeight="1" x14ac:dyDescent="0.25">
      <c r="A7" s="28">
        <v>2</v>
      </c>
      <c r="B7" s="2"/>
      <c r="C7" s="27" t="s">
        <v>16</v>
      </c>
      <c r="D7" s="2"/>
      <c r="E7" s="28">
        <f>'Strukturierung Promotionen'!E6</f>
        <v>1</v>
      </c>
      <c r="F7" s="28">
        <f>'Strukturierung Promotionen'!F6</f>
        <v>2</v>
      </c>
      <c r="G7" s="2"/>
      <c r="H7" s="26">
        <f>Promotionsverlauf!E6</f>
        <v>1.252054794520548</v>
      </c>
      <c r="I7" s="26">
        <f>Promotionsverlauf!F6</f>
        <v>1.252054794520548</v>
      </c>
    </row>
    <row r="8" spans="1:9" ht="30" customHeight="1" x14ac:dyDescent="0.25">
      <c r="A8" s="8">
        <v>2</v>
      </c>
      <c r="B8" s="2"/>
      <c r="C8" s="21"/>
      <c r="D8" s="2"/>
      <c r="E8" s="8">
        <f>'Strukturierung Promotionen'!E7</f>
        <v>1.5</v>
      </c>
      <c r="F8" s="8">
        <f>'Strukturierung Promotionen'!F7</f>
        <v>3</v>
      </c>
      <c r="G8" s="2"/>
      <c r="H8" s="26">
        <f>Promotionsverlauf!E7</f>
        <v>1.4191780821917808</v>
      </c>
      <c r="I8" s="26">
        <f>Promotionsverlauf!F7</f>
        <v>1.4191780821917808</v>
      </c>
    </row>
    <row r="9" spans="1:9" ht="30" customHeight="1" x14ac:dyDescent="0.25">
      <c r="A9" s="28">
        <v>3</v>
      </c>
      <c r="B9" s="2"/>
      <c r="C9" s="27" t="s">
        <v>5</v>
      </c>
      <c r="D9" s="2"/>
      <c r="E9" s="28">
        <f>'Strukturierung Promotionen'!E7</f>
        <v>1.5</v>
      </c>
      <c r="F9" s="28">
        <f>'Strukturierung Promotionen'!F7</f>
        <v>3</v>
      </c>
      <c r="G9" s="2"/>
      <c r="H9" s="26">
        <f>Promotionsverlauf!E7</f>
        <v>1.4191780821917808</v>
      </c>
      <c r="I9" s="26">
        <f>Promotionsverlauf!F7</f>
        <v>1.4191780821917808</v>
      </c>
    </row>
    <row r="10" spans="1:9" ht="30" customHeight="1" x14ac:dyDescent="0.25">
      <c r="A10" s="8">
        <v>3</v>
      </c>
      <c r="B10" s="2"/>
      <c r="C10" s="21"/>
      <c r="D10" s="2"/>
      <c r="E10" s="8">
        <f>'Strukturierung Promotionen'!E8</f>
        <v>1.5</v>
      </c>
      <c r="F10" s="8">
        <f>'Strukturierung Promotionen'!F8</f>
        <v>3</v>
      </c>
      <c r="G10" s="2"/>
      <c r="H10" s="26">
        <f>Promotionsverlauf!E8</f>
        <v>1.6712328767123288</v>
      </c>
      <c r="I10" s="26">
        <f>Promotionsverlauf!F8</f>
        <v>1.6712328767123288</v>
      </c>
    </row>
    <row r="11" spans="1:9" ht="30" customHeight="1" x14ac:dyDescent="0.25">
      <c r="A11" s="28">
        <v>4</v>
      </c>
      <c r="B11" s="2"/>
      <c r="C11" s="27" t="s">
        <v>6</v>
      </c>
      <c r="D11" s="2"/>
      <c r="E11" s="28">
        <f>'Strukturierung Promotionen'!E8</f>
        <v>1.5</v>
      </c>
      <c r="F11" s="28">
        <f>'Strukturierung Promotionen'!F8</f>
        <v>3</v>
      </c>
      <c r="G11" s="2"/>
      <c r="H11" s="26">
        <f>Promotionsverlauf!E8</f>
        <v>1.6712328767123288</v>
      </c>
      <c r="I11" s="26">
        <f>Promotionsverlauf!F8</f>
        <v>1.6712328767123288</v>
      </c>
    </row>
    <row r="12" spans="1:9" ht="30" customHeight="1" x14ac:dyDescent="0.25">
      <c r="A12" s="8">
        <v>4</v>
      </c>
      <c r="B12" s="2"/>
      <c r="C12" s="21"/>
      <c r="D12" s="2"/>
      <c r="E12" s="8">
        <f>'Strukturierung Promotionen'!E9</f>
        <v>3.5</v>
      </c>
      <c r="F12" s="8">
        <f>'Strukturierung Promotionen'!F9</f>
        <v>6</v>
      </c>
      <c r="G12" s="2"/>
      <c r="H12" s="26">
        <f>Promotionsverlauf!E9</f>
        <v>3.4219178082191779</v>
      </c>
      <c r="I12" s="26">
        <f>Promotionsverlauf!F9</f>
        <v>3.4219178082191779</v>
      </c>
    </row>
    <row r="13" spans="1:9" ht="30" customHeight="1" x14ac:dyDescent="0.25">
      <c r="A13" s="28">
        <v>5</v>
      </c>
      <c r="B13" s="2"/>
      <c r="C13" s="27" t="s">
        <v>7</v>
      </c>
      <c r="D13" s="2"/>
      <c r="E13" s="28">
        <f>'Strukturierung Promotionen'!E9</f>
        <v>3.5</v>
      </c>
      <c r="F13" s="28">
        <f>'Strukturierung Promotionen'!F9</f>
        <v>6</v>
      </c>
      <c r="G13" s="2"/>
      <c r="H13" s="26">
        <f>Promotionsverlauf!E9</f>
        <v>3.4219178082191779</v>
      </c>
      <c r="I13" s="26">
        <f>Promotionsverlauf!F9</f>
        <v>3.4219178082191779</v>
      </c>
    </row>
    <row r="14" spans="1:9" ht="30" customHeight="1" x14ac:dyDescent="0.25">
      <c r="A14" s="8">
        <v>5</v>
      </c>
      <c r="B14" s="2"/>
      <c r="C14" s="21"/>
      <c r="D14" s="2"/>
      <c r="E14" s="8">
        <f>'Strukturierung Promotionen'!E10</f>
        <v>3.5</v>
      </c>
      <c r="F14" s="8">
        <f>'Strukturierung Promotionen'!F10</f>
        <v>6</v>
      </c>
      <c r="G14" s="2"/>
      <c r="H14" s="26">
        <f>Promotionsverlauf!E10</f>
        <v>3.5890410958904111</v>
      </c>
      <c r="I14" s="26">
        <f>Promotionsverlauf!F10</f>
        <v>3.5890410958904111</v>
      </c>
    </row>
    <row r="15" spans="1:9" ht="30" customHeight="1" x14ac:dyDescent="0.25">
      <c r="A15" s="28">
        <v>6</v>
      </c>
      <c r="B15" s="2"/>
      <c r="C15" s="27" t="s">
        <v>8</v>
      </c>
      <c r="D15" s="2"/>
      <c r="E15" s="28">
        <f>'Strukturierung Promotionen'!E10</f>
        <v>3.5</v>
      </c>
      <c r="F15" s="28">
        <f>'Strukturierung Promotionen'!F10</f>
        <v>6</v>
      </c>
      <c r="G15" s="2"/>
      <c r="H15" s="26">
        <f>Promotionsverlauf!E10</f>
        <v>3.5890410958904111</v>
      </c>
      <c r="I15" s="26">
        <f>Promotionsverlauf!F10</f>
        <v>3.5890410958904111</v>
      </c>
    </row>
    <row r="16" spans="1:9" ht="30" customHeight="1" x14ac:dyDescent="0.25">
      <c r="A16" s="8">
        <v>6</v>
      </c>
      <c r="B16" s="2"/>
      <c r="C16" s="21"/>
      <c r="D16" s="2"/>
      <c r="E16" s="8">
        <f>'Strukturierung Promotionen'!E11</f>
        <v>4.5</v>
      </c>
      <c r="F16" s="8">
        <f>'Strukturierung Promotionen'!F11</f>
        <v>7</v>
      </c>
      <c r="G16" s="2"/>
      <c r="H16" s="26">
        <f>Promotionsverlauf!E11</f>
        <v>3.8328767123287673</v>
      </c>
      <c r="I16" s="26">
        <f>Promotionsverlauf!F11</f>
        <v>3.8328767123287673</v>
      </c>
    </row>
    <row r="17" spans="1:9" ht="30" customHeight="1" x14ac:dyDescent="0.25">
      <c r="A17" s="28">
        <v>7</v>
      </c>
      <c r="B17" s="2"/>
      <c r="C17" s="27" t="s">
        <v>9</v>
      </c>
      <c r="D17" s="2"/>
      <c r="E17" s="28">
        <f>'Strukturierung Promotionen'!E11</f>
        <v>4.5</v>
      </c>
      <c r="F17" s="28">
        <f>'Strukturierung Promotionen'!F11</f>
        <v>7</v>
      </c>
      <c r="G17" s="2"/>
      <c r="H17" s="26">
        <f>Promotionsverlauf!E11</f>
        <v>3.8328767123287673</v>
      </c>
      <c r="I17" s="26">
        <f>Promotionsverlauf!F11</f>
        <v>3.8328767123287673</v>
      </c>
    </row>
    <row r="18" spans="1:9" ht="30" customHeight="1" x14ac:dyDescent="0.25">
      <c r="A18" s="8">
        <v>7</v>
      </c>
      <c r="B18" s="2"/>
      <c r="C18" s="21"/>
      <c r="D18" s="2"/>
      <c r="E18" s="8">
        <f>'Strukturierung Promotionen'!E12</f>
        <v>5</v>
      </c>
      <c r="F18" s="8">
        <f>'Strukturierung Promotionen'!F12</f>
        <v>7.5</v>
      </c>
      <c r="G18" s="2"/>
      <c r="H18" s="26">
        <f>Promotionsverlauf!E12</f>
        <v>4.1671232876712327</v>
      </c>
      <c r="I18" s="26">
        <f>Promotionsverlauf!F12</f>
        <v>4.1671232876712327</v>
      </c>
    </row>
    <row r="19" spans="1:9" ht="30" customHeight="1" x14ac:dyDescent="0.25">
      <c r="A19" s="28">
        <v>8</v>
      </c>
      <c r="B19" s="2"/>
      <c r="C19" s="27" t="s">
        <v>10</v>
      </c>
      <c r="D19" s="2"/>
      <c r="E19" s="28">
        <f>'Strukturierung Promotionen'!E12</f>
        <v>5</v>
      </c>
      <c r="F19" s="28">
        <f>'Strukturierung Promotionen'!F12</f>
        <v>7.5</v>
      </c>
      <c r="G19" s="2"/>
      <c r="H19" s="26">
        <f>Promotionsverlauf!E12</f>
        <v>4.1671232876712327</v>
      </c>
      <c r="I19" s="26">
        <f>Promotionsverlauf!F12</f>
        <v>4.1671232876712327</v>
      </c>
    </row>
    <row r="20" spans="1:9" ht="30" customHeight="1" x14ac:dyDescent="0.25">
      <c r="A20" s="8">
        <v>8</v>
      </c>
      <c r="B20" s="2"/>
      <c r="C20" s="21"/>
      <c r="D20" s="2"/>
      <c r="E20" s="8">
        <f>'Strukturierung Promotionen'!E13</f>
        <v>5.5</v>
      </c>
      <c r="F20" s="8">
        <f>'Strukturierung Promotionen'!F13</f>
        <v>8</v>
      </c>
      <c r="G20" s="2"/>
      <c r="H20" s="26">
        <f>Promotionsverlauf!E13</f>
        <v>4.5890410958904111</v>
      </c>
      <c r="I20" s="26">
        <f>Promotionsverlauf!F13</f>
        <v>4.5890410958904111</v>
      </c>
    </row>
    <row r="21" spans="1:9" ht="30" customHeight="1" x14ac:dyDescent="0.25">
      <c r="A21" s="28">
        <v>9</v>
      </c>
      <c r="B21" s="2"/>
      <c r="C21" s="27" t="s">
        <v>11</v>
      </c>
      <c r="D21" s="2"/>
      <c r="E21" s="28">
        <f>'Strukturierung Promotionen'!E13</f>
        <v>5.5</v>
      </c>
      <c r="F21" s="28">
        <f>'Strukturierung Promotionen'!F13</f>
        <v>8</v>
      </c>
      <c r="G21" s="2"/>
      <c r="H21" s="26">
        <f>Promotionsverlauf!E13</f>
        <v>4.5890410958904111</v>
      </c>
      <c r="I21" s="26">
        <f>Promotionsverlauf!F13</f>
        <v>4.5890410958904111</v>
      </c>
    </row>
    <row r="22" spans="1:9" ht="30" customHeight="1" x14ac:dyDescent="0.25">
      <c r="A22" s="8">
        <v>9</v>
      </c>
      <c r="B22" s="2"/>
      <c r="C22" s="21"/>
      <c r="D22" s="2"/>
      <c r="E22" s="8">
        <f>'Strukturierung Promotionen'!E14</f>
        <v>6</v>
      </c>
      <c r="F22" s="8">
        <f>'Strukturierung Promotionen'!F14</f>
        <v>8.5</v>
      </c>
      <c r="G22" s="2"/>
      <c r="H22" s="26">
        <f>Promotionsverlauf!E14</f>
        <v>4.8356164383561646</v>
      </c>
      <c r="I22" s="26">
        <f>Promotionsverlauf!F14</f>
        <v>4.8356164383561646</v>
      </c>
    </row>
    <row r="23" spans="1:9" ht="30" customHeight="1" x14ac:dyDescent="0.25">
      <c r="A23" s="28">
        <v>10</v>
      </c>
      <c r="B23" s="2"/>
      <c r="C23" s="27" t="s">
        <v>15</v>
      </c>
      <c r="D23" s="2"/>
      <c r="E23" s="28">
        <f>'Strukturierung Promotionen'!E14</f>
        <v>6</v>
      </c>
      <c r="F23" s="28">
        <f>'Strukturierung Promotionen'!F14</f>
        <v>8.5</v>
      </c>
      <c r="G23" s="2"/>
      <c r="H23" s="26">
        <f>Promotionsverlauf!E14</f>
        <v>4.8356164383561646</v>
      </c>
      <c r="I23" s="26">
        <f>Promotionsverlauf!F14</f>
        <v>4.8356164383561646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Promotionsverlauf</vt:lpstr>
      <vt:lpstr>Strukturierung Promotionen</vt:lpstr>
      <vt:lpstr>Hilfstabelle</vt:lpstr>
      <vt:lpstr>Übersicht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Mönig, Reinhard</dc:creator>
  <cp:lastModifiedBy>Schmitz, Andreas ( AT-FV )</cp:lastModifiedBy>
  <cp:lastPrinted>2013-04-04T09:16:57Z</cp:lastPrinted>
  <dcterms:created xsi:type="dcterms:W3CDTF">2013-03-12T09:23:02Z</dcterms:created>
  <dcterms:modified xsi:type="dcterms:W3CDTF">2017-11-23T13:50:54Z</dcterms:modified>
</cp:coreProperties>
</file>