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7AA82075-70E6-AF4D-A198-D86388A678C8}" xr6:coauthVersionLast="47" xr6:coauthVersionMax="47" xr10:uidLastSave="{00000000-0000-0000-0000-000000000000}"/>
  <bookViews>
    <workbookView xWindow="0" yWindow="760" windowWidth="30240" windowHeight="17200" activeTab="1" xr2:uid="{348A3501-E454-3D44-A676-1F56D94BB73C}"/>
  </bookViews>
  <sheets>
    <sheet name="Summary" sheetId="7" r:id="rId1"/>
    <sheet name="Graphs" sheetId="19" r:id="rId2"/>
    <sheet name="P(n)" sheetId="18" r:id="rId3"/>
    <sheet name="L = 10 A = 7" sheetId="9" r:id="rId4"/>
    <sheet name="L = 13 A = 5" sheetId="8" r:id="rId5"/>
    <sheet name="L=7 A=10" sheetId="12" r:id="rId6"/>
    <sheet name="L=7 A=20 RD" sheetId="16" r:id="rId7"/>
    <sheet name="L=7 A=20" sheetId="15" r:id="rId8"/>
    <sheet name="L=10 A=5" sheetId="13" r:id="rId9"/>
    <sheet name="L=10 A=7 RD" sheetId="14" r:id="rId10"/>
    <sheet name="L=10 A=8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8" l="1"/>
  <c r="K7" i="18" s="1"/>
  <c r="K8" i="18" s="1"/>
  <c r="K9" i="18" s="1"/>
  <c r="K10" i="18" s="1"/>
  <c r="K11" i="18" s="1"/>
  <c r="K12" i="18" s="1"/>
  <c r="K13" i="18" s="1"/>
  <c r="K14" i="18" s="1"/>
  <c r="K15" i="18" s="1"/>
  <c r="M9" i="7" l="1"/>
  <c r="N9" i="7" s="1"/>
  <c r="M10" i="7"/>
  <c r="N10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H2" i="16"/>
  <c r="G6" i="16"/>
  <c r="G7" i="16" s="1"/>
  <c r="G8" i="16" s="1"/>
  <c r="G9" i="16" s="1"/>
  <c r="G10" i="16" s="1"/>
  <c r="G11" i="16" s="1"/>
  <c r="G12" i="16" s="1"/>
  <c r="H12" i="16"/>
  <c r="H11" i="16"/>
  <c r="H10" i="16"/>
  <c r="H9" i="16"/>
  <c r="H8" i="16"/>
  <c r="H7" i="16"/>
  <c r="H6" i="16"/>
  <c r="H5" i="16"/>
  <c r="G5" i="17"/>
  <c r="G6" i="17" s="1"/>
  <c r="G7" i="17" s="1"/>
  <c r="G8" i="17" s="1"/>
  <c r="G9" i="17" s="1"/>
  <c r="G10" i="17" s="1"/>
  <c r="H1" i="17"/>
  <c r="H10" i="17"/>
  <c r="H9" i="17"/>
  <c r="H8" i="17"/>
  <c r="H7" i="17"/>
  <c r="H6" i="17"/>
  <c r="H5" i="17"/>
  <c r="H6" i="15"/>
  <c r="H11" i="15"/>
  <c r="H10" i="15"/>
  <c r="H9" i="15"/>
  <c r="H8" i="15"/>
  <c r="H7" i="15"/>
  <c r="G7" i="15"/>
  <c r="G8" i="15" s="1"/>
  <c r="G9" i="15" s="1"/>
  <c r="G10" i="15" s="1"/>
  <c r="G11" i="15" s="1"/>
  <c r="H5" i="15"/>
  <c r="H4" i="15"/>
  <c r="H1" i="15"/>
  <c r="H5" i="14"/>
  <c r="H4" i="14"/>
  <c r="H1" i="14"/>
  <c r="H11" i="14"/>
  <c r="H10" i="14"/>
  <c r="H9" i="14"/>
  <c r="H8" i="14"/>
  <c r="H7" i="14"/>
  <c r="H6" i="14"/>
  <c r="G7" i="14"/>
  <c r="G8" i="14" s="1"/>
  <c r="G9" i="14" s="1"/>
  <c r="G10" i="14" s="1"/>
  <c r="G11" i="14" s="1"/>
  <c r="H12" i="13"/>
  <c r="H11" i="13"/>
  <c r="H10" i="13"/>
  <c r="H9" i="13"/>
  <c r="H8" i="13"/>
  <c r="H7" i="13"/>
  <c r="G5" i="13"/>
  <c r="G6" i="13" s="1"/>
  <c r="G7" i="13" s="1"/>
  <c r="G8" i="13" s="1"/>
  <c r="G9" i="13" s="1"/>
  <c r="G10" i="13" s="1"/>
  <c r="G11" i="13" s="1"/>
  <c r="G12" i="13" s="1"/>
  <c r="H1" i="12"/>
  <c r="H10" i="12"/>
  <c r="H9" i="12"/>
  <c r="H8" i="12"/>
  <c r="H4" i="12"/>
  <c r="H6" i="13"/>
  <c r="H1" i="13"/>
  <c r="H5" i="13"/>
  <c r="H4" i="13"/>
  <c r="H7" i="12"/>
  <c r="H6" i="12"/>
  <c r="H5" i="12"/>
  <c r="G42" i="7"/>
  <c r="G41" i="7"/>
  <c r="G40" i="7"/>
  <c r="G39" i="7"/>
  <c r="G38" i="7"/>
  <c r="G37" i="7"/>
  <c r="G36" i="7"/>
  <c r="G35" i="7"/>
  <c r="G34" i="7"/>
  <c r="G33" i="7"/>
  <c r="G32" i="7"/>
  <c r="G31" i="7"/>
  <c r="C42" i="7"/>
  <c r="C41" i="7"/>
  <c r="C40" i="7"/>
  <c r="C39" i="7"/>
  <c r="C38" i="7"/>
  <c r="C37" i="7"/>
  <c r="C36" i="7"/>
  <c r="C35" i="7"/>
  <c r="C34" i="7"/>
  <c r="C33" i="7"/>
  <c r="C32" i="7"/>
  <c r="G30" i="7"/>
  <c r="G29" i="7"/>
  <c r="C31" i="7"/>
  <c r="C30" i="7"/>
  <c r="C29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<sst xmlns="http://schemas.openxmlformats.org/spreadsheetml/2006/main" count="162" uniqueCount="38">
  <si>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</si>
  <si>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</si>
  <si>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</si>
  <si>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</si>
  <si>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</si>
  <si>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</si>
  <si>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</si>
  <si>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</si>
  <si>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</si>
  <si>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</si>
  <si>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</si>
  <si>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</si>
  <si>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</si>
  <si>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</si>
  <si>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</si>
  <si>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</si>
  <si>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</si>
  <si>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</si>
  <si>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</si>
  <si>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</si>
  <si>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</si>
  <si>
    <t>Each amino acid could only transition to 2 other amino acids.</t>
  </si>
  <si>
    <t>Each amino acid could only transition to 6 other amino acids.</t>
  </si>
  <si>
    <r>
      <t>P</t>
    </r>
    <r>
      <rPr>
        <b/>
        <vertAlign val="subscript"/>
        <sz val="12"/>
        <color theme="1"/>
        <rFont val="Calibri (Body)"/>
      </rPr>
      <t>th</t>
    </r>
  </si>
  <si>
    <t>A</t>
  </si>
  <si>
    <t>L</t>
  </si>
  <si>
    <r>
      <t>A</t>
    </r>
    <r>
      <rPr>
        <b/>
        <vertAlign val="subscript"/>
        <sz val="12"/>
        <color theme="1"/>
        <rFont val="Calibri (Body)"/>
      </rPr>
      <t>t</t>
    </r>
  </si>
  <si>
    <t>Difference</t>
  </si>
  <si>
    <t>n</t>
  </si>
  <si>
    <r>
      <t xml:space="preserve">P(n) for GFP and </t>
    </r>
    <r>
      <rPr>
        <sz val="16"/>
        <color theme="1"/>
        <rFont val="Symbol"/>
        <charset val="2"/>
      </rPr>
      <t>b</t>
    </r>
    <r>
      <rPr>
        <sz val="16"/>
        <color theme="1"/>
        <rFont val="Calibri"/>
        <family val="2"/>
        <scheme val="minor"/>
      </rPr>
      <t>-lactamase</t>
    </r>
  </si>
  <si>
    <t xml:space="preserve">P(n) </t>
  </si>
  <si>
    <t>GFP data from Sarkisyan et al. (2016)*</t>
  </si>
  <si>
    <t>* Sarkisyan KS, Bolotin DA, Meer M V., Usmanova DR, Mishin AS, Sharonov G V., et al. Local fitness landscape of the green fluorescent protein. Nat 2015 5337603 [Internet]. 2016 May 11 [cited 2021 Jul 30];533(7603):397–401. Available from: https://www.nature.com/articles/nature17995</t>
  </si>
  <si>
    <t># Bershtein S, Segal M, Bekerman R, Tokuriki N, Tawfik DS. Robustness–epistasis link shapes the fitness landscape of a randomly drifting protein. Nature [Internet]. 2006 Dec 19 [cited 2019 Apr 26];444(7121):929–32. Available from: http://www.nature.com/articles/nature05385</t>
  </si>
  <si>
    <r>
      <t>P</t>
    </r>
    <r>
      <rPr>
        <b/>
        <vertAlign val="subscript"/>
        <sz val="12"/>
        <color theme="1"/>
        <rFont val="Calibri (Body)"/>
      </rPr>
      <t>tol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</si>
  <si>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-lactamase</t>
    </r>
    <r>
      <rPr>
        <sz val="12"/>
        <color theme="1"/>
        <rFont val="Calibri"/>
        <family val="2"/>
        <charset val="2"/>
        <scheme val="minor"/>
      </rPr>
      <t xml:space="preserve"> data taken from Bershtein et al. (2006) #</t>
    </r>
  </si>
  <si>
    <t>At = Number of possible amino acid transitions</t>
  </si>
  <si>
    <t>Pth: Percolation threshold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</si>
</sst>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Symbol"/>
      <charset val="2"/>
    </font>
    <font>
      <sz val="16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  <xf numFmtId="0" fontId="25" fillId="0" borderId="0" xfId="0" applyFont="1"/>
    <xf numFmtId="165" fontId="16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18" fillId="0" borderId="0" xfId="0" applyNumberFormat="1" applyFont="1"/>
    <xf numFmtId="0" fontId="28" fillId="0" borderId="0" xfId="0" applyFont="1"/>
    <xf numFmtId="0" fontId="18" fillId="0" borderId="10" xfId="0" applyFont="1" applyBorder="1"/>
    <xf numFmtId="9" fontId="0" fillId="0" borderId="10" xfId="0" applyNumberFormat="1" applyBorder="1"/>
    <xf numFmtId="10" fontId="0" fillId="0" borderId="10" xfId="0" applyNumberFormat="1" applyBorder="1"/>
    <xf numFmtId="0" fontId="29" fillId="0" borderId="0" xfId="0" applyFont="1"/>
    <xf numFmtId="10" fontId="2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10, Pth</a:t>
            </a:r>
            <a:r>
              <a:rPr lang="en-US" baseline="0"/>
              <a:t> = 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'L=7 A=10'!$H$3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A=10'!$G$4:$G$10</c:f>
              <c:numCache>
                <c:formatCode>0.0%</c:formatCode>
                <c:ptCount val="7"/>
                <c:pt idx="0">
                  <c:v>1.6E-2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2.1999999999999999E-2</c:v>
                </c:pt>
              </c:numCache>
            </c:numRef>
          </c:xVal>
          <c:yVal>
            <c:numRef>
              <c:f>'L=7 A=10'!$H$4:$H$10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%">
                  <c:v>0.04</c:v>
                </c:pt>
                <c:pt idx="5" formatCode="0%">
                  <c:v>0.27</c:v>
                </c:pt>
                <c:pt idx="6" formatCode="0%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9442-ACD9-290C463C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12944"/>
        <c:axId val="273814672"/>
      </c:scatterChart>
      <c:valAx>
        <c:axId val="273812944"/>
        <c:scaling>
          <c:orientation val="minMax"/>
          <c:min val="1.7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4672"/>
        <c:crosses val="autoZero"/>
        <c:crossBetween val="midCat"/>
      </c:valAx>
      <c:valAx>
        <c:axId val="27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7, A = 20, Pth</a:t>
            </a:r>
            <a:r>
              <a:rPr lang="en-US" baseline="0"/>
              <a:t> = .75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A=20'!$G$4:$G$11</c:f>
              <c:numCache>
                <c:formatCode>0.0%</c:formatCode>
                <c:ptCount val="8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9.9999999999999985E-3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1.3000000000000001E-2</c:v>
                </c:pt>
                <c:pt idx="7">
                  <c:v>1.4000000000000002E-2</c:v>
                </c:pt>
              </c:numCache>
            </c:numRef>
          </c:xVal>
          <c:yVal>
            <c:numRef>
              <c:f>'L=7 A=20'!$H$4:$H$11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0.47</c:v>
                </c:pt>
                <c:pt idx="6">
                  <c:v>0.6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4-694D-A49A-201EC411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3456"/>
        <c:axId val="348395728"/>
      </c:scatterChart>
      <c:valAx>
        <c:axId val="348393456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5728"/>
        <c:crosses val="autoZero"/>
        <c:crossBetween val="midCat"/>
      </c:valAx>
      <c:valAx>
        <c:axId val="3483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A = 7, At = 2, Pth = 5.25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'L=10 A=7 RD'!$H$3</c:f>
              <c:strCache>
                <c:ptCount val="1"/>
                <c:pt idx="0">
                  <c:v>% Lg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A=7 RD'!$G$4:$G$11</c:f>
              <c:numCache>
                <c:formatCode>0.0%</c:formatCode>
                <c:ptCount val="8"/>
                <c:pt idx="0">
                  <c:v>5.5E-2</c:v>
                </c:pt>
                <c:pt idx="1">
                  <c:v>5.6000000000000001E-2</c:v>
                </c:pt>
                <c:pt idx="2">
                  <c:v>5.7000000000000002E-2</c:v>
                </c:pt>
                <c:pt idx="3">
                  <c:v>5.8000000000000003E-2</c:v>
                </c:pt>
                <c:pt idx="4">
                  <c:v>5.9000000000000004E-2</c:v>
                </c:pt>
                <c:pt idx="5">
                  <c:v>6.0000000000000005E-2</c:v>
                </c:pt>
                <c:pt idx="6">
                  <c:v>6.1000000000000006E-2</c:v>
                </c:pt>
                <c:pt idx="7">
                  <c:v>6.2000000000000006E-2</c:v>
                </c:pt>
              </c:numCache>
            </c:numRef>
          </c:xVal>
          <c:yVal>
            <c:numRef>
              <c:f>'L=10 A=7 RD'!$H$4:$H$11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B-5A42-A4BB-088670B2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6784"/>
        <c:axId val="289436752"/>
      </c:scatterChart>
      <c:valAx>
        <c:axId val="2195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6752"/>
        <c:crosses val="autoZero"/>
        <c:crossBetween val="midCat"/>
      </c:valAx>
      <c:valAx>
        <c:axId val="2894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7, A = 20,</a:t>
            </a:r>
            <a:r>
              <a:rPr lang="en-US" baseline="0"/>
              <a:t> At = 6, Pth = 2.4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'L=7 A=20 RD'!$G$5:$G$12</c:f>
              <c:numCache>
                <c:formatCode>0.0%</c:formatCode>
                <c:ptCount val="8"/>
                <c:pt idx="0">
                  <c:v>2.5999999999999999E-2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3.0000000000000002E-2</c:v>
                </c:pt>
                <c:pt idx="5">
                  <c:v>3.1000000000000003E-2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xVal>
          <c:yVal>
            <c:numRef>
              <c:f>'L=7 A=20 RD'!$H$5:$H$12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0.21</c:v>
                </c:pt>
                <c:pt idx="6">
                  <c:v>0.31</c:v>
                </c:pt>
                <c:pt idx="7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9-814B-A9B8-4AD744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92048"/>
        <c:axId val="409435472"/>
      </c:scatterChart>
      <c:valAx>
        <c:axId val="377792048"/>
        <c:scaling>
          <c:orientation val="minMax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5472"/>
        <c:crosses val="autoZero"/>
        <c:crossBetween val="midCat"/>
      </c:valAx>
      <c:valAx>
        <c:axId val="4094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5, Pt =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F-564A-8EA0-CA9F17C7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10, A = 8, Pth = 1.45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A=8'!$G$4:$G$10</c:f>
              <c:numCache>
                <c:formatCode>0.0%</c:formatCode>
                <c:ptCount val="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1.8000000000000002E-2</c:v>
                </c:pt>
                <c:pt idx="5">
                  <c:v>1.9000000000000003E-2</c:v>
                </c:pt>
                <c:pt idx="6">
                  <c:v>2.0000000000000004E-2</c:v>
                </c:pt>
              </c:numCache>
            </c:numRef>
          </c:xVal>
          <c:yVal>
            <c:numRef>
              <c:f>'L=10 A=8'!$H$4:$H$10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0.23</c:v>
                </c:pt>
                <c:pt idx="5">
                  <c:v>0.26</c:v>
                </c:pt>
                <c:pt idx="6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AE46-B517-3E6A397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3232"/>
        <c:axId val="555164960"/>
      </c:scatterChart>
      <c:valAx>
        <c:axId val="555163232"/>
        <c:scaling>
          <c:orientation val="minMax"/>
          <c:min val="1.2999999999999999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4960"/>
        <c:crosses val="autoZero"/>
        <c:crossBetween val="midCat"/>
      </c:valAx>
      <c:valAx>
        <c:axId val="555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% Lg Cluster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= 10, A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'L=10 A=5'!$G$4:$G$12</c:f>
              <c:numCache>
                <c:formatCode>0.0%</c:formatCode>
                <c:ptCount val="9"/>
                <c:pt idx="0">
                  <c:v>2.8000000000000001E-2</c:v>
                </c:pt>
                <c:pt idx="1">
                  <c:v>2.9000000000000001E-2</c:v>
                </c:pt>
                <c:pt idx="2">
                  <c:v>3.0000000000000002E-2</c:v>
                </c:pt>
                <c:pt idx="3">
                  <c:v>3.1000000000000003E-2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3.4000000000000002E-2</c:v>
                </c:pt>
                <c:pt idx="7">
                  <c:v>3.5000000000000003E-2</c:v>
                </c:pt>
                <c:pt idx="8">
                  <c:v>3.6000000000000004E-2</c:v>
                </c:pt>
              </c:numCache>
            </c:numRef>
          </c:xVal>
          <c:yVal>
            <c:numRef>
              <c:f>'L=10 A=5'!$H$4:$H$12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0.18</c:v>
                </c:pt>
                <c:pt idx="4" formatCode="0%">
                  <c:v>0.18</c:v>
                </c:pt>
                <c:pt idx="5" formatCode="0%">
                  <c:v>0.3</c:v>
                </c:pt>
                <c:pt idx="6" formatCode="0%">
                  <c:v>0.38</c:v>
                </c:pt>
                <c:pt idx="7" formatCode="0%">
                  <c:v>0.43</c:v>
                </c:pt>
                <c:pt idx="8" formatCode="0%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1547-9221-D9AA04E0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8784"/>
        <c:axId val="377910784"/>
      </c:scatterChart>
      <c:valAx>
        <c:axId val="377908784"/>
        <c:scaling>
          <c:orientation val="minMax"/>
          <c:min val="2.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784"/>
        <c:crosses val="autoZero"/>
        <c:crossBetween val="midCat"/>
      </c:valAx>
      <c:valAx>
        <c:axId val="377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Lg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tif"/><Relationship Id="rId7" Type="http://schemas.openxmlformats.org/officeDocument/2006/relationships/chart" Target="../charts/chart4.xml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2</xdr:row>
      <xdr:rowOff>12700</xdr:rowOff>
    </xdr:from>
    <xdr:to>
      <xdr:col>13</xdr:col>
      <xdr:colOff>596900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E0099-9DB5-6ADF-8EC7-8161A5F7E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419100"/>
          <a:ext cx="4826000" cy="579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492900</xdr:colOff>
      <xdr:row>2</xdr:row>
      <xdr:rowOff>10300</xdr:rowOff>
    </xdr:from>
    <xdr:to>
      <xdr:col>20</xdr:col>
      <xdr:colOff>238900</xdr:colOff>
      <xdr:row>30</xdr:row>
      <xdr:rowOff>111900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708DF-0D33-A572-39ED-8EB4B2B8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900" y="416700"/>
          <a:ext cx="4699000" cy="579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376200</xdr:colOff>
      <xdr:row>2</xdr:row>
      <xdr:rowOff>173000</xdr:rowOff>
    </xdr:from>
    <xdr:to>
      <xdr:col>6</xdr:col>
      <xdr:colOff>820700</xdr:colOff>
      <xdr:row>29</xdr:row>
      <xdr:rowOff>173000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5B03E3-13EA-4B08-A88C-0D9E73F9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700" y="579400"/>
          <a:ext cx="4572000" cy="54864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34</xdr:row>
      <xdr:rowOff>0</xdr:rowOff>
    </xdr:from>
    <xdr:to>
      <xdr:col>7</xdr:col>
      <xdr:colOff>171450</xdr:colOff>
      <xdr:row>48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F9F428-7AF9-2C46-9E5A-0952199B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127000</xdr:colOff>
      <xdr:row>34</xdr:row>
      <xdr:rowOff>139700</xdr:rowOff>
    </xdr:from>
    <xdr:to>
      <xdr:col>13</xdr:col>
      <xdr:colOff>571500</xdr:colOff>
      <xdr:row>48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5A146-8C77-234F-BDB9-27925998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51</xdr:row>
      <xdr:rowOff>25400</xdr:rowOff>
    </xdr:from>
    <xdr:to>
      <xdr:col>13</xdr:col>
      <xdr:colOff>558800</xdr:colOff>
      <xdr:row>65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B6304-25C5-D740-B921-2AAEF17AB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203200</xdr:colOff>
      <xdr:row>34</xdr:row>
      <xdr:rowOff>139700</xdr:rowOff>
    </xdr:from>
    <xdr:to>
      <xdr:col>19</xdr:col>
      <xdr:colOff>647700</xdr:colOff>
      <xdr:row>48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ACD8DF-4CA1-3F46-939B-77C48446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647700</xdr:colOff>
      <xdr:row>50</xdr:row>
      <xdr:rowOff>190500</xdr:rowOff>
    </xdr:from>
    <xdr:to>
      <xdr:col>7</xdr:col>
      <xdr:colOff>584200</xdr:colOff>
      <xdr:row>65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E8542-A4EF-AB44-9F88-D0086B39B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165100</xdr:colOff>
      <xdr:row>51</xdr:row>
      <xdr:rowOff>127000</xdr:rowOff>
    </xdr:from>
    <xdr:to>
      <xdr:col>19</xdr:col>
      <xdr:colOff>609600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D31A73-F568-8942-8AB9-FC701072F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220133</xdr:colOff>
      <xdr:row>0</xdr:row>
      <xdr:rowOff>228600</xdr:rowOff>
    </xdr:from>
    <xdr:to>
      <xdr:col>7</xdr:col>
      <xdr:colOff>599440</xdr:colOff>
      <xdr:row>14</xdr:row>
      <xdr:rowOff>64347</xdr:rowOff>
    </xdr:to>
    <xdr:pic>
      <xdr:nvPicPr>
        <xdr:cNvPr id="2" name="Picture 1" descr="Chart, line chart&#10;&#10;Description automatically generated">
          <a:extLst>
            <a:ext uri="{FF2B5EF4-FFF2-40B4-BE49-F238E27FC236}">
              <a16:creationId xmlns:a16="http://schemas.microsoft.com/office/drawing/2014/main" id="{DCCABDFF-D18B-CC75-FCF0-A70F67D5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9333" y="228600"/>
          <a:ext cx="3698240" cy="2773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31750</xdr:rowOff>
    </xdr:from>
    <xdr:to>
      <xdr:col>13</xdr:col>
      <xdr:colOff>527050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7D9F-D6F9-9288-C152-7FFDB49B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N42"/>
  <sheetViews>
    <sheetView zoomScale="120" zoomScaleNormal="120" workbookViewId="0">
      <selection activeCell="O12" sqref="O12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3" max="13" width="12.1640625" bestFit="1" customWidth="1"/>
  </cols>
  <sheetData>
    <row r="1" spans="1:14" ht="24" x14ac:dyDescent="0.3">
      <c r="A1" s="20" t="s">
        <v>20</v>
      </c>
    </row>
    <row r="2" spans="1:14" ht="21" x14ac:dyDescent="0.25">
      <c r="A2" s="12" t="s">
        <v>15</v>
      </c>
      <c r="E2" s="12" t="s">
        <v>16</v>
      </c>
      <c r="I2" s="4" t="s">
        <v>25</v>
      </c>
      <c r="J2" s="4" t="s">
        <v>24</v>
      </c>
      <c r="K2" s="4" t="s">
        <v>26</v>
      </c>
      <c r="L2" s="4" t="s">
        <v>14</v>
      </c>
      <c r="M2" s="13" t="s">
        <v>23</v>
      </c>
      <c r="N2" s="4" t="s">
        <v>27</v>
      </c>
    </row>
    <row r="3" spans="1:14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  <c r="I3">
        <v>7</v>
      </c>
      <c r="J3">
        <v>10</v>
      </c>
      <c r="K3">
        <v>9</v>
      </c>
      <c r="L3" s="21">
        <v>1.9E-2</v>
      </c>
      <c r="M3" s="21">
        <f t="shared" ref="M3:M10" si="0">1/(I3*K3)</f>
        <v>1.5873015873015872E-2</v>
      </c>
      <c r="N3" s="21">
        <f t="shared" ref="N3:N10" si="1">L3-M3</f>
        <v>3.1269841269841274E-3</v>
      </c>
    </row>
    <row r="4" spans="1:14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  <c r="I4">
        <v>7</v>
      </c>
      <c r="J4">
        <v>20</v>
      </c>
      <c r="K4">
        <v>6</v>
      </c>
      <c r="L4" s="21">
        <v>2.7E-2</v>
      </c>
      <c r="M4" s="21">
        <f t="shared" si="0"/>
        <v>2.3809523809523808E-2</v>
      </c>
      <c r="N4" s="21">
        <f t="shared" si="1"/>
        <v>3.1904761904761915E-3</v>
      </c>
    </row>
    <row r="5" spans="1:14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  <c r="I5">
        <v>7</v>
      </c>
      <c r="J5">
        <v>20</v>
      </c>
      <c r="K5">
        <v>19</v>
      </c>
      <c r="L5" s="21">
        <v>8.9999999999999993E-3</v>
      </c>
      <c r="M5" s="28">
        <f t="shared" si="0"/>
        <v>7.5187969924812026E-3</v>
      </c>
      <c r="N5" s="28">
        <f t="shared" si="1"/>
        <v>1.4812030075187967E-3</v>
      </c>
    </row>
    <row r="6" spans="1:14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  <c r="I6">
        <v>10</v>
      </c>
      <c r="J6">
        <v>5</v>
      </c>
      <c r="K6">
        <v>4</v>
      </c>
      <c r="L6" s="21">
        <v>0.03</v>
      </c>
      <c r="M6" s="21">
        <f t="shared" si="0"/>
        <v>2.5000000000000001E-2</v>
      </c>
      <c r="N6" s="21">
        <f t="shared" si="1"/>
        <v>4.9999999999999975E-3</v>
      </c>
    </row>
    <row r="7" spans="1:14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  <c r="I7">
        <v>10</v>
      </c>
      <c r="J7">
        <v>7</v>
      </c>
      <c r="K7">
        <v>2</v>
      </c>
      <c r="L7" s="21">
        <v>5.7000000000000002E-2</v>
      </c>
      <c r="M7" s="21">
        <f t="shared" si="0"/>
        <v>0.05</v>
      </c>
      <c r="N7" s="21">
        <f t="shared" si="1"/>
        <v>6.9999999999999993E-3</v>
      </c>
    </row>
    <row r="8" spans="1:14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  <c r="I8">
        <v>10</v>
      </c>
      <c r="J8">
        <v>7</v>
      </c>
      <c r="K8">
        <v>6</v>
      </c>
      <c r="L8" s="21">
        <v>1.9E-2</v>
      </c>
      <c r="M8" s="21">
        <f t="shared" si="0"/>
        <v>1.6666666666666666E-2</v>
      </c>
      <c r="N8" s="21">
        <f t="shared" si="1"/>
        <v>2.3333333333333331E-3</v>
      </c>
    </row>
    <row r="9" spans="1:14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  <c r="I9">
        <v>10</v>
      </c>
      <c r="J9">
        <v>8</v>
      </c>
      <c r="K9">
        <v>7</v>
      </c>
      <c r="L9" s="21">
        <v>1.6E-2</v>
      </c>
      <c r="M9" s="21">
        <f t="shared" si="0"/>
        <v>1.4285714285714285E-2</v>
      </c>
      <c r="N9" s="21">
        <f t="shared" si="1"/>
        <v>1.7142857142857151E-3</v>
      </c>
    </row>
    <row r="10" spans="1:14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  <c r="I10">
        <v>13</v>
      </c>
      <c r="J10">
        <v>5</v>
      </c>
      <c r="K10">
        <v>4</v>
      </c>
      <c r="L10" s="21">
        <v>2.1000000000000001E-2</v>
      </c>
      <c r="M10" s="21">
        <f t="shared" si="0"/>
        <v>1.9230769230769232E-2</v>
      </c>
      <c r="N10" s="21">
        <f t="shared" si="1"/>
        <v>1.7692307692307695E-3</v>
      </c>
    </row>
    <row r="11" spans="1:14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14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14" x14ac:dyDescent="0.2">
      <c r="A13">
        <v>1.2999999999999994E-2</v>
      </c>
      <c r="B13" s="2">
        <v>5330.95</v>
      </c>
      <c r="C13" s="2">
        <v>1026.0706487295165</v>
      </c>
    </row>
    <row r="14" spans="1:14" x14ac:dyDescent="0.2">
      <c r="B14" s="2"/>
      <c r="C14" s="2"/>
    </row>
    <row r="15" spans="1:14" ht="21" x14ac:dyDescent="0.25">
      <c r="A15" s="12" t="s">
        <v>15</v>
      </c>
      <c r="B15"/>
      <c r="E15" s="12" t="s">
        <v>16</v>
      </c>
    </row>
    <row r="16" spans="1:14" ht="18" x14ac:dyDescent="0.25">
      <c r="A16" s="13" t="s">
        <v>17</v>
      </c>
      <c r="B16" s="9" t="s">
        <v>8</v>
      </c>
      <c r="C16" s="15" t="s">
        <v>19</v>
      </c>
      <c r="E16" s="13" t="s">
        <v>17</v>
      </c>
      <c r="F16" s="9" t="s">
        <v>8</v>
      </c>
      <c r="G16" s="15" t="s">
        <v>19</v>
      </c>
      <c r="H16" s="4"/>
    </row>
    <row r="17" spans="1:13" x14ac:dyDescent="0.2">
      <c r="A17" s="7">
        <v>1.3999999999999985E-2</v>
      </c>
      <c r="B17" s="1">
        <v>5.45</v>
      </c>
      <c r="C17" s="1">
        <v>1.5618393340107548</v>
      </c>
      <c r="E17">
        <v>1.7000000000000001E-2</v>
      </c>
      <c r="F17" s="1">
        <v>4.8499999999999996</v>
      </c>
      <c r="G17" s="1">
        <v>1.7848411399160546</v>
      </c>
    </row>
    <row r="18" spans="1:13" x14ac:dyDescent="0.2">
      <c r="A18" s="7">
        <v>1.4999999999999986E-2</v>
      </c>
      <c r="B18" s="1">
        <v>9.25</v>
      </c>
      <c r="C18" s="1">
        <v>3.2272482983103989</v>
      </c>
      <c r="E18">
        <v>1.7999999999999999E-2</v>
      </c>
      <c r="F18" s="1">
        <v>3.8</v>
      </c>
      <c r="G18" s="1">
        <v>0.98835322899414757</v>
      </c>
    </row>
    <row r="19" spans="1:13" x14ac:dyDescent="0.2">
      <c r="A19" s="7">
        <v>1.5999999999999986E-2</v>
      </c>
      <c r="B19" s="1">
        <v>3.55</v>
      </c>
      <c r="C19" s="1">
        <v>1.113257429915991</v>
      </c>
      <c r="E19">
        <v>1.9E-2</v>
      </c>
      <c r="F19" s="1">
        <v>9.4499999999999993</v>
      </c>
      <c r="G19" s="1">
        <v>3.9633020523163176</v>
      </c>
    </row>
    <row r="20" spans="1:13" x14ac:dyDescent="0.2">
      <c r="A20" s="7">
        <v>1.6999999999999987E-2</v>
      </c>
      <c r="B20" s="1">
        <v>9.15</v>
      </c>
      <c r="C20" s="1">
        <v>4.1582353291548539</v>
      </c>
      <c r="E20" s="7">
        <v>1.999999999999999E-2</v>
      </c>
      <c r="F20" s="1">
        <v>10.45</v>
      </c>
      <c r="G20" s="1">
        <v>4.9393559136900906</v>
      </c>
    </row>
    <row r="21" spans="1:13" x14ac:dyDescent="0.2">
      <c r="A21" s="7">
        <v>1.7999999999999988E-2</v>
      </c>
      <c r="B21" s="1">
        <v>20.9</v>
      </c>
      <c r="C21" s="1">
        <v>10.162599128797297</v>
      </c>
      <c r="E21" s="7">
        <v>2.1000000000000001E-2</v>
      </c>
      <c r="F21" s="1">
        <v>22.35</v>
      </c>
      <c r="G21" s="1">
        <v>13.294889204027553</v>
      </c>
    </row>
    <row r="22" spans="1:13" x14ac:dyDescent="0.2">
      <c r="A22" s="7">
        <v>1.8999999999999989E-2</v>
      </c>
      <c r="B22" s="1">
        <v>19.75</v>
      </c>
      <c r="C22" s="1">
        <v>5.9981905166211753</v>
      </c>
      <c r="E22" s="7">
        <v>2.1999999999999999E-2</v>
      </c>
      <c r="F22" s="2">
        <v>123165.75</v>
      </c>
      <c r="G22" s="2">
        <v>84771.002567315212</v>
      </c>
    </row>
    <row r="23" spans="1:13" x14ac:dyDescent="0.2">
      <c r="A23" s="7">
        <v>1.999999999999999E-2</v>
      </c>
      <c r="B23" s="2">
        <v>145776.4</v>
      </c>
      <c r="C23" s="2">
        <v>57976.350331447531</v>
      </c>
      <c r="E23" s="7">
        <v>2.3E-2</v>
      </c>
      <c r="F23" s="2">
        <v>268958.55</v>
      </c>
      <c r="G23" s="2">
        <v>185130.46080519704</v>
      </c>
    </row>
    <row r="24" spans="1:13" x14ac:dyDescent="0.2">
      <c r="A24" s="7">
        <v>2.1000000000000001E-2</v>
      </c>
      <c r="B24" s="2">
        <v>277499.8</v>
      </c>
      <c r="C24" s="2">
        <v>97242.797340081743</v>
      </c>
      <c r="E24" s="7">
        <v>2.4E-2</v>
      </c>
      <c r="F24" s="2">
        <v>820969.65</v>
      </c>
      <c r="G24" s="2">
        <v>376683.42178364884</v>
      </c>
    </row>
    <row r="25" spans="1:13" x14ac:dyDescent="0.2">
      <c r="A25" s="7">
        <v>2.1999999999999999E-2</v>
      </c>
      <c r="B25" s="2">
        <v>315095.5</v>
      </c>
      <c r="C25" s="2">
        <v>125205.89497191583</v>
      </c>
      <c r="E25" s="7">
        <v>2.5000000000000001E-2</v>
      </c>
      <c r="F25" s="2">
        <v>1105523.8999999999</v>
      </c>
      <c r="G25" s="2">
        <v>507255.93149212835</v>
      </c>
      <c r="L25" s="21"/>
      <c r="M25" s="21"/>
    </row>
    <row r="26" spans="1:13" x14ac:dyDescent="0.2">
      <c r="A26" s="7"/>
      <c r="B26" s="2"/>
      <c r="L26" s="21"/>
      <c r="M26" s="21"/>
    </row>
    <row r="27" spans="1:13" ht="21" x14ac:dyDescent="0.25">
      <c r="A27" s="12" t="s">
        <v>15</v>
      </c>
      <c r="B27"/>
      <c r="E27" s="12" t="s">
        <v>16</v>
      </c>
      <c r="L27" s="21"/>
      <c r="M27" s="21"/>
    </row>
    <row r="28" spans="1:13" ht="18" x14ac:dyDescent="0.25">
      <c r="A28" s="13" t="s">
        <v>17</v>
      </c>
      <c r="B28" s="15" t="s">
        <v>18</v>
      </c>
      <c r="C28" s="15" t="s">
        <v>19</v>
      </c>
      <c r="D28" s="13"/>
      <c r="E28" s="13" t="s">
        <v>17</v>
      </c>
      <c r="F28" s="15" t="s">
        <v>18</v>
      </c>
      <c r="G28" s="15" t="s">
        <v>19</v>
      </c>
      <c r="L28" s="21"/>
      <c r="M28" s="21"/>
    </row>
    <row r="29" spans="1:13" x14ac:dyDescent="0.2">
      <c r="A29" s="17">
        <v>1.7000000000000001E-2</v>
      </c>
      <c r="B29" s="16">
        <v>0</v>
      </c>
      <c r="C29">
        <f>B29*(1-B29)/10</f>
        <v>0</v>
      </c>
      <c r="E29" s="17">
        <v>0.02</v>
      </c>
      <c r="F29" s="16">
        <v>0</v>
      </c>
      <c r="G29">
        <f t="shared" ref="G29:G30" si="2">F29*(1-F29)/10</f>
        <v>0</v>
      </c>
      <c r="L29" s="21"/>
      <c r="M29" s="21"/>
    </row>
    <row r="30" spans="1:13" x14ac:dyDescent="0.2">
      <c r="A30" s="17">
        <v>1.7999999999999999E-2</v>
      </c>
      <c r="B30" s="16">
        <v>0</v>
      </c>
      <c r="C30">
        <f t="shared" ref="C30:C31" si="3">B30*(1-B30)/10</f>
        <v>0</v>
      </c>
      <c r="E30" s="17">
        <v>2.1000000000000001E-2</v>
      </c>
      <c r="F30" s="16">
        <v>0</v>
      </c>
      <c r="G30">
        <f t="shared" si="2"/>
        <v>0</v>
      </c>
      <c r="L30" s="21"/>
      <c r="M30" s="21"/>
    </row>
    <row r="31" spans="1:13" x14ac:dyDescent="0.2">
      <c r="A31" s="17">
        <v>1.9E-2</v>
      </c>
      <c r="B31" s="16">
        <v>0</v>
      </c>
      <c r="C31">
        <f t="shared" si="3"/>
        <v>0</v>
      </c>
      <c r="E31" s="17">
        <v>2.1999999999999999E-2</v>
      </c>
      <c r="F31" s="16">
        <v>0.03</v>
      </c>
      <c r="G31" s="21">
        <f t="shared" ref="G31:G42" si="4">SQRT(F31*(1-F31))/10</f>
        <v>1.7058722109231979E-2</v>
      </c>
      <c r="L31" s="21"/>
      <c r="M31" s="21"/>
    </row>
    <row r="32" spans="1:13" x14ac:dyDescent="0.2">
      <c r="A32" s="17">
        <v>0.02</v>
      </c>
      <c r="B32" s="16">
        <v>0.11</v>
      </c>
      <c r="C32" s="21">
        <f>SQRT(B32*(1-B32))/10</f>
        <v>3.1288975694324032E-2</v>
      </c>
      <c r="E32" s="17">
        <v>2.3E-2</v>
      </c>
      <c r="F32" s="16">
        <v>0.16</v>
      </c>
      <c r="G32" s="21">
        <f t="shared" si="4"/>
        <v>3.6660605559646717E-2</v>
      </c>
      <c r="L32" s="21"/>
    </row>
    <row r="33" spans="1:12" x14ac:dyDescent="0.2">
      <c r="A33" s="17">
        <v>2.1000000000000001E-2</v>
      </c>
      <c r="B33" s="16">
        <v>0.19</v>
      </c>
      <c r="C33" s="21">
        <f t="shared" ref="C33:C42" si="5">SQRT(B33*(1-B33))/10</f>
        <v>3.9230090491866064E-2</v>
      </c>
      <c r="E33" s="17">
        <v>2.4E-2</v>
      </c>
      <c r="F33" s="16">
        <v>0.19</v>
      </c>
      <c r="G33" s="21">
        <f t="shared" si="4"/>
        <v>3.9230090491866064E-2</v>
      </c>
      <c r="I33" s="11"/>
      <c r="L33" s="21"/>
    </row>
    <row r="34" spans="1:12" x14ac:dyDescent="0.2">
      <c r="A34" s="17">
        <v>2.1999999999999999E-2</v>
      </c>
      <c r="B34" s="16">
        <v>0.32</v>
      </c>
      <c r="C34" s="21">
        <f t="shared" si="5"/>
        <v>4.6647615158762402E-2</v>
      </c>
      <c r="E34" s="17">
        <v>2.5000000000000001E-2</v>
      </c>
      <c r="F34" s="16">
        <v>0.23</v>
      </c>
      <c r="G34" s="21">
        <f t="shared" si="4"/>
        <v>4.2083250825001625E-2</v>
      </c>
      <c r="L34" s="21"/>
    </row>
    <row r="35" spans="1:12" x14ac:dyDescent="0.2">
      <c r="A35" s="17">
        <v>2.3E-2</v>
      </c>
      <c r="B35" s="16">
        <v>0.35</v>
      </c>
      <c r="C35" s="21">
        <f t="shared" si="5"/>
        <v>4.7696960070847283E-2</v>
      </c>
      <c r="E35" s="17">
        <v>2.5999999999999999E-2</v>
      </c>
      <c r="F35" s="16">
        <v>0.34</v>
      </c>
      <c r="G35" s="21">
        <f t="shared" si="4"/>
        <v>4.7370877129308042E-2</v>
      </c>
      <c r="L35" s="21"/>
    </row>
    <row r="36" spans="1:12" x14ac:dyDescent="0.2">
      <c r="A36" s="17">
        <v>2.4E-2</v>
      </c>
      <c r="B36" s="16">
        <v>0.42</v>
      </c>
      <c r="C36" s="21">
        <f t="shared" si="5"/>
        <v>4.9355850717012269E-2</v>
      </c>
      <c r="E36" s="17">
        <v>2.7E-2</v>
      </c>
      <c r="F36" s="16">
        <v>0.36</v>
      </c>
      <c r="G36" s="21">
        <f t="shared" si="4"/>
        <v>4.8000000000000001E-2</v>
      </c>
      <c r="L36" s="21"/>
    </row>
    <row r="37" spans="1:12" x14ac:dyDescent="0.2">
      <c r="A37" s="17">
        <v>2.5000000000000001E-2</v>
      </c>
      <c r="B37" s="16">
        <v>0.56000000000000005</v>
      </c>
      <c r="C37" s="21">
        <f t="shared" si="5"/>
        <v>4.9638694583963423E-2</v>
      </c>
      <c r="E37" s="17">
        <v>2.8000000000000001E-2</v>
      </c>
      <c r="F37" s="16">
        <v>0.54</v>
      </c>
      <c r="G37" s="21">
        <f t="shared" si="4"/>
        <v>4.9839743177508451E-2</v>
      </c>
    </row>
    <row r="38" spans="1:12" x14ac:dyDescent="0.2">
      <c r="A38" s="17">
        <v>2.5999999999999999E-2</v>
      </c>
      <c r="B38" s="16">
        <v>0.5</v>
      </c>
      <c r="C38" s="21">
        <f t="shared" si="5"/>
        <v>0.05</v>
      </c>
      <c r="E38" s="17">
        <v>2.9000000000000001E-2</v>
      </c>
      <c r="F38" s="16">
        <v>0.57999999999999996</v>
      </c>
      <c r="G38" s="21">
        <f t="shared" si="4"/>
        <v>4.9355850717012269E-2</v>
      </c>
    </row>
    <row r="39" spans="1:12" x14ac:dyDescent="0.2">
      <c r="A39" s="17">
        <v>2.7E-2</v>
      </c>
      <c r="B39" s="16">
        <v>0.62</v>
      </c>
      <c r="C39" s="21">
        <f t="shared" si="5"/>
        <v>4.8538644398046386E-2</v>
      </c>
      <c r="E39" s="17">
        <v>0.03</v>
      </c>
      <c r="F39" s="16">
        <v>0.52</v>
      </c>
      <c r="G39" s="21">
        <f t="shared" si="4"/>
        <v>4.9959983987187186E-2</v>
      </c>
    </row>
    <row r="40" spans="1:12" x14ac:dyDescent="0.2">
      <c r="A40" s="17">
        <v>2.8000000000000001E-2</v>
      </c>
      <c r="B40" s="16">
        <v>0.56999999999999995</v>
      </c>
      <c r="C40" s="21">
        <f t="shared" si="5"/>
        <v>4.9507575177946253E-2</v>
      </c>
      <c r="E40" s="17">
        <v>3.1E-2</v>
      </c>
      <c r="F40" s="16">
        <v>0.63</v>
      </c>
      <c r="G40" s="21">
        <f t="shared" si="4"/>
        <v>4.8280430818293245E-2</v>
      </c>
    </row>
    <row r="41" spans="1:12" x14ac:dyDescent="0.2">
      <c r="A41" s="17">
        <v>2.9000000000000001E-2</v>
      </c>
      <c r="B41" s="16">
        <v>0.64</v>
      </c>
      <c r="C41" s="21">
        <f t="shared" si="5"/>
        <v>4.8000000000000001E-2</v>
      </c>
      <c r="E41" s="17">
        <v>3.2000000000000001E-2</v>
      </c>
      <c r="F41" s="16">
        <v>0.62</v>
      </c>
      <c r="G41" s="21">
        <f t="shared" si="4"/>
        <v>4.8538644398046386E-2</v>
      </c>
    </row>
    <row r="42" spans="1:12" x14ac:dyDescent="0.2">
      <c r="A42" s="17">
        <v>0.03</v>
      </c>
      <c r="B42" s="16">
        <v>0.66</v>
      </c>
      <c r="C42" s="21">
        <f t="shared" si="5"/>
        <v>4.7370877129308042E-2</v>
      </c>
      <c r="E42" s="17">
        <v>3.3000000000000002E-2</v>
      </c>
      <c r="F42" s="16">
        <v>0.61</v>
      </c>
      <c r="G42" s="21">
        <f t="shared" si="4"/>
        <v>4.8774993593028795E-2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P1121"/>
  <sheetViews>
    <sheetView workbookViewId="0">
      <selection activeCell="N16" sqref="N16"/>
    </sheetView>
  </sheetViews>
  <sheetFormatPr baseColWidth="10" defaultRowHeight="16" x14ac:dyDescent="0.2"/>
  <cols>
    <col min="14" max="14" width="11.1640625" bestFit="1" customWidth="1"/>
  </cols>
  <sheetData>
    <row r="1" spans="1:16" s="25" customFormat="1" ht="19" x14ac:dyDescent="0.25">
      <c r="A1" s="25" t="s">
        <v>21</v>
      </c>
      <c r="G1" s="26" t="s">
        <v>23</v>
      </c>
      <c r="H1" s="27">
        <f>1/10/2</f>
        <v>0.05</v>
      </c>
    </row>
    <row r="2" spans="1:16" x14ac:dyDescent="0.2">
      <c r="A2" s="22" t="s">
        <v>4</v>
      </c>
      <c r="B2" s="22" t="s">
        <v>5</v>
      </c>
      <c r="C2" s="22" t="s">
        <v>0</v>
      </c>
      <c r="D2" s="22" t="s">
        <v>3</v>
      </c>
      <c r="E2" s="22" t="s">
        <v>1</v>
      </c>
      <c r="F2" s="22" t="s">
        <v>14</v>
      </c>
    </row>
    <row r="3" spans="1:16" ht="18" x14ac:dyDescent="0.25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G3" s="13" t="s">
        <v>17</v>
      </c>
      <c r="H3" s="15" t="s">
        <v>18</v>
      </c>
    </row>
    <row r="4" spans="1:16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G4" s="21">
        <v>5.5E-2</v>
      </c>
      <c r="H4" s="11">
        <f>COUNTIF(F301:F400,TRUE)/100</f>
        <v>0</v>
      </c>
      <c r="P4" s="11"/>
    </row>
    <row r="5" spans="1:16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G5" s="21">
        <v>5.6000000000000001E-2</v>
      </c>
      <c r="H5" s="11">
        <f>COUNTIF(F302:F401,TRUE)/100</f>
        <v>0</v>
      </c>
      <c r="P5" s="11"/>
    </row>
    <row r="6" spans="1:16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G6" s="21">
        <v>5.7000000000000002E-2</v>
      </c>
      <c r="H6" s="11">
        <f>COUNTIF(F303:F402,TRUE)/100</f>
        <v>0</v>
      </c>
      <c r="P6" s="11"/>
    </row>
    <row r="7" spans="1:16" x14ac:dyDescent="0.2">
      <c r="A7" s="22">
        <v>10</v>
      </c>
      <c r="B7" s="22">
        <v>7</v>
      </c>
      <c r="C7" s="22">
        <v>1</v>
      </c>
      <c r="D7" s="22">
        <v>537251</v>
      </c>
      <c r="E7" s="22">
        <v>0.05</v>
      </c>
      <c r="F7" s="22" t="b">
        <v>0</v>
      </c>
      <c r="G7" s="21">
        <f t="shared" ref="G7:G11" si="0">G6+0.001</f>
        <v>5.8000000000000003E-2</v>
      </c>
      <c r="H7" s="11">
        <f>COUNTIF(F403:F502,TRUE)/100</f>
        <v>0.03</v>
      </c>
      <c r="M7" s="23"/>
      <c r="P7" s="11"/>
    </row>
    <row r="8" spans="1:16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G8" s="21">
        <f t="shared" si="0"/>
        <v>5.9000000000000004E-2</v>
      </c>
      <c r="H8" s="11">
        <f>COUNTIF(F503:F602,TRUE)/100</f>
        <v>0.03</v>
      </c>
      <c r="P8" s="11"/>
    </row>
    <row r="9" spans="1:16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G9" s="21">
        <f t="shared" si="0"/>
        <v>6.0000000000000005E-2</v>
      </c>
      <c r="H9" s="11">
        <f>COUNTIF(F603:F702,TRUE)/100</f>
        <v>0.14000000000000001</v>
      </c>
      <c r="P9" s="11"/>
    </row>
    <row r="10" spans="1:16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G10" s="21">
        <f t="shared" si="0"/>
        <v>6.1000000000000006E-2</v>
      </c>
      <c r="H10" s="11">
        <f>COUNTIF(F703:F802,TRUE)/100</f>
        <v>0.17</v>
      </c>
      <c r="P10" s="11"/>
    </row>
    <row r="11" spans="1:16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G11" s="21">
        <f t="shared" si="0"/>
        <v>6.2000000000000006E-2</v>
      </c>
      <c r="H11" s="11">
        <f>COUNTIF(F803:F902,TRUE)/100</f>
        <v>0.45</v>
      </c>
      <c r="P11" s="11"/>
    </row>
    <row r="12" spans="1:16" x14ac:dyDescent="0.2">
      <c r="A12" s="22">
        <v>10</v>
      </c>
      <c r="B12" s="22">
        <v>7</v>
      </c>
      <c r="C12" s="22">
        <v>10</v>
      </c>
      <c r="D12" s="22">
        <v>537260</v>
      </c>
      <c r="E12" s="22">
        <v>0.05</v>
      </c>
      <c r="F12" s="22" t="b">
        <v>0</v>
      </c>
      <c r="P12" s="11"/>
    </row>
    <row r="13" spans="1:16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P13" s="11"/>
    </row>
    <row r="14" spans="1:16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P14" s="11"/>
    </row>
    <row r="15" spans="1:16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P15" s="11"/>
    </row>
    <row r="16" spans="1:16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P16" s="11"/>
    </row>
    <row r="17" spans="1:16" x14ac:dyDescent="0.2">
      <c r="A17" s="22">
        <v>10</v>
      </c>
      <c r="B17" s="22">
        <v>7</v>
      </c>
      <c r="C17" s="22">
        <v>11</v>
      </c>
      <c r="D17" s="22">
        <v>537261</v>
      </c>
      <c r="E17" s="22">
        <v>0.05</v>
      </c>
      <c r="F17" s="22" t="b">
        <v>0</v>
      </c>
      <c r="P17" s="11"/>
    </row>
    <row r="18" spans="1:1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1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1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1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16" x14ac:dyDescent="0.2">
      <c r="A22" s="22">
        <v>10</v>
      </c>
      <c r="B22" s="22">
        <v>7</v>
      </c>
      <c r="C22" s="22">
        <v>12</v>
      </c>
      <c r="D22" s="22">
        <v>537262</v>
      </c>
      <c r="E22" s="22">
        <v>0.05</v>
      </c>
      <c r="F22" s="22" t="b">
        <v>0</v>
      </c>
    </row>
    <row r="23" spans="1:1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1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1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1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16" x14ac:dyDescent="0.2">
      <c r="A27" s="22">
        <v>10</v>
      </c>
      <c r="B27" s="22">
        <v>7</v>
      </c>
      <c r="C27" s="22">
        <v>13</v>
      </c>
      <c r="D27" s="22">
        <v>537263</v>
      </c>
      <c r="E27" s="22">
        <v>0.05</v>
      </c>
      <c r="F27" s="22" t="b">
        <v>0</v>
      </c>
    </row>
    <row r="28" spans="1:1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1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1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1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16" x14ac:dyDescent="0.2">
      <c r="A32" s="22">
        <v>10</v>
      </c>
      <c r="B32" s="22">
        <v>7</v>
      </c>
      <c r="C32" s="22">
        <v>14</v>
      </c>
      <c r="D32" s="22">
        <v>537264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15</v>
      </c>
      <c r="D37" s="22">
        <v>537265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16</v>
      </c>
      <c r="D42" s="22">
        <v>537266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17</v>
      </c>
      <c r="D47" s="22">
        <v>537267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18</v>
      </c>
      <c r="D52" s="22">
        <v>537268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19</v>
      </c>
      <c r="D57" s="22">
        <v>537269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</v>
      </c>
      <c r="D62" s="22">
        <v>537252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20</v>
      </c>
      <c r="D67" s="22">
        <v>537270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3</v>
      </c>
      <c r="D72" s="22">
        <v>537253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4</v>
      </c>
      <c r="D77" s="22">
        <v>537254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5</v>
      </c>
      <c r="D82" s="22">
        <v>537255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6</v>
      </c>
      <c r="D87" s="22">
        <v>537256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7</v>
      </c>
      <c r="D92" s="22">
        <v>537257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8</v>
      </c>
      <c r="D97" s="22">
        <v>537258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9</v>
      </c>
      <c r="D102" s="22">
        <v>537259</v>
      </c>
      <c r="E102" s="22">
        <v>0.05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</v>
      </c>
      <c r="D107" s="22">
        <v>537251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10</v>
      </c>
      <c r="D112" s="22">
        <v>537260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11</v>
      </c>
      <c r="D117" s="22">
        <v>537261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12</v>
      </c>
      <c r="D122" s="22">
        <v>537262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13</v>
      </c>
      <c r="D127" s="22">
        <v>537263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14</v>
      </c>
      <c r="D132" s="22">
        <v>537264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15</v>
      </c>
      <c r="D137" s="22">
        <v>537265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16</v>
      </c>
      <c r="D142" s="22">
        <v>537266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17</v>
      </c>
      <c r="D147" s="22">
        <v>537267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18</v>
      </c>
      <c r="D152" s="22">
        <v>537268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19</v>
      </c>
      <c r="D157" s="22">
        <v>537269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</v>
      </c>
      <c r="D162" s="22">
        <v>537252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20</v>
      </c>
      <c r="D167" s="22">
        <v>537270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3</v>
      </c>
      <c r="D172" s="22">
        <v>537253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4</v>
      </c>
      <c r="D177" s="22">
        <v>537254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5</v>
      </c>
      <c r="D182" s="22">
        <v>537255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6</v>
      </c>
      <c r="D187" s="22">
        <v>537256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7</v>
      </c>
      <c r="D192" s="22">
        <v>537257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8</v>
      </c>
      <c r="D197" s="22">
        <v>537258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9</v>
      </c>
      <c r="D202" s="22">
        <v>537259</v>
      </c>
      <c r="E202" s="22">
        <v>5.5E-2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</v>
      </c>
      <c r="D207" s="22">
        <v>539224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10</v>
      </c>
      <c r="D212" s="22">
        <v>539233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11</v>
      </c>
      <c r="D217" s="22">
        <v>539234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12</v>
      </c>
      <c r="D222" s="22">
        <v>539235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13</v>
      </c>
      <c r="D227" s="22">
        <v>539236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14</v>
      </c>
      <c r="D232" s="22">
        <v>539237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15</v>
      </c>
      <c r="D237" s="22">
        <v>539238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16</v>
      </c>
      <c r="D242" s="22">
        <v>539239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17</v>
      </c>
      <c r="D247" s="22">
        <v>539240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18</v>
      </c>
      <c r="D252" s="22">
        <v>539241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19</v>
      </c>
      <c r="D257" s="22">
        <v>539242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</v>
      </c>
      <c r="D262" s="22">
        <v>539225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20</v>
      </c>
      <c r="D267" s="22">
        <v>539243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3</v>
      </c>
      <c r="D272" s="22">
        <v>539226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4</v>
      </c>
      <c r="D277" s="22">
        <v>539227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5</v>
      </c>
      <c r="D282" s="22">
        <v>539228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6</v>
      </c>
      <c r="D287" s="22">
        <v>539229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7</v>
      </c>
      <c r="D292" s="22">
        <v>539230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8</v>
      </c>
      <c r="D297" s="22">
        <v>539231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9</v>
      </c>
      <c r="D302" s="22">
        <v>539232</v>
      </c>
      <c r="E302" s="22">
        <v>5.6000000000000001E-2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</v>
      </c>
      <c r="D307" s="22">
        <v>539224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10</v>
      </c>
      <c r="D312" s="22">
        <v>539233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11</v>
      </c>
      <c r="D317" s="22">
        <v>539234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12</v>
      </c>
      <c r="D322" s="22">
        <v>539235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13</v>
      </c>
      <c r="D327" s="22">
        <v>539236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14</v>
      </c>
      <c r="D332" s="22">
        <v>539237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15</v>
      </c>
      <c r="D337" s="22">
        <v>539238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16</v>
      </c>
      <c r="D342" s="22">
        <v>539239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17</v>
      </c>
      <c r="D347" s="22">
        <v>539240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18</v>
      </c>
      <c r="D352" s="22">
        <v>539241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19</v>
      </c>
      <c r="D357" s="22">
        <v>539242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</v>
      </c>
      <c r="D362" s="22">
        <v>539225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20</v>
      </c>
      <c r="D367" s="22">
        <v>539243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3</v>
      </c>
      <c r="D372" s="22">
        <v>539226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4</v>
      </c>
      <c r="D377" s="22">
        <v>539227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5</v>
      </c>
      <c r="D382" s="22">
        <v>539228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6</v>
      </c>
      <c r="D387" s="22">
        <v>539229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7</v>
      </c>
      <c r="D392" s="22">
        <v>539230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8</v>
      </c>
      <c r="D397" s="22">
        <v>539231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9</v>
      </c>
      <c r="D402" s="22">
        <v>539232</v>
      </c>
      <c r="E402" s="22">
        <v>5.7000000000000002E-2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</v>
      </c>
      <c r="D407" s="22">
        <v>539224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10</v>
      </c>
      <c r="D412" s="22">
        <v>539233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11</v>
      </c>
      <c r="D417" s="22">
        <v>539234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0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1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12</v>
      </c>
      <c r="D422" s="22">
        <v>539235</v>
      </c>
      <c r="E422" s="22">
        <v>5.8000000000000003E-2</v>
      </c>
      <c r="F422" s="22" t="b">
        <v>0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1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13</v>
      </c>
      <c r="D427" s="22">
        <v>539236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14</v>
      </c>
      <c r="D432" s="22">
        <v>539237</v>
      </c>
      <c r="E432" s="22">
        <v>5.8000000000000003E-2</v>
      </c>
      <c r="F432" s="22" t="b">
        <v>0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1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15</v>
      </c>
      <c r="D437" s="22">
        <v>539238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16</v>
      </c>
      <c r="D442" s="22">
        <v>539239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17</v>
      </c>
      <c r="D447" s="22">
        <v>539240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18</v>
      </c>
      <c r="D452" s="22">
        <v>539241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19</v>
      </c>
      <c r="D457" s="22">
        <v>539242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</v>
      </c>
      <c r="D462" s="22">
        <v>539225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20</v>
      </c>
      <c r="D467" s="22">
        <v>539243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3</v>
      </c>
      <c r="D472" s="22">
        <v>539226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4</v>
      </c>
      <c r="D477" s="22">
        <v>539227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5</v>
      </c>
      <c r="D482" s="22">
        <v>539228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6</v>
      </c>
      <c r="D487" s="22">
        <v>539229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7</v>
      </c>
      <c r="D492" s="22">
        <v>539230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8</v>
      </c>
      <c r="D497" s="22">
        <v>539231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9</v>
      </c>
      <c r="D502" s="22">
        <v>539232</v>
      </c>
      <c r="E502" s="22">
        <v>5.8000000000000003E-2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0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1</v>
      </c>
    </row>
    <row r="507" spans="1:6" x14ac:dyDescent="0.2">
      <c r="A507" s="22">
        <v>10</v>
      </c>
      <c r="B507" s="22">
        <v>7</v>
      </c>
      <c r="C507" s="22">
        <v>1</v>
      </c>
      <c r="D507" s="22">
        <v>539224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10</v>
      </c>
      <c r="D512" s="22">
        <v>539233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0</v>
      </c>
    </row>
    <row r="517" spans="1:6" x14ac:dyDescent="0.2">
      <c r="A517" s="22">
        <v>10</v>
      </c>
      <c r="B517" s="22">
        <v>7</v>
      </c>
      <c r="C517" s="22">
        <v>11</v>
      </c>
      <c r="D517" s="22">
        <v>539234</v>
      </c>
      <c r="E517" s="22">
        <v>5.8999999999999997E-2</v>
      </c>
      <c r="F517" s="22" t="b">
        <v>1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12</v>
      </c>
      <c r="D522" s="22">
        <v>539235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13</v>
      </c>
      <c r="D527" s="22">
        <v>539236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14</v>
      </c>
      <c r="D532" s="22">
        <v>539237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15</v>
      </c>
      <c r="D537" s="22">
        <v>539238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16</v>
      </c>
      <c r="D542" s="22">
        <v>539239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17</v>
      </c>
      <c r="D547" s="22">
        <v>539240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18</v>
      </c>
      <c r="D552" s="22">
        <v>539241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0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1</v>
      </c>
    </row>
    <row r="557" spans="1:6" x14ac:dyDescent="0.2">
      <c r="A557" s="22">
        <v>10</v>
      </c>
      <c r="B557" s="22">
        <v>7</v>
      </c>
      <c r="C557" s="22">
        <v>19</v>
      </c>
      <c r="D557" s="22">
        <v>539242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</v>
      </c>
      <c r="D562" s="22">
        <v>539225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20</v>
      </c>
      <c r="D567" s="22">
        <v>539243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3</v>
      </c>
      <c r="D572" s="22">
        <v>539226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4</v>
      </c>
      <c r="D577" s="22">
        <v>539227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5</v>
      </c>
      <c r="D582" s="22">
        <v>539228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6</v>
      </c>
      <c r="D587" s="22">
        <v>539229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7</v>
      </c>
      <c r="D592" s="22">
        <v>539230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8</v>
      </c>
      <c r="D597" s="22">
        <v>539231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9</v>
      </c>
      <c r="D602" s="22">
        <v>539232</v>
      </c>
      <c r="E602" s="22">
        <v>5.8999999999999997E-2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</v>
      </c>
      <c r="D607" s="22">
        <v>537251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10</v>
      </c>
      <c r="D612" s="22">
        <v>537260</v>
      </c>
      <c r="E612" s="22">
        <v>0.06</v>
      </c>
      <c r="F612" s="22" t="b">
        <v>0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1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0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1</v>
      </c>
    </row>
    <row r="617" spans="1:6" x14ac:dyDescent="0.2">
      <c r="A617" s="22">
        <v>10</v>
      </c>
      <c r="B617" s="22">
        <v>7</v>
      </c>
      <c r="C617" s="22">
        <v>11</v>
      </c>
      <c r="D617" s="22">
        <v>537261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0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1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12</v>
      </c>
      <c r="D622" s="22">
        <v>537262</v>
      </c>
      <c r="E622" s="22">
        <v>0.06</v>
      </c>
      <c r="F622" s="22" t="b">
        <v>0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1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13</v>
      </c>
      <c r="D627" s="22">
        <v>537263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0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1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0</v>
      </c>
    </row>
    <row r="632" spans="1:6" x14ac:dyDescent="0.2">
      <c r="A632" s="22">
        <v>10</v>
      </c>
      <c r="B632" s="22">
        <v>7</v>
      </c>
      <c r="C632" s="22">
        <v>14</v>
      </c>
      <c r="D632" s="22">
        <v>537264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1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15</v>
      </c>
      <c r="D637" s="22">
        <v>537265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16</v>
      </c>
      <c r="D642" s="22">
        <v>537266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17</v>
      </c>
      <c r="D647" s="22">
        <v>537267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0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1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18</v>
      </c>
      <c r="D652" s="22">
        <v>537268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0</v>
      </c>
    </row>
    <row r="657" spans="1:6" x14ac:dyDescent="0.2">
      <c r="A657" s="22">
        <v>10</v>
      </c>
      <c r="B657" s="22">
        <v>7</v>
      </c>
      <c r="C657" s="22">
        <v>19</v>
      </c>
      <c r="D657" s="22">
        <v>537269</v>
      </c>
      <c r="E657" s="22">
        <v>0.06</v>
      </c>
      <c r="F657" s="22" t="b">
        <v>1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</v>
      </c>
      <c r="D662" s="22">
        <v>537252</v>
      </c>
      <c r="E662" s="22">
        <v>0.06</v>
      </c>
      <c r="F662" s="22" t="b">
        <v>0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1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0</v>
      </c>
    </row>
    <row r="667" spans="1:6" x14ac:dyDescent="0.2">
      <c r="A667" s="22">
        <v>10</v>
      </c>
      <c r="B667" s="22">
        <v>7</v>
      </c>
      <c r="C667" s="22">
        <v>20</v>
      </c>
      <c r="D667" s="22">
        <v>537270</v>
      </c>
      <c r="E667" s="22">
        <v>0.06</v>
      </c>
      <c r="F667" s="22" t="b">
        <v>1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0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1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3</v>
      </c>
      <c r="D672" s="22">
        <v>537253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0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1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4</v>
      </c>
      <c r="D677" s="22">
        <v>537254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5</v>
      </c>
      <c r="D682" s="22">
        <v>537255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6</v>
      </c>
      <c r="D687" s="22">
        <v>537256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7</v>
      </c>
      <c r="D692" s="22">
        <v>537257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8</v>
      </c>
      <c r="D697" s="22">
        <v>537258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9</v>
      </c>
      <c r="D702" s="22">
        <v>537259</v>
      </c>
      <c r="E702" s="22">
        <v>0.06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0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1</v>
      </c>
    </row>
    <row r="707" spans="1:6" x14ac:dyDescent="0.2">
      <c r="A707" s="22">
        <v>10</v>
      </c>
      <c r="B707" s="22">
        <v>7</v>
      </c>
      <c r="C707" s="22">
        <v>1</v>
      </c>
      <c r="D707" s="22">
        <v>537251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10</v>
      </c>
      <c r="D712" s="22">
        <v>537260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0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11</v>
      </c>
      <c r="D717" s="22">
        <v>537261</v>
      </c>
      <c r="E717" s="22">
        <v>6.5000000000000002E-2</v>
      </c>
      <c r="F717" s="22" t="b">
        <v>1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12</v>
      </c>
      <c r="D722" s="22">
        <v>537262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0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1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13</v>
      </c>
      <c r="D727" s="22">
        <v>537263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14</v>
      </c>
      <c r="D732" s="22">
        <v>537264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0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1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15</v>
      </c>
      <c r="D737" s="22">
        <v>537265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16</v>
      </c>
      <c r="D742" s="22">
        <v>537266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17</v>
      </c>
      <c r="D747" s="22">
        <v>537267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18</v>
      </c>
      <c r="D752" s="22">
        <v>537268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0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1</v>
      </c>
    </row>
    <row r="757" spans="1:6" x14ac:dyDescent="0.2">
      <c r="A757" s="22">
        <v>10</v>
      </c>
      <c r="B757" s="22">
        <v>7</v>
      </c>
      <c r="C757" s="22">
        <v>19</v>
      </c>
      <c r="D757" s="22">
        <v>537269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0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1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</v>
      </c>
      <c r="D762" s="22">
        <v>537252</v>
      </c>
      <c r="E762" s="22">
        <v>6.5000000000000002E-2</v>
      </c>
      <c r="F762" s="22" t="b">
        <v>0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1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20</v>
      </c>
      <c r="D767" s="22">
        <v>537270</v>
      </c>
      <c r="E767" s="22">
        <v>6.5000000000000002E-2</v>
      </c>
      <c r="F767" s="22" t="b">
        <v>0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1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3</v>
      </c>
      <c r="D772" s="22">
        <v>537253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0</v>
      </c>
    </row>
    <row r="777" spans="1:6" x14ac:dyDescent="0.2">
      <c r="A777" s="22">
        <v>10</v>
      </c>
      <c r="B777" s="22">
        <v>7</v>
      </c>
      <c r="C777" s="22">
        <v>4</v>
      </c>
      <c r="D777" s="22">
        <v>537254</v>
      </c>
      <c r="E777" s="22">
        <v>6.5000000000000002E-2</v>
      </c>
      <c r="F777" s="22" t="b">
        <v>1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5</v>
      </c>
      <c r="D782" s="22">
        <v>537255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6</v>
      </c>
      <c r="D787" s="22">
        <v>537256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7</v>
      </c>
      <c r="D792" s="22">
        <v>537257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0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1</v>
      </c>
    </row>
    <row r="797" spans="1:6" x14ac:dyDescent="0.2">
      <c r="A797" s="22">
        <v>10</v>
      </c>
      <c r="B797" s="22">
        <v>7</v>
      </c>
      <c r="C797" s="22">
        <v>8</v>
      </c>
      <c r="D797" s="22">
        <v>537258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0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1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9</v>
      </c>
      <c r="D802" s="22">
        <v>537259</v>
      </c>
      <c r="E802" s="22">
        <v>6.5000000000000002E-2</v>
      </c>
      <c r="F802" s="22" t="b">
        <v>0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1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0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1</v>
      </c>
    </row>
    <row r="807" spans="1:6" x14ac:dyDescent="0.2">
      <c r="A807" s="22">
        <v>10</v>
      </c>
      <c r="B807" s="22">
        <v>7</v>
      </c>
      <c r="C807" s="22">
        <v>1</v>
      </c>
      <c r="D807" s="22">
        <v>537251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0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1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10</v>
      </c>
      <c r="D812" s="22">
        <v>537260</v>
      </c>
      <c r="E812" s="22">
        <v>7.0000000000000007E-2</v>
      </c>
      <c r="F812" s="22" t="b">
        <v>0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1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11</v>
      </c>
      <c r="D817" s="22">
        <v>537261</v>
      </c>
      <c r="E817" s="22">
        <v>7.0000000000000007E-2</v>
      </c>
      <c r="F817" s="22" t="b">
        <v>0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1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0</v>
      </c>
    </row>
    <row r="822" spans="1:6" x14ac:dyDescent="0.2">
      <c r="A822" s="22">
        <v>10</v>
      </c>
      <c r="B822" s="22">
        <v>7</v>
      </c>
      <c r="C822" s="22">
        <v>12</v>
      </c>
      <c r="D822" s="22">
        <v>537262</v>
      </c>
      <c r="E822" s="22">
        <v>7.0000000000000007E-2</v>
      </c>
      <c r="F822" s="22" t="b">
        <v>1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0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1</v>
      </c>
    </row>
    <row r="827" spans="1:6" x14ac:dyDescent="0.2">
      <c r="A827" s="22">
        <v>10</v>
      </c>
      <c r="B827" s="22">
        <v>7</v>
      </c>
      <c r="C827" s="22">
        <v>13</v>
      </c>
      <c r="D827" s="22">
        <v>537263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0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1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0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14</v>
      </c>
      <c r="D832" s="22">
        <v>537264</v>
      </c>
      <c r="E832" s="22">
        <v>7.0000000000000007E-2</v>
      </c>
      <c r="F832" s="22" t="b">
        <v>1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0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1</v>
      </c>
    </row>
    <row r="837" spans="1:6" x14ac:dyDescent="0.2">
      <c r="A837" s="22">
        <v>10</v>
      </c>
      <c r="B837" s="22">
        <v>7</v>
      </c>
      <c r="C837" s="22">
        <v>15</v>
      </c>
      <c r="D837" s="22">
        <v>537265</v>
      </c>
      <c r="E837" s="22">
        <v>7.0000000000000007E-2</v>
      </c>
      <c r="F837" s="22" t="b">
        <v>0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1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16</v>
      </c>
      <c r="D842" s="22">
        <v>537266</v>
      </c>
      <c r="E842" s="22">
        <v>7.0000000000000007E-2</v>
      </c>
      <c r="F842" s="22" t="b">
        <v>0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1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0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1</v>
      </c>
    </row>
    <row r="847" spans="1:6" x14ac:dyDescent="0.2">
      <c r="A847" s="22">
        <v>10</v>
      </c>
      <c r="B847" s="22">
        <v>7</v>
      </c>
      <c r="C847" s="22">
        <v>17</v>
      </c>
      <c r="D847" s="22">
        <v>537267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0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1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18</v>
      </c>
      <c r="D852" s="22">
        <v>537268</v>
      </c>
      <c r="E852" s="22">
        <v>7.0000000000000007E-2</v>
      </c>
      <c r="F852" s="22" t="b">
        <v>0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1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0</v>
      </c>
    </row>
    <row r="857" spans="1:6" x14ac:dyDescent="0.2">
      <c r="A857" s="22">
        <v>10</v>
      </c>
      <c r="B857" s="22">
        <v>7</v>
      </c>
      <c r="C857" s="22">
        <v>19</v>
      </c>
      <c r="D857" s="22">
        <v>537269</v>
      </c>
      <c r="E857" s="22">
        <v>7.0000000000000007E-2</v>
      </c>
      <c r="F857" s="22" t="b">
        <v>1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0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1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</v>
      </c>
      <c r="D862" s="22">
        <v>537252</v>
      </c>
      <c r="E862" s="22">
        <v>7.0000000000000007E-2</v>
      </c>
      <c r="F862" s="22" t="b">
        <v>0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1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0</v>
      </c>
    </row>
    <row r="867" spans="1:6" x14ac:dyDescent="0.2">
      <c r="A867" s="22">
        <v>10</v>
      </c>
      <c r="B867" s="22">
        <v>7</v>
      </c>
      <c r="C867" s="22">
        <v>20</v>
      </c>
      <c r="D867" s="22">
        <v>537270</v>
      </c>
      <c r="E867" s="22">
        <v>7.0000000000000007E-2</v>
      </c>
      <c r="F867" s="22" t="b">
        <v>1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0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3</v>
      </c>
      <c r="D872" s="22">
        <v>537253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1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0</v>
      </c>
    </row>
    <row r="877" spans="1:6" x14ac:dyDescent="0.2">
      <c r="A877" s="22">
        <v>10</v>
      </c>
      <c r="B877" s="22">
        <v>7</v>
      </c>
      <c r="C877" s="22">
        <v>4</v>
      </c>
      <c r="D877" s="22">
        <v>537254</v>
      </c>
      <c r="E877" s="22">
        <v>7.0000000000000007E-2</v>
      </c>
      <c r="F877" s="22" t="b">
        <v>1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0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1</v>
      </c>
    </row>
    <row r="882" spans="1:6" x14ac:dyDescent="0.2">
      <c r="A882" s="22">
        <v>10</v>
      </c>
      <c r="B882" s="22">
        <v>7</v>
      </c>
      <c r="C882" s="22">
        <v>5</v>
      </c>
      <c r="D882" s="22">
        <v>537255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0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1</v>
      </c>
    </row>
    <row r="887" spans="1:6" x14ac:dyDescent="0.2">
      <c r="A887" s="22">
        <v>10</v>
      </c>
      <c r="B887" s="22">
        <v>7</v>
      </c>
      <c r="C887" s="22">
        <v>6</v>
      </c>
      <c r="D887" s="22">
        <v>537256</v>
      </c>
      <c r="E887" s="22">
        <v>7.0000000000000007E-2</v>
      </c>
      <c r="F887" s="22" t="b">
        <v>0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1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0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1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7</v>
      </c>
      <c r="D892" s="22">
        <v>537257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0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1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8</v>
      </c>
      <c r="D897" s="22">
        <v>537258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0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1</v>
      </c>
    </row>
    <row r="902" spans="1:6" x14ac:dyDescent="0.2">
      <c r="A902" s="22">
        <v>10</v>
      </c>
      <c r="B902" s="22">
        <v>7</v>
      </c>
      <c r="C902" s="22">
        <v>9</v>
      </c>
      <c r="D902" s="22">
        <v>537259</v>
      </c>
      <c r="E902" s="22">
        <v>7.0000000000000007E-2</v>
      </c>
      <c r="F902" s="22" t="b">
        <v>0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1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0</v>
      </c>
    </row>
    <row r="907" spans="1:6" x14ac:dyDescent="0.2">
      <c r="A907" s="22">
        <v>10</v>
      </c>
      <c r="B907" s="22">
        <v>7</v>
      </c>
      <c r="C907" s="22">
        <v>1</v>
      </c>
      <c r="D907" s="22">
        <v>537251</v>
      </c>
      <c r="E907" s="22">
        <v>7.4999999999999997E-2</v>
      </c>
      <c r="F907" s="22" t="b">
        <v>1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0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1</v>
      </c>
    </row>
    <row r="912" spans="1:6" x14ac:dyDescent="0.2">
      <c r="A912" s="22">
        <v>10</v>
      </c>
      <c r="B912" s="22">
        <v>7</v>
      </c>
      <c r="C912" s="22">
        <v>10</v>
      </c>
      <c r="D912" s="22">
        <v>537260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0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1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11</v>
      </c>
      <c r="D917" s="22">
        <v>537261</v>
      </c>
      <c r="E917" s="22">
        <v>7.4999999999999997E-2</v>
      </c>
      <c r="F917" s="22" t="b">
        <v>0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1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12</v>
      </c>
      <c r="D922" s="22">
        <v>537262</v>
      </c>
      <c r="E922" s="22">
        <v>7.4999999999999997E-2</v>
      </c>
      <c r="F922" s="22" t="b">
        <v>0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1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13</v>
      </c>
      <c r="D927" s="22">
        <v>537263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0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1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14</v>
      </c>
      <c r="D932" s="22">
        <v>537264</v>
      </c>
      <c r="E932" s="22">
        <v>7.4999999999999997E-2</v>
      </c>
      <c r="F932" s="22" t="b">
        <v>0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1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15</v>
      </c>
      <c r="D937" s="22">
        <v>537265</v>
      </c>
      <c r="E937" s="22">
        <v>7.4999999999999997E-2</v>
      </c>
      <c r="F937" s="22" t="b">
        <v>0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1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0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1</v>
      </c>
    </row>
    <row r="942" spans="1:6" x14ac:dyDescent="0.2">
      <c r="A942" s="22">
        <v>10</v>
      </c>
      <c r="B942" s="22">
        <v>7</v>
      </c>
      <c r="C942" s="22">
        <v>16</v>
      </c>
      <c r="D942" s="22">
        <v>537266</v>
      </c>
      <c r="E942" s="22">
        <v>7.4999999999999997E-2</v>
      </c>
      <c r="F942" s="22" t="b">
        <v>0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1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17</v>
      </c>
      <c r="D947" s="22">
        <v>537267</v>
      </c>
      <c r="E947" s="22">
        <v>7.4999999999999997E-2</v>
      </c>
      <c r="F947" s="22" t="b">
        <v>0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1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18</v>
      </c>
      <c r="D952" s="22">
        <v>537268</v>
      </c>
      <c r="E952" s="22">
        <v>7.4999999999999997E-2</v>
      </c>
      <c r="F952" s="22" t="b">
        <v>0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1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0</v>
      </c>
    </row>
    <row r="957" spans="1:6" x14ac:dyDescent="0.2">
      <c r="A957" s="22">
        <v>10</v>
      </c>
      <c r="B957" s="22">
        <v>7</v>
      </c>
      <c r="C957" s="22">
        <v>19</v>
      </c>
      <c r="D957" s="22">
        <v>537269</v>
      </c>
      <c r="E957" s="22">
        <v>7.4999999999999997E-2</v>
      </c>
      <c r="F957" s="22" t="b">
        <v>1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0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</v>
      </c>
      <c r="D962" s="22">
        <v>537252</v>
      </c>
      <c r="E962" s="22">
        <v>7.4999999999999997E-2</v>
      </c>
      <c r="F962" s="22" t="b">
        <v>1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0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1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0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1</v>
      </c>
    </row>
    <row r="967" spans="1:6" x14ac:dyDescent="0.2">
      <c r="A967" s="22">
        <v>10</v>
      </c>
      <c r="B967" s="22">
        <v>7</v>
      </c>
      <c r="C967" s="22">
        <v>20</v>
      </c>
      <c r="D967" s="22">
        <v>537270</v>
      </c>
      <c r="E967" s="22">
        <v>7.4999999999999997E-2</v>
      </c>
      <c r="F967" s="22" t="b">
        <v>0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1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0</v>
      </c>
    </row>
    <row r="972" spans="1:6" x14ac:dyDescent="0.2">
      <c r="A972" s="22">
        <v>10</v>
      </c>
      <c r="B972" s="22">
        <v>7</v>
      </c>
      <c r="C972" s="22">
        <v>3</v>
      </c>
      <c r="D972" s="22">
        <v>537253</v>
      </c>
      <c r="E972" s="22">
        <v>7.4999999999999997E-2</v>
      </c>
      <c r="F972" s="22" t="b">
        <v>1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0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1</v>
      </c>
    </row>
    <row r="977" spans="1:6" x14ac:dyDescent="0.2">
      <c r="A977" s="22">
        <v>10</v>
      </c>
      <c r="B977" s="22">
        <v>7</v>
      </c>
      <c r="C977" s="22">
        <v>4</v>
      </c>
      <c r="D977" s="22">
        <v>537254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0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1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0</v>
      </c>
    </row>
    <row r="982" spans="1:6" x14ac:dyDescent="0.2">
      <c r="A982" s="22">
        <v>10</v>
      </c>
      <c r="B982" s="22">
        <v>7</v>
      </c>
      <c r="C982" s="22">
        <v>5</v>
      </c>
      <c r="D982" s="22">
        <v>537255</v>
      </c>
      <c r="E982" s="22">
        <v>7.4999999999999997E-2</v>
      </c>
      <c r="F982" s="22" t="b">
        <v>1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0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1</v>
      </c>
    </row>
    <row r="987" spans="1:6" x14ac:dyDescent="0.2">
      <c r="A987" s="22">
        <v>10</v>
      </c>
      <c r="B987" s="22">
        <v>7</v>
      </c>
      <c r="C987" s="22">
        <v>6</v>
      </c>
      <c r="D987" s="22">
        <v>537256</v>
      </c>
      <c r="E987" s="22">
        <v>7.4999999999999997E-2</v>
      </c>
      <c r="F987" s="22" t="b">
        <v>0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1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0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1</v>
      </c>
    </row>
    <row r="992" spans="1:6" x14ac:dyDescent="0.2">
      <c r="A992" s="22">
        <v>10</v>
      </c>
      <c r="B992" s="22">
        <v>7</v>
      </c>
      <c r="C992" s="22">
        <v>7</v>
      </c>
      <c r="D992" s="22">
        <v>537257</v>
      </c>
      <c r="E992" s="22">
        <v>7.4999999999999997E-2</v>
      </c>
      <c r="F992" s="22" t="b">
        <v>0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1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0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8</v>
      </c>
      <c r="D997" s="22">
        <v>537258</v>
      </c>
      <c r="E997" s="22">
        <v>7.4999999999999997E-2</v>
      </c>
      <c r="F997" s="22" t="b">
        <v>1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0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1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0</v>
      </c>
    </row>
    <row r="1002" spans="1:6" x14ac:dyDescent="0.2">
      <c r="A1002" s="22">
        <v>10</v>
      </c>
      <c r="B1002" s="22">
        <v>7</v>
      </c>
      <c r="C1002" s="22">
        <v>9</v>
      </c>
      <c r="D1002" s="22">
        <v>537259</v>
      </c>
      <c r="E1002" s="22">
        <v>7.4999999999999997E-2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1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0</v>
      </c>
    </row>
    <row r="1007" spans="1:6" x14ac:dyDescent="0.2">
      <c r="A1007" s="22">
        <v>10</v>
      </c>
      <c r="B1007" s="22">
        <v>7</v>
      </c>
      <c r="C1007" s="22">
        <v>1</v>
      </c>
      <c r="D1007" s="22">
        <v>537251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10</v>
      </c>
      <c r="D1012" s="22">
        <v>537260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11</v>
      </c>
      <c r="D1017" s="22">
        <v>537261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12</v>
      </c>
      <c r="D1022" s="22">
        <v>537262</v>
      </c>
      <c r="E1022" s="22">
        <v>0.08</v>
      </c>
      <c r="F1022" s="22" t="b">
        <v>1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0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1</v>
      </c>
    </row>
    <row r="1027" spans="1:6" x14ac:dyDescent="0.2">
      <c r="A1027" s="22">
        <v>10</v>
      </c>
      <c r="B1027" s="22">
        <v>7</v>
      </c>
      <c r="C1027" s="22">
        <v>13</v>
      </c>
      <c r="D1027" s="22">
        <v>537263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0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1</v>
      </c>
    </row>
    <row r="1032" spans="1:6" x14ac:dyDescent="0.2">
      <c r="A1032" s="22">
        <v>10</v>
      </c>
      <c r="B1032" s="22">
        <v>7</v>
      </c>
      <c r="C1032" s="22">
        <v>14</v>
      </c>
      <c r="D1032" s="22">
        <v>537264</v>
      </c>
      <c r="E1032" s="22">
        <v>0.08</v>
      </c>
      <c r="F1032" s="22" t="b">
        <v>0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1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15</v>
      </c>
      <c r="D1037" s="22">
        <v>537265</v>
      </c>
      <c r="E1037" s="22">
        <v>0.08</v>
      </c>
      <c r="F1037" s="22" t="b">
        <v>0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1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16</v>
      </c>
      <c r="D1042" s="22">
        <v>537266</v>
      </c>
      <c r="E1042" s="22">
        <v>0.08</v>
      </c>
      <c r="F1042" s="22" t="b">
        <v>0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1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0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1</v>
      </c>
    </row>
    <row r="1047" spans="1:6" x14ac:dyDescent="0.2">
      <c r="A1047" s="22">
        <v>10</v>
      </c>
      <c r="B1047" s="22">
        <v>7</v>
      </c>
      <c r="C1047" s="22">
        <v>17</v>
      </c>
      <c r="D1047" s="22">
        <v>537267</v>
      </c>
      <c r="E1047" s="22">
        <v>0.08</v>
      </c>
      <c r="F1047" s="22" t="b">
        <v>0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1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18</v>
      </c>
      <c r="D1052" s="22">
        <v>537268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0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19</v>
      </c>
      <c r="D1057" s="22">
        <v>537269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</v>
      </c>
      <c r="D1062" s="22">
        <v>537252</v>
      </c>
      <c r="E1062" s="22">
        <v>0.08</v>
      </c>
      <c r="F1062" s="22" t="b">
        <v>1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0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1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0</v>
      </c>
    </row>
    <row r="1067" spans="1:6" x14ac:dyDescent="0.2">
      <c r="A1067" s="22">
        <v>10</v>
      </c>
      <c r="B1067" s="22">
        <v>7</v>
      </c>
      <c r="C1067" s="22">
        <v>20</v>
      </c>
      <c r="D1067" s="22">
        <v>537270</v>
      </c>
      <c r="E1067" s="22">
        <v>0.08</v>
      </c>
      <c r="F1067" s="22" t="b">
        <v>1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0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1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0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3</v>
      </c>
      <c r="D1072" s="22">
        <v>537253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4</v>
      </c>
      <c r="D1077" s="22">
        <v>537254</v>
      </c>
      <c r="E1077" s="22">
        <v>0.08</v>
      </c>
      <c r="F1077" s="22" t="b">
        <v>1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0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1</v>
      </c>
    </row>
    <row r="1082" spans="1:6" x14ac:dyDescent="0.2">
      <c r="A1082" s="22">
        <v>10</v>
      </c>
      <c r="B1082" s="22">
        <v>7</v>
      </c>
      <c r="C1082" s="22">
        <v>5</v>
      </c>
      <c r="D1082" s="22">
        <v>537255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0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1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0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1</v>
      </c>
    </row>
    <row r="1087" spans="1:6" x14ac:dyDescent="0.2">
      <c r="A1087" s="22">
        <v>10</v>
      </c>
      <c r="B1087" s="22">
        <v>7</v>
      </c>
      <c r="C1087" s="22">
        <v>6</v>
      </c>
      <c r="D1087" s="22">
        <v>537256</v>
      </c>
      <c r="E1087" s="22">
        <v>0.08</v>
      </c>
      <c r="F1087" s="22" t="b">
        <v>0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7</v>
      </c>
      <c r="D1092" s="22">
        <v>537257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8</v>
      </c>
      <c r="D1097" s="22">
        <v>537258</v>
      </c>
      <c r="E1097" s="22">
        <v>0.08</v>
      </c>
      <c r="F1097" s="22" t="b">
        <v>1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0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1</v>
      </c>
    </row>
    <row r="1102" spans="1:6" x14ac:dyDescent="0.2">
      <c r="A1102" s="22">
        <v>10</v>
      </c>
      <c r="B1102" s="22">
        <v>7</v>
      </c>
      <c r="C1102" s="22">
        <v>9</v>
      </c>
      <c r="D1102" s="22">
        <v>537259</v>
      </c>
      <c r="E1102" s="22">
        <v>0.08</v>
      </c>
      <c r="F1102" s="22" t="b">
        <v>0</v>
      </c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  <row r="1121" spans="1:6" x14ac:dyDescent="0.2">
      <c r="A1121" s="22"/>
      <c r="B1121" s="22"/>
      <c r="C1121" s="22"/>
      <c r="D1121" s="22"/>
      <c r="E1121" s="22"/>
      <c r="F112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P701"/>
  <sheetViews>
    <sheetView workbookViewId="0">
      <selection activeCell="I29" sqref="I29"/>
    </sheetView>
  </sheetViews>
  <sheetFormatPr baseColWidth="10" defaultRowHeight="16" x14ac:dyDescent="0.2"/>
  <sheetData>
    <row r="1" spans="1:16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1/70</f>
        <v>1.4285714285714285E-2</v>
      </c>
    </row>
    <row r="2" spans="1:16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</row>
    <row r="3" spans="1:16" ht="18" x14ac:dyDescent="0.25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G3" s="13" t="s">
        <v>17</v>
      </c>
      <c r="H3" s="15" t="s">
        <v>18</v>
      </c>
      <c r="P3" s="11"/>
    </row>
    <row r="4" spans="1:16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G4" s="21">
        <v>1.4E-2</v>
      </c>
      <c r="H4" s="11">
        <v>0</v>
      </c>
      <c r="P4" s="11"/>
    </row>
    <row r="5" spans="1:16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G5" s="21">
        <f>G4+0.001</f>
        <v>1.4999999999999999E-2</v>
      </c>
      <c r="H5" s="11">
        <f>COUNTIF(F102:F201,TRUE)/100</f>
        <v>0</v>
      </c>
      <c r="N5" s="7"/>
      <c r="P5" s="11"/>
    </row>
    <row r="6" spans="1:16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G6" s="21">
        <f t="shared" ref="G6:G10" si="0">G5+0.001</f>
        <v>1.6E-2</v>
      </c>
      <c r="H6" s="11">
        <f>COUNTIF(F202:F301,TRUE)/100</f>
        <v>0</v>
      </c>
      <c r="P6" s="11"/>
    </row>
    <row r="7" spans="1:16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G7" s="21">
        <f t="shared" si="0"/>
        <v>1.7000000000000001E-2</v>
      </c>
      <c r="H7" s="11">
        <f>COUNTIF(F302:F401,TRUE)/100</f>
        <v>0.11</v>
      </c>
      <c r="P7" s="11"/>
    </row>
    <row r="8" spans="1:16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G8" s="21">
        <f t="shared" si="0"/>
        <v>1.8000000000000002E-2</v>
      </c>
      <c r="H8" s="11">
        <f>COUNTIF(F402:F501,TRUE)/100</f>
        <v>0.23</v>
      </c>
      <c r="P8" s="11"/>
    </row>
    <row r="9" spans="1:16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G9" s="21">
        <f t="shared" si="0"/>
        <v>1.9000000000000003E-2</v>
      </c>
      <c r="H9" s="11">
        <f>COUNTIF(F502:F601,TRUE)/100</f>
        <v>0.26</v>
      </c>
      <c r="P9" s="11"/>
    </row>
    <row r="10" spans="1:16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G10" s="21">
        <f t="shared" si="0"/>
        <v>2.0000000000000004E-2</v>
      </c>
      <c r="H10" s="11">
        <f>COUNTIF(F602:F701,TRUE)/100</f>
        <v>0.32</v>
      </c>
      <c r="P10" s="11"/>
    </row>
    <row r="11" spans="1:16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G11" s="21"/>
      <c r="P11" s="11"/>
    </row>
    <row r="12" spans="1:16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P12" s="11"/>
    </row>
    <row r="13" spans="1:16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P13" s="11"/>
    </row>
    <row r="14" spans="1:16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P14" s="11"/>
    </row>
    <row r="15" spans="1:16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P15" s="11"/>
    </row>
    <row r="16" spans="1:16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  <c r="P16" s="11"/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6988-BCF6-8A48-930F-DF4FB32FA972}">
  <dimension ref="D33:I33"/>
  <sheetViews>
    <sheetView tabSelected="1" topLeftCell="A21" workbookViewId="0">
      <selection activeCell="B34" sqref="B34"/>
    </sheetView>
  </sheetViews>
  <sheetFormatPr baseColWidth="10" defaultRowHeight="16" x14ac:dyDescent="0.2"/>
  <sheetData>
    <row r="33" spans="4:9" ht="19" x14ac:dyDescent="0.25">
      <c r="D33" s="36" t="s">
        <v>37</v>
      </c>
      <c r="E33" s="36"/>
      <c r="F33" s="36"/>
      <c r="G33" s="36"/>
      <c r="H33" s="37" t="s">
        <v>36</v>
      </c>
      <c r="I33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7D50-7181-BC4D-B876-BF7CC987D880}">
  <dimension ref="A1:L18"/>
  <sheetViews>
    <sheetView zoomScale="150" zoomScaleNormal="150" workbookViewId="0">
      <selection activeCell="I21" sqref="I21"/>
    </sheetView>
  </sheetViews>
  <sheetFormatPr baseColWidth="10" defaultRowHeight="16" x14ac:dyDescent="0.2"/>
  <sheetData>
    <row r="1" spans="1:12" ht="21" x14ac:dyDescent="0.25">
      <c r="A1" s="12" t="s">
        <v>29</v>
      </c>
    </row>
    <row r="3" spans="1:12" x14ac:dyDescent="0.2">
      <c r="A3" t="s">
        <v>31</v>
      </c>
      <c r="I3" s="32" t="s">
        <v>35</v>
      </c>
    </row>
    <row r="4" spans="1:12" ht="18" x14ac:dyDescent="0.25">
      <c r="A4" s="4" t="s">
        <v>28</v>
      </c>
      <c r="B4" s="4" t="s">
        <v>30</v>
      </c>
      <c r="I4" s="4" t="s">
        <v>28</v>
      </c>
      <c r="J4" s="4" t="s">
        <v>34</v>
      </c>
      <c r="K4" s="4" t="s">
        <v>30</v>
      </c>
      <c r="L4" s="4" t="s">
        <v>23</v>
      </c>
    </row>
    <row r="5" spans="1:12" x14ac:dyDescent="0.2">
      <c r="A5" s="6">
        <v>1</v>
      </c>
      <c r="B5" s="11">
        <v>0.90569999999999995</v>
      </c>
      <c r="I5" s="6">
        <v>1</v>
      </c>
      <c r="J5" s="11">
        <v>1</v>
      </c>
      <c r="K5" s="11">
        <v>1</v>
      </c>
    </row>
    <row r="6" spans="1:12" x14ac:dyDescent="0.2">
      <c r="A6" s="6">
        <v>2</v>
      </c>
      <c r="B6" s="11">
        <v>0.87609999999999999</v>
      </c>
      <c r="I6" s="6">
        <v>2</v>
      </c>
      <c r="J6" s="11">
        <v>0.61</v>
      </c>
      <c r="K6" s="11">
        <f>K5*J6</f>
        <v>0.61</v>
      </c>
    </row>
    <row r="7" spans="1:12" x14ac:dyDescent="0.2">
      <c r="A7" s="6">
        <v>3</v>
      </c>
      <c r="B7" s="11">
        <v>0.73019999999999996</v>
      </c>
      <c r="I7" s="6">
        <v>3</v>
      </c>
      <c r="J7" s="11">
        <v>0.61</v>
      </c>
      <c r="K7" s="11">
        <f t="shared" ref="K7:K15" si="0">K6*J7</f>
        <v>0.37209999999999999</v>
      </c>
    </row>
    <row r="8" spans="1:12" x14ac:dyDescent="0.2">
      <c r="A8" s="6">
        <v>4</v>
      </c>
      <c r="B8" s="11">
        <v>0.52129999999999999</v>
      </c>
      <c r="I8" s="6">
        <v>4</v>
      </c>
      <c r="J8" s="11">
        <v>0.55000000000000004</v>
      </c>
      <c r="K8" s="11">
        <f t="shared" si="0"/>
        <v>0.204655</v>
      </c>
    </row>
    <row r="9" spans="1:12" x14ac:dyDescent="0.2">
      <c r="A9" s="6">
        <v>5</v>
      </c>
      <c r="B9" s="11">
        <v>0.31590000000000001</v>
      </c>
      <c r="I9" s="6">
        <v>5</v>
      </c>
      <c r="J9" s="11">
        <v>0.55000000000000004</v>
      </c>
      <c r="K9" s="11">
        <f t="shared" si="0"/>
        <v>0.11256025000000001</v>
      </c>
    </row>
    <row r="10" spans="1:12" x14ac:dyDescent="0.2">
      <c r="A10" s="6">
        <v>6</v>
      </c>
      <c r="B10" s="11">
        <v>0.1699</v>
      </c>
      <c r="I10" s="6">
        <v>6</v>
      </c>
      <c r="J10" s="11">
        <v>0.39</v>
      </c>
      <c r="K10" s="21">
        <f t="shared" si="0"/>
        <v>4.3898497500000008E-2</v>
      </c>
    </row>
    <row r="11" spans="1:12" x14ac:dyDescent="0.2">
      <c r="A11" s="6">
        <v>7</v>
      </c>
      <c r="B11" s="21">
        <v>8.0100000000000005E-2</v>
      </c>
      <c r="I11" s="6">
        <v>7</v>
      </c>
      <c r="J11" s="11">
        <v>0.39</v>
      </c>
      <c r="K11" s="21">
        <f t="shared" si="0"/>
        <v>1.7120414025000003E-2</v>
      </c>
    </row>
    <row r="12" spans="1:12" x14ac:dyDescent="0.2">
      <c r="A12" s="6">
        <v>8</v>
      </c>
      <c r="B12" s="21">
        <v>4.1300000000000003E-2</v>
      </c>
      <c r="I12" s="6">
        <v>8</v>
      </c>
      <c r="J12" s="11">
        <v>0.39</v>
      </c>
      <c r="K12" s="28">
        <f t="shared" si="0"/>
        <v>6.6769614697500014E-3</v>
      </c>
    </row>
    <row r="13" spans="1:12" x14ac:dyDescent="0.2">
      <c r="A13" s="6">
        <v>9</v>
      </c>
      <c r="B13" s="21">
        <v>1.54E-2</v>
      </c>
      <c r="I13" s="6">
        <v>9</v>
      </c>
      <c r="J13" s="11">
        <v>0.39</v>
      </c>
      <c r="K13" s="28">
        <f t="shared" si="0"/>
        <v>2.6040149732025008E-3</v>
      </c>
    </row>
    <row r="14" spans="1:12" x14ac:dyDescent="0.2">
      <c r="A14" s="6">
        <v>10</v>
      </c>
      <c r="B14" s="31">
        <v>5.7000000000000002E-3</v>
      </c>
      <c r="I14" s="33">
        <v>10</v>
      </c>
      <c r="J14" s="34">
        <v>0.39</v>
      </c>
      <c r="K14" s="35">
        <f t="shared" si="0"/>
        <v>1.0155658395489754E-3</v>
      </c>
      <c r="L14" s="35">
        <v>8.9999999999999998E-4</v>
      </c>
    </row>
    <row r="15" spans="1:12" x14ac:dyDescent="0.2">
      <c r="I15" s="6">
        <v>11</v>
      </c>
      <c r="J15" s="11">
        <v>0.39</v>
      </c>
      <c r="K15" s="28">
        <f t="shared" si="0"/>
        <v>3.9607067742410042E-4</v>
      </c>
      <c r="L15" s="28"/>
    </row>
    <row r="17" spans="1:1" x14ac:dyDescent="0.2">
      <c r="A17" t="s">
        <v>32</v>
      </c>
    </row>
    <row r="18" spans="1:1" x14ac:dyDescent="0.2">
      <c r="A18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topLeftCell="B1" workbookViewId="0">
      <selection activeCell="J23" sqref="J23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K28" sqref="K28"/>
    </sheetView>
  </sheetViews>
  <sheetFormatPr baseColWidth="10" defaultRowHeight="16" x14ac:dyDescent="0.2"/>
  <cols>
    <col min="14" max="14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1/7/9</f>
        <v>1.5873015873015872E-2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</row>
    <row r="3" spans="1:11" ht="18" x14ac:dyDescent="0.25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G4" s="21">
        <v>1.6E-2</v>
      </c>
      <c r="H4">
        <f>COUNTIF(F2:F101,TRUE)/100</f>
        <v>0</v>
      </c>
      <c r="K4" s="11"/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G5" s="21">
        <v>1.7000000000000001E-2</v>
      </c>
      <c r="H5">
        <f>COUNTIF(F102:F201,TRUE)</f>
        <v>0</v>
      </c>
      <c r="K5" s="11"/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G6" s="21">
        <v>1.7999999999999999E-2</v>
      </c>
      <c r="H6">
        <f>COUNTIF(F202:F301,TRUE)</f>
        <v>0</v>
      </c>
      <c r="K6" s="11"/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G7" s="21">
        <v>1.9E-2</v>
      </c>
      <c r="H7">
        <f>COUNTIF(F302:F401,TRUE)</f>
        <v>0</v>
      </c>
      <c r="K7" s="11"/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G8" s="21">
        <v>0.02</v>
      </c>
      <c r="H8" s="11">
        <f>COUNTIF(F402:F501,TRUE)/100</f>
        <v>0.04</v>
      </c>
      <c r="K8" s="11"/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G9" s="21">
        <v>2.1000000000000001E-2</v>
      </c>
      <c r="H9" s="11">
        <f>COUNTIF(F502:F601,TRUE)/100</f>
        <v>0.27</v>
      </c>
      <c r="K9" s="11"/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G10" s="21">
        <v>2.1999999999999999E-2</v>
      </c>
      <c r="H10" s="11">
        <f>COUNTIF(F602:F701,TRUE)/100</f>
        <v>0.3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Q906"/>
  <sheetViews>
    <sheetView workbookViewId="0">
      <selection activeCell="H2" sqref="H2"/>
    </sheetView>
  </sheetViews>
  <sheetFormatPr baseColWidth="10" defaultRowHeight="16" x14ac:dyDescent="0.2"/>
  <cols>
    <col min="14" max="14" width="11.1640625" bestFit="1" customWidth="1"/>
  </cols>
  <sheetData>
    <row r="1" spans="1:17" ht="19" x14ac:dyDescent="0.25">
      <c r="A1" s="25" t="s">
        <v>22</v>
      </c>
      <c r="L1" s="25"/>
      <c r="M1" s="25"/>
      <c r="N1" s="25"/>
      <c r="O1" s="25"/>
      <c r="P1" s="25"/>
    </row>
    <row r="2" spans="1:17" ht="18" x14ac:dyDescent="0.25">
      <c r="A2" t="s">
        <v>4</v>
      </c>
      <c r="B2" t="s">
        <v>5</v>
      </c>
      <c r="C2" t="s">
        <v>0</v>
      </c>
      <c r="D2" t="s">
        <v>3</v>
      </c>
      <c r="E2" t="s">
        <v>1</v>
      </c>
      <c r="F2" t="s">
        <v>14</v>
      </c>
      <c r="G2" s="26" t="s">
        <v>23</v>
      </c>
      <c r="H2" s="27">
        <f>1/7/6</f>
        <v>2.3809523809523808E-2</v>
      </c>
    </row>
    <row r="3" spans="1:17" x14ac:dyDescent="0.2">
      <c r="A3">
        <v>7</v>
      </c>
      <c r="B3">
        <v>20</v>
      </c>
      <c r="C3">
        <v>1</v>
      </c>
      <c r="D3">
        <v>919641</v>
      </c>
      <c r="E3">
        <v>2.5999999999999999E-2</v>
      </c>
      <c r="F3" t="b">
        <v>0</v>
      </c>
    </row>
    <row r="4" spans="1:17" ht="18" x14ac:dyDescent="0.25">
      <c r="A4">
        <v>7</v>
      </c>
      <c r="B4">
        <v>20</v>
      </c>
      <c r="C4">
        <v>1</v>
      </c>
      <c r="D4">
        <v>919641</v>
      </c>
      <c r="E4">
        <v>2.5999999999999999E-2</v>
      </c>
      <c r="F4" t="b">
        <v>0</v>
      </c>
      <c r="G4" s="13" t="s">
        <v>17</v>
      </c>
      <c r="H4" s="15" t="s">
        <v>18</v>
      </c>
    </row>
    <row r="5" spans="1:17" x14ac:dyDescent="0.2">
      <c r="A5">
        <v>7</v>
      </c>
      <c r="B5">
        <v>20</v>
      </c>
      <c r="C5">
        <v>1</v>
      </c>
      <c r="D5">
        <v>919641</v>
      </c>
      <c r="E5">
        <v>2.5999999999999999E-2</v>
      </c>
      <c r="F5" t="b">
        <v>0</v>
      </c>
      <c r="G5" s="21">
        <v>2.5999999999999999E-2</v>
      </c>
      <c r="H5" s="11">
        <f>COUNTIF(F3:F102,TRUE)</f>
        <v>0</v>
      </c>
      <c r="Q5" s="11"/>
    </row>
    <row r="6" spans="1:17" x14ac:dyDescent="0.2">
      <c r="A6">
        <v>7</v>
      </c>
      <c r="B6">
        <v>20</v>
      </c>
      <c r="C6">
        <v>1</v>
      </c>
      <c r="D6">
        <v>919641</v>
      </c>
      <c r="E6">
        <v>2.5999999999999999E-2</v>
      </c>
      <c r="F6" t="b">
        <v>0</v>
      </c>
      <c r="G6" s="21">
        <f>G5+0.001</f>
        <v>2.7E-2</v>
      </c>
      <c r="H6" s="11">
        <f>COUNTIF(F103:F202,TRUE)</f>
        <v>0</v>
      </c>
      <c r="N6" s="24"/>
      <c r="Q6" s="11"/>
    </row>
    <row r="7" spans="1:17" x14ac:dyDescent="0.2">
      <c r="A7">
        <v>7</v>
      </c>
      <c r="B7">
        <v>20</v>
      </c>
      <c r="C7">
        <v>1</v>
      </c>
      <c r="D7">
        <v>919641</v>
      </c>
      <c r="E7">
        <v>2.5999999999999999E-2</v>
      </c>
      <c r="F7" t="b">
        <v>0</v>
      </c>
      <c r="G7" s="21">
        <f t="shared" ref="G7:G12" si="0">G6+0.001</f>
        <v>2.8000000000000001E-2</v>
      </c>
      <c r="H7" s="11">
        <f>COUNTIF(F203:F302,TRUE)/100</f>
        <v>0.04</v>
      </c>
      <c r="O7" s="7"/>
      <c r="Q7" s="11"/>
    </row>
    <row r="8" spans="1:17" x14ac:dyDescent="0.2">
      <c r="A8">
        <v>7</v>
      </c>
      <c r="B8">
        <v>20</v>
      </c>
      <c r="C8">
        <v>1</v>
      </c>
      <c r="D8">
        <v>919641</v>
      </c>
      <c r="E8">
        <v>2.5999999999999999E-2</v>
      </c>
      <c r="F8" t="b">
        <v>0</v>
      </c>
      <c r="G8" s="21">
        <f t="shared" si="0"/>
        <v>2.9000000000000001E-2</v>
      </c>
      <c r="H8" s="11">
        <f>COUNTIF(F303:F402,TRUE)/100</f>
        <v>7.0000000000000007E-2</v>
      </c>
      <c r="Q8" s="11"/>
    </row>
    <row r="9" spans="1:17" x14ac:dyDescent="0.2">
      <c r="A9">
        <v>7</v>
      </c>
      <c r="B9">
        <v>20</v>
      </c>
      <c r="C9">
        <v>1</v>
      </c>
      <c r="D9">
        <v>919641</v>
      </c>
      <c r="E9">
        <v>2.5999999999999999E-2</v>
      </c>
      <c r="F9" t="b">
        <v>0</v>
      </c>
      <c r="G9" s="21">
        <f t="shared" si="0"/>
        <v>3.0000000000000002E-2</v>
      </c>
      <c r="H9" s="11">
        <f>COUNTIF(F403:F502,TRUE)/100</f>
        <v>0.17</v>
      </c>
      <c r="Q9" s="11"/>
    </row>
    <row r="10" spans="1:17" x14ac:dyDescent="0.2">
      <c r="A10">
        <v>7</v>
      </c>
      <c r="B10">
        <v>20</v>
      </c>
      <c r="C10">
        <v>1</v>
      </c>
      <c r="D10">
        <v>919641</v>
      </c>
      <c r="E10">
        <v>2.5999999999999999E-2</v>
      </c>
      <c r="F10" t="b">
        <v>0</v>
      </c>
      <c r="G10" s="21">
        <f t="shared" si="0"/>
        <v>3.1000000000000003E-2</v>
      </c>
      <c r="H10" s="11">
        <f>COUNTIF(F503:F602,TRUE)/100</f>
        <v>0.21</v>
      </c>
      <c r="K10" s="11"/>
      <c r="Q10" s="11"/>
    </row>
    <row r="11" spans="1:17" x14ac:dyDescent="0.2">
      <c r="A11">
        <v>7</v>
      </c>
      <c r="B11">
        <v>20</v>
      </c>
      <c r="C11">
        <v>1</v>
      </c>
      <c r="D11">
        <v>919641</v>
      </c>
      <c r="E11">
        <v>2.5999999999999999E-2</v>
      </c>
      <c r="F11" t="b">
        <v>0</v>
      </c>
      <c r="G11" s="21">
        <f t="shared" si="0"/>
        <v>3.2000000000000001E-2</v>
      </c>
      <c r="H11" s="11">
        <f>COUNTIF(F603:F702,TRUE)/100</f>
        <v>0.31</v>
      </c>
      <c r="K11" s="11"/>
      <c r="Q11" s="11"/>
    </row>
    <row r="12" spans="1:17" x14ac:dyDescent="0.2">
      <c r="A12">
        <v>7</v>
      </c>
      <c r="B12">
        <v>20</v>
      </c>
      <c r="C12">
        <v>1</v>
      </c>
      <c r="D12">
        <v>919641</v>
      </c>
      <c r="E12">
        <v>2.5999999999999999E-2</v>
      </c>
      <c r="F12" t="b">
        <v>0</v>
      </c>
      <c r="G12" s="21">
        <f t="shared" si="0"/>
        <v>3.3000000000000002E-2</v>
      </c>
      <c r="H12" s="11">
        <f>COUNTIF(F703:F802,TRUE)/100</f>
        <v>0.33</v>
      </c>
      <c r="K12" s="11"/>
      <c r="Q12" s="11"/>
    </row>
    <row r="13" spans="1:17" x14ac:dyDescent="0.2">
      <c r="A13">
        <v>7</v>
      </c>
      <c r="B13">
        <v>20</v>
      </c>
      <c r="C13">
        <v>1</v>
      </c>
      <c r="D13">
        <v>919641</v>
      </c>
      <c r="E13">
        <v>2.5999999999999999E-2</v>
      </c>
      <c r="F13" t="b">
        <v>0</v>
      </c>
      <c r="K13" s="11"/>
    </row>
    <row r="14" spans="1:17" x14ac:dyDescent="0.2">
      <c r="A14">
        <v>7</v>
      </c>
      <c r="B14">
        <v>20</v>
      </c>
      <c r="C14">
        <v>1</v>
      </c>
      <c r="D14">
        <v>919641</v>
      </c>
      <c r="E14">
        <v>2.5999999999999999E-2</v>
      </c>
      <c r="F14" t="b">
        <v>0</v>
      </c>
      <c r="K14" s="11"/>
      <c r="N14" s="10"/>
    </row>
    <row r="15" spans="1:17" x14ac:dyDescent="0.2">
      <c r="A15">
        <v>7</v>
      </c>
      <c r="B15">
        <v>20</v>
      </c>
      <c r="C15">
        <v>1</v>
      </c>
      <c r="D15">
        <v>919641</v>
      </c>
      <c r="E15">
        <v>2.5999999999999999E-2</v>
      </c>
      <c r="F15" t="b">
        <v>0</v>
      </c>
      <c r="K15" s="11"/>
    </row>
    <row r="16" spans="1:17" x14ac:dyDescent="0.2">
      <c r="A16">
        <v>7</v>
      </c>
      <c r="B16">
        <v>20</v>
      </c>
      <c r="C16">
        <v>1</v>
      </c>
      <c r="D16">
        <v>919641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919641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919641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919641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919641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919641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1</v>
      </c>
      <c r="D22">
        <v>919641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919642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919642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919642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919642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919642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919642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919642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919642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919642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919642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919642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919642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919642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919642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919642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919642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919642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919642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919642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2</v>
      </c>
      <c r="D42">
        <v>919642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919643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919643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919643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919643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919643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919643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919643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919643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919643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919643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919643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919643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919643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919643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919643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919643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919643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919643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919643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3</v>
      </c>
      <c r="D62">
        <v>919643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919644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919644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919644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919644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919644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919644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919644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919644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919644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919644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919644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919644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919644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919644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919644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919644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919644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919644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919644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4</v>
      </c>
      <c r="D82">
        <v>919644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919645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919645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919645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919645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919645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919645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919645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919645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919645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919645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919645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919645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919645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919645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919645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919645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919645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919645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919645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5</v>
      </c>
      <c r="D102">
        <v>919645</v>
      </c>
      <c r="E102">
        <v>2.5999999999999999E-2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919641</v>
      </c>
      <c r="E103">
        <v>2.7E-2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919641</v>
      </c>
      <c r="E104">
        <v>2.7E-2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919641</v>
      </c>
      <c r="E105">
        <v>2.7E-2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919641</v>
      </c>
      <c r="E106">
        <v>2.7E-2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919641</v>
      </c>
      <c r="E107">
        <v>2.7E-2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919641</v>
      </c>
      <c r="E108">
        <v>2.7E-2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919641</v>
      </c>
      <c r="E109">
        <v>2.7E-2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919641</v>
      </c>
      <c r="E110">
        <v>2.7E-2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919641</v>
      </c>
      <c r="E111">
        <v>2.7E-2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919641</v>
      </c>
      <c r="E112">
        <v>2.7E-2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919641</v>
      </c>
      <c r="E113">
        <v>2.7E-2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919641</v>
      </c>
      <c r="E114">
        <v>2.7E-2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919641</v>
      </c>
      <c r="E115">
        <v>2.7E-2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919641</v>
      </c>
      <c r="E116">
        <v>2.7E-2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919641</v>
      </c>
      <c r="E117">
        <v>2.7E-2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919641</v>
      </c>
      <c r="E118">
        <v>2.7E-2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919641</v>
      </c>
      <c r="E119">
        <v>2.7E-2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919641</v>
      </c>
      <c r="E120">
        <v>2.7E-2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919641</v>
      </c>
      <c r="E121">
        <v>2.7E-2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919641</v>
      </c>
      <c r="E122">
        <v>2.7E-2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919642</v>
      </c>
      <c r="E123">
        <v>2.7E-2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919642</v>
      </c>
      <c r="E124">
        <v>2.7E-2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919642</v>
      </c>
      <c r="E125">
        <v>2.7E-2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919642</v>
      </c>
      <c r="E126">
        <v>2.7E-2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919642</v>
      </c>
      <c r="E127">
        <v>2.7E-2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919642</v>
      </c>
      <c r="E128">
        <v>2.7E-2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919642</v>
      </c>
      <c r="E129">
        <v>2.7E-2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919642</v>
      </c>
      <c r="E130">
        <v>2.7E-2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919642</v>
      </c>
      <c r="E131">
        <v>2.7E-2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919642</v>
      </c>
      <c r="E132">
        <v>2.7E-2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919642</v>
      </c>
      <c r="E133">
        <v>2.7E-2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919642</v>
      </c>
      <c r="E134">
        <v>2.7E-2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919642</v>
      </c>
      <c r="E135">
        <v>2.7E-2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919642</v>
      </c>
      <c r="E136">
        <v>2.7E-2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919642</v>
      </c>
      <c r="E137">
        <v>2.7E-2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919642</v>
      </c>
      <c r="E138">
        <v>2.7E-2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919642</v>
      </c>
      <c r="E139">
        <v>2.7E-2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919642</v>
      </c>
      <c r="E140">
        <v>2.7E-2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919642</v>
      </c>
      <c r="E141">
        <v>2.7E-2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919642</v>
      </c>
      <c r="E142">
        <v>2.7E-2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919643</v>
      </c>
      <c r="E143">
        <v>2.7E-2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919643</v>
      </c>
      <c r="E144">
        <v>2.7E-2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919643</v>
      </c>
      <c r="E145">
        <v>2.7E-2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919643</v>
      </c>
      <c r="E146">
        <v>2.7E-2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919643</v>
      </c>
      <c r="E147">
        <v>2.7E-2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919643</v>
      </c>
      <c r="E148">
        <v>2.7E-2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919643</v>
      </c>
      <c r="E149">
        <v>2.7E-2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919643</v>
      </c>
      <c r="E150">
        <v>2.7E-2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919643</v>
      </c>
      <c r="E151">
        <v>2.7E-2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919643</v>
      </c>
      <c r="E152">
        <v>2.7E-2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919643</v>
      </c>
      <c r="E153">
        <v>2.7E-2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919643</v>
      </c>
      <c r="E154">
        <v>2.7E-2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919643</v>
      </c>
      <c r="E155">
        <v>2.7E-2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919643</v>
      </c>
      <c r="E156">
        <v>2.7E-2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919643</v>
      </c>
      <c r="E157">
        <v>2.7E-2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919643</v>
      </c>
      <c r="E158">
        <v>2.7E-2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919643</v>
      </c>
      <c r="E159">
        <v>2.7E-2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919643</v>
      </c>
      <c r="E160">
        <v>2.7E-2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919643</v>
      </c>
      <c r="E161">
        <v>2.7E-2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919643</v>
      </c>
      <c r="E162">
        <v>2.7E-2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919644</v>
      </c>
      <c r="E163">
        <v>2.7E-2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919644</v>
      </c>
      <c r="E164">
        <v>2.7E-2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919644</v>
      </c>
      <c r="E165">
        <v>2.7E-2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919644</v>
      </c>
      <c r="E166">
        <v>2.7E-2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919644</v>
      </c>
      <c r="E167">
        <v>2.7E-2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919644</v>
      </c>
      <c r="E168">
        <v>2.7E-2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919644</v>
      </c>
      <c r="E169">
        <v>2.7E-2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919644</v>
      </c>
      <c r="E170">
        <v>2.7E-2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919644</v>
      </c>
      <c r="E171">
        <v>2.7E-2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919644</v>
      </c>
      <c r="E172">
        <v>2.7E-2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919644</v>
      </c>
      <c r="E173">
        <v>2.7E-2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919644</v>
      </c>
      <c r="E174">
        <v>2.7E-2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919644</v>
      </c>
      <c r="E175">
        <v>2.7E-2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919644</v>
      </c>
      <c r="E176">
        <v>2.7E-2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919644</v>
      </c>
      <c r="E177">
        <v>2.7E-2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919644</v>
      </c>
      <c r="E178">
        <v>2.7E-2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919644</v>
      </c>
      <c r="E179">
        <v>2.7E-2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919644</v>
      </c>
      <c r="E180">
        <v>2.7E-2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919644</v>
      </c>
      <c r="E181">
        <v>2.7E-2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919644</v>
      </c>
      <c r="E182">
        <v>2.7E-2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919645</v>
      </c>
      <c r="E183">
        <v>2.7E-2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919645</v>
      </c>
      <c r="E184">
        <v>2.7E-2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919645</v>
      </c>
      <c r="E185">
        <v>2.7E-2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919645</v>
      </c>
      <c r="E186">
        <v>2.7E-2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919645</v>
      </c>
      <c r="E187">
        <v>2.7E-2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919645</v>
      </c>
      <c r="E188">
        <v>2.7E-2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919645</v>
      </c>
      <c r="E189">
        <v>2.7E-2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919645</v>
      </c>
      <c r="E190">
        <v>2.7E-2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919645</v>
      </c>
      <c r="E191">
        <v>2.7E-2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919645</v>
      </c>
      <c r="E192">
        <v>2.7E-2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919645</v>
      </c>
      <c r="E193">
        <v>2.7E-2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919645</v>
      </c>
      <c r="E194">
        <v>2.7E-2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919645</v>
      </c>
      <c r="E195">
        <v>2.7E-2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919645</v>
      </c>
      <c r="E196">
        <v>2.7E-2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919645</v>
      </c>
      <c r="E197">
        <v>2.7E-2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919645</v>
      </c>
      <c r="E198">
        <v>2.7E-2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919645</v>
      </c>
      <c r="E199">
        <v>2.7E-2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919645</v>
      </c>
      <c r="E200">
        <v>2.7E-2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919645</v>
      </c>
      <c r="E201">
        <v>2.7E-2</v>
      </c>
      <c r="F201" t="b">
        <v>0</v>
      </c>
    </row>
    <row r="202" spans="1:6" x14ac:dyDescent="0.2">
      <c r="A202">
        <v>7</v>
      </c>
      <c r="B202">
        <v>20</v>
      </c>
      <c r="C202">
        <v>5</v>
      </c>
      <c r="D202">
        <v>919645</v>
      </c>
      <c r="E202">
        <v>2.7E-2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919641</v>
      </c>
      <c r="E203">
        <v>2.8000000000000001E-2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919641</v>
      </c>
      <c r="E204">
        <v>2.8000000000000001E-2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919641</v>
      </c>
      <c r="E205">
        <v>2.8000000000000001E-2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919641</v>
      </c>
      <c r="E206">
        <v>2.8000000000000001E-2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919641</v>
      </c>
      <c r="E207">
        <v>2.8000000000000001E-2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919641</v>
      </c>
      <c r="E208">
        <v>2.8000000000000001E-2</v>
      </c>
      <c r="F208" t="b">
        <v>1</v>
      </c>
    </row>
    <row r="209" spans="1:6" x14ac:dyDescent="0.2">
      <c r="A209">
        <v>7</v>
      </c>
      <c r="B209">
        <v>20</v>
      </c>
      <c r="C209">
        <v>1</v>
      </c>
      <c r="D209">
        <v>919641</v>
      </c>
      <c r="E209">
        <v>2.8000000000000001E-2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919641</v>
      </c>
      <c r="E210">
        <v>2.8000000000000001E-2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919641</v>
      </c>
      <c r="E211">
        <v>2.8000000000000001E-2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919641</v>
      </c>
      <c r="E212">
        <v>2.8000000000000001E-2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919641</v>
      </c>
      <c r="E213">
        <v>2.8000000000000001E-2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919641</v>
      </c>
      <c r="E214">
        <v>2.8000000000000001E-2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919641</v>
      </c>
      <c r="E215">
        <v>2.8000000000000001E-2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919641</v>
      </c>
      <c r="E216">
        <v>2.8000000000000001E-2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919641</v>
      </c>
      <c r="E217">
        <v>2.8000000000000001E-2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919641</v>
      </c>
      <c r="E218">
        <v>2.8000000000000001E-2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919641</v>
      </c>
      <c r="E219">
        <v>2.8000000000000001E-2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919641</v>
      </c>
      <c r="E220">
        <v>2.8000000000000001E-2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919641</v>
      </c>
      <c r="E221">
        <v>2.8000000000000001E-2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919641</v>
      </c>
      <c r="E222">
        <v>2.8000000000000001E-2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919642</v>
      </c>
      <c r="E223">
        <v>2.8000000000000001E-2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919642</v>
      </c>
      <c r="E224">
        <v>2.8000000000000001E-2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919642</v>
      </c>
      <c r="E225">
        <v>2.8000000000000001E-2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919642</v>
      </c>
      <c r="E226">
        <v>2.8000000000000001E-2</v>
      </c>
      <c r="F226" t="b">
        <v>1</v>
      </c>
    </row>
    <row r="227" spans="1:6" x14ac:dyDescent="0.2">
      <c r="A227">
        <v>7</v>
      </c>
      <c r="B227">
        <v>20</v>
      </c>
      <c r="C227">
        <v>2</v>
      </c>
      <c r="D227">
        <v>919642</v>
      </c>
      <c r="E227">
        <v>2.8000000000000001E-2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919642</v>
      </c>
      <c r="E228">
        <v>2.8000000000000001E-2</v>
      </c>
      <c r="F228" t="b">
        <v>1</v>
      </c>
    </row>
    <row r="229" spans="1:6" x14ac:dyDescent="0.2">
      <c r="A229">
        <v>7</v>
      </c>
      <c r="B229">
        <v>20</v>
      </c>
      <c r="C229">
        <v>2</v>
      </c>
      <c r="D229">
        <v>919642</v>
      </c>
      <c r="E229">
        <v>2.8000000000000001E-2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919642</v>
      </c>
      <c r="E230">
        <v>2.8000000000000001E-2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919642</v>
      </c>
      <c r="E231">
        <v>2.8000000000000001E-2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919642</v>
      </c>
      <c r="E232">
        <v>2.8000000000000001E-2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919642</v>
      </c>
      <c r="E233">
        <v>2.8000000000000001E-2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919642</v>
      </c>
      <c r="E234">
        <v>2.8000000000000001E-2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919642</v>
      </c>
      <c r="E235">
        <v>2.8000000000000001E-2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919642</v>
      </c>
      <c r="E236">
        <v>2.8000000000000001E-2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919642</v>
      </c>
      <c r="E237">
        <v>2.8000000000000001E-2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919642</v>
      </c>
      <c r="E238">
        <v>2.8000000000000001E-2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919642</v>
      </c>
      <c r="E239">
        <v>2.8000000000000001E-2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919642</v>
      </c>
      <c r="E240">
        <v>2.8000000000000001E-2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919642</v>
      </c>
      <c r="E241">
        <v>2.8000000000000001E-2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919642</v>
      </c>
      <c r="E242">
        <v>2.8000000000000001E-2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919643</v>
      </c>
      <c r="E243">
        <v>2.8000000000000001E-2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919643</v>
      </c>
      <c r="E244">
        <v>2.8000000000000001E-2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919643</v>
      </c>
      <c r="E245">
        <v>2.8000000000000001E-2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919643</v>
      </c>
      <c r="E246">
        <v>2.8000000000000001E-2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919643</v>
      </c>
      <c r="E247">
        <v>2.8000000000000001E-2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919643</v>
      </c>
      <c r="E248">
        <v>2.8000000000000001E-2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919643</v>
      </c>
      <c r="E249">
        <v>2.8000000000000001E-2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919643</v>
      </c>
      <c r="E250">
        <v>2.8000000000000001E-2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919643</v>
      </c>
      <c r="E251">
        <v>2.8000000000000001E-2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919643</v>
      </c>
      <c r="E252">
        <v>2.8000000000000001E-2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919643</v>
      </c>
      <c r="E253">
        <v>2.8000000000000001E-2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919643</v>
      </c>
      <c r="E254">
        <v>2.8000000000000001E-2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919643</v>
      </c>
      <c r="E255">
        <v>2.8000000000000001E-2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919643</v>
      </c>
      <c r="E256">
        <v>2.8000000000000001E-2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919643</v>
      </c>
      <c r="E257">
        <v>2.8000000000000001E-2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919643</v>
      </c>
      <c r="E258">
        <v>2.8000000000000001E-2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919643</v>
      </c>
      <c r="E259">
        <v>2.8000000000000001E-2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919643</v>
      </c>
      <c r="E260">
        <v>2.8000000000000001E-2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919643</v>
      </c>
      <c r="E261">
        <v>2.8000000000000001E-2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919643</v>
      </c>
      <c r="E262">
        <v>2.8000000000000001E-2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919644</v>
      </c>
      <c r="E263">
        <v>2.8000000000000001E-2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919644</v>
      </c>
      <c r="E264">
        <v>2.8000000000000001E-2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919644</v>
      </c>
      <c r="E265">
        <v>2.8000000000000001E-2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919644</v>
      </c>
      <c r="E266">
        <v>2.8000000000000001E-2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919644</v>
      </c>
      <c r="E267">
        <v>2.8000000000000001E-2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919644</v>
      </c>
      <c r="E268">
        <v>2.8000000000000001E-2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919644</v>
      </c>
      <c r="E269">
        <v>2.8000000000000001E-2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919644</v>
      </c>
      <c r="E270">
        <v>2.8000000000000001E-2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919644</v>
      </c>
      <c r="E271">
        <v>2.8000000000000001E-2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919644</v>
      </c>
      <c r="E272">
        <v>2.8000000000000001E-2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919644</v>
      </c>
      <c r="E273">
        <v>2.8000000000000001E-2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919644</v>
      </c>
      <c r="E274">
        <v>2.8000000000000001E-2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919644</v>
      </c>
      <c r="E275">
        <v>2.8000000000000001E-2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919644</v>
      </c>
      <c r="E276">
        <v>2.8000000000000001E-2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919644</v>
      </c>
      <c r="E277">
        <v>2.8000000000000001E-2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919644</v>
      </c>
      <c r="E278">
        <v>2.8000000000000001E-2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919644</v>
      </c>
      <c r="E279">
        <v>2.8000000000000001E-2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919644</v>
      </c>
      <c r="E280">
        <v>2.8000000000000001E-2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919644</v>
      </c>
      <c r="E281">
        <v>2.8000000000000001E-2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919644</v>
      </c>
      <c r="E282">
        <v>2.8000000000000001E-2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919645</v>
      </c>
      <c r="E283">
        <v>2.8000000000000001E-2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919645</v>
      </c>
      <c r="E284">
        <v>2.8000000000000001E-2</v>
      </c>
      <c r="F284" t="b">
        <v>1</v>
      </c>
    </row>
    <row r="285" spans="1:6" x14ac:dyDescent="0.2">
      <c r="A285">
        <v>7</v>
      </c>
      <c r="B285">
        <v>20</v>
      </c>
      <c r="C285">
        <v>5</v>
      </c>
      <c r="D285">
        <v>919645</v>
      </c>
      <c r="E285">
        <v>2.8000000000000001E-2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919645</v>
      </c>
      <c r="E286">
        <v>2.8000000000000001E-2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919645</v>
      </c>
      <c r="E287">
        <v>2.8000000000000001E-2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919645</v>
      </c>
      <c r="E288">
        <v>2.8000000000000001E-2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919645</v>
      </c>
      <c r="E289">
        <v>2.8000000000000001E-2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919645</v>
      </c>
      <c r="E290">
        <v>2.8000000000000001E-2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919645</v>
      </c>
      <c r="E291">
        <v>2.8000000000000001E-2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919645</v>
      </c>
      <c r="E292">
        <v>2.8000000000000001E-2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919645</v>
      </c>
      <c r="E293">
        <v>2.8000000000000001E-2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919645</v>
      </c>
      <c r="E294">
        <v>2.8000000000000001E-2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919645</v>
      </c>
      <c r="E295">
        <v>2.8000000000000001E-2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919645</v>
      </c>
      <c r="E296">
        <v>2.8000000000000001E-2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919645</v>
      </c>
      <c r="E297">
        <v>2.8000000000000001E-2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919645</v>
      </c>
      <c r="E298">
        <v>2.8000000000000001E-2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919645</v>
      </c>
      <c r="E299">
        <v>2.8000000000000001E-2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919645</v>
      </c>
      <c r="E300">
        <v>2.8000000000000001E-2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919645</v>
      </c>
      <c r="E301">
        <v>2.8000000000000001E-2</v>
      </c>
      <c r="F301" t="b">
        <v>0</v>
      </c>
    </row>
    <row r="302" spans="1:6" x14ac:dyDescent="0.2">
      <c r="A302">
        <v>7</v>
      </c>
      <c r="B302">
        <v>20</v>
      </c>
      <c r="C302">
        <v>5</v>
      </c>
      <c r="D302">
        <v>919645</v>
      </c>
      <c r="E302">
        <v>2.8000000000000001E-2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919641</v>
      </c>
      <c r="E303">
        <v>2.9000000000000001E-2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919641</v>
      </c>
      <c r="E304">
        <v>2.9000000000000001E-2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919641</v>
      </c>
      <c r="E305">
        <v>2.9000000000000001E-2</v>
      </c>
      <c r="F305" t="b">
        <v>0</v>
      </c>
    </row>
    <row r="306" spans="1:6" x14ac:dyDescent="0.2">
      <c r="A306">
        <v>7</v>
      </c>
      <c r="B306">
        <v>20</v>
      </c>
      <c r="C306">
        <v>1</v>
      </c>
      <c r="D306">
        <v>919641</v>
      </c>
      <c r="E306">
        <v>2.9000000000000001E-2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919641</v>
      </c>
      <c r="E307">
        <v>2.9000000000000001E-2</v>
      </c>
      <c r="F307" t="b">
        <v>0</v>
      </c>
    </row>
    <row r="308" spans="1:6" x14ac:dyDescent="0.2">
      <c r="A308">
        <v>7</v>
      </c>
      <c r="B308">
        <v>20</v>
      </c>
      <c r="C308">
        <v>1</v>
      </c>
      <c r="D308">
        <v>919641</v>
      </c>
      <c r="E308">
        <v>2.9000000000000001E-2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919641</v>
      </c>
      <c r="E309">
        <v>2.9000000000000001E-2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919641</v>
      </c>
      <c r="E310">
        <v>2.9000000000000001E-2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919641</v>
      </c>
      <c r="E311">
        <v>2.9000000000000001E-2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919641</v>
      </c>
      <c r="E312">
        <v>2.9000000000000001E-2</v>
      </c>
      <c r="F312" t="b">
        <v>1</v>
      </c>
    </row>
    <row r="313" spans="1:6" x14ac:dyDescent="0.2">
      <c r="A313">
        <v>7</v>
      </c>
      <c r="B313">
        <v>20</v>
      </c>
      <c r="C313">
        <v>1</v>
      </c>
      <c r="D313">
        <v>919641</v>
      </c>
      <c r="E313">
        <v>2.9000000000000001E-2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919641</v>
      </c>
      <c r="E314">
        <v>2.9000000000000001E-2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919641</v>
      </c>
      <c r="E315">
        <v>2.9000000000000001E-2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919641</v>
      </c>
      <c r="E316">
        <v>2.9000000000000001E-2</v>
      </c>
      <c r="F316" t="b">
        <v>0</v>
      </c>
    </row>
    <row r="317" spans="1:6" x14ac:dyDescent="0.2">
      <c r="A317">
        <v>7</v>
      </c>
      <c r="B317">
        <v>20</v>
      </c>
      <c r="C317">
        <v>1</v>
      </c>
      <c r="D317">
        <v>919641</v>
      </c>
      <c r="E317">
        <v>2.9000000000000001E-2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919641</v>
      </c>
      <c r="E318">
        <v>2.9000000000000001E-2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919641</v>
      </c>
      <c r="E319">
        <v>2.9000000000000001E-2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919641</v>
      </c>
      <c r="E320">
        <v>2.9000000000000001E-2</v>
      </c>
      <c r="F320" t="b">
        <v>1</v>
      </c>
    </row>
    <row r="321" spans="1:6" x14ac:dyDescent="0.2">
      <c r="A321">
        <v>7</v>
      </c>
      <c r="B321">
        <v>20</v>
      </c>
      <c r="C321">
        <v>1</v>
      </c>
      <c r="D321">
        <v>919641</v>
      </c>
      <c r="E321">
        <v>2.9000000000000001E-2</v>
      </c>
      <c r="F321" t="b">
        <v>0</v>
      </c>
    </row>
    <row r="322" spans="1:6" x14ac:dyDescent="0.2">
      <c r="A322">
        <v>7</v>
      </c>
      <c r="B322">
        <v>20</v>
      </c>
      <c r="C322">
        <v>1</v>
      </c>
      <c r="D322">
        <v>919641</v>
      </c>
      <c r="E322">
        <v>2.9000000000000001E-2</v>
      </c>
      <c r="F322" t="b">
        <v>0</v>
      </c>
    </row>
    <row r="323" spans="1:6" x14ac:dyDescent="0.2">
      <c r="A323">
        <v>7</v>
      </c>
      <c r="B323">
        <v>20</v>
      </c>
      <c r="C323">
        <v>2</v>
      </c>
      <c r="D323">
        <v>919642</v>
      </c>
      <c r="E323">
        <v>2.9000000000000001E-2</v>
      </c>
      <c r="F323" t="b">
        <v>0</v>
      </c>
    </row>
    <row r="324" spans="1:6" x14ac:dyDescent="0.2">
      <c r="A324">
        <v>7</v>
      </c>
      <c r="B324">
        <v>20</v>
      </c>
      <c r="C324">
        <v>2</v>
      </c>
      <c r="D324">
        <v>919642</v>
      </c>
      <c r="E324">
        <v>2.9000000000000001E-2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919642</v>
      </c>
      <c r="E325">
        <v>2.9000000000000001E-2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919642</v>
      </c>
      <c r="E326">
        <v>2.9000000000000001E-2</v>
      </c>
      <c r="F326" t="b">
        <v>0</v>
      </c>
    </row>
    <row r="327" spans="1:6" x14ac:dyDescent="0.2">
      <c r="A327">
        <v>7</v>
      </c>
      <c r="B327">
        <v>20</v>
      </c>
      <c r="C327">
        <v>2</v>
      </c>
      <c r="D327">
        <v>919642</v>
      </c>
      <c r="E327">
        <v>2.9000000000000001E-2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919642</v>
      </c>
      <c r="E328">
        <v>2.9000000000000001E-2</v>
      </c>
      <c r="F328" t="b">
        <v>0</v>
      </c>
    </row>
    <row r="329" spans="1:6" x14ac:dyDescent="0.2">
      <c r="A329">
        <v>7</v>
      </c>
      <c r="B329">
        <v>20</v>
      </c>
      <c r="C329">
        <v>2</v>
      </c>
      <c r="D329">
        <v>919642</v>
      </c>
      <c r="E329">
        <v>2.9000000000000001E-2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919642</v>
      </c>
      <c r="E330">
        <v>2.9000000000000001E-2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919642</v>
      </c>
      <c r="E331">
        <v>2.9000000000000001E-2</v>
      </c>
      <c r="F331" t="b">
        <v>0</v>
      </c>
    </row>
    <row r="332" spans="1:6" x14ac:dyDescent="0.2">
      <c r="A332">
        <v>7</v>
      </c>
      <c r="B332">
        <v>20</v>
      </c>
      <c r="C332">
        <v>2</v>
      </c>
      <c r="D332">
        <v>919642</v>
      </c>
      <c r="E332">
        <v>2.9000000000000001E-2</v>
      </c>
      <c r="F332" t="b">
        <v>0</v>
      </c>
    </row>
    <row r="333" spans="1:6" x14ac:dyDescent="0.2">
      <c r="A333">
        <v>7</v>
      </c>
      <c r="B333">
        <v>20</v>
      </c>
      <c r="C333">
        <v>2</v>
      </c>
      <c r="D333">
        <v>919642</v>
      </c>
      <c r="E333">
        <v>2.9000000000000001E-2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919642</v>
      </c>
      <c r="E334">
        <v>2.9000000000000001E-2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919642</v>
      </c>
      <c r="E335">
        <v>2.9000000000000001E-2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919642</v>
      </c>
      <c r="E336">
        <v>2.9000000000000001E-2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919642</v>
      </c>
      <c r="E337">
        <v>2.9000000000000001E-2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919642</v>
      </c>
      <c r="E338">
        <v>2.9000000000000001E-2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919642</v>
      </c>
      <c r="E339">
        <v>2.9000000000000001E-2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919642</v>
      </c>
      <c r="E340">
        <v>2.9000000000000001E-2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919642</v>
      </c>
      <c r="E341">
        <v>2.9000000000000001E-2</v>
      </c>
      <c r="F341" t="b">
        <v>0</v>
      </c>
    </row>
    <row r="342" spans="1:6" x14ac:dyDescent="0.2">
      <c r="A342">
        <v>7</v>
      </c>
      <c r="B342">
        <v>20</v>
      </c>
      <c r="C342">
        <v>2</v>
      </c>
      <c r="D342">
        <v>919642</v>
      </c>
      <c r="E342">
        <v>2.9000000000000001E-2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919643</v>
      </c>
      <c r="E343">
        <v>2.9000000000000001E-2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919643</v>
      </c>
      <c r="E344">
        <v>2.9000000000000001E-2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919643</v>
      </c>
      <c r="E345">
        <v>2.9000000000000001E-2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919643</v>
      </c>
      <c r="E346">
        <v>2.9000000000000001E-2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919643</v>
      </c>
      <c r="E347">
        <v>2.9000000000000001E-2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919643</v>
      </c>
      <c r="E348">
        <v>2.9000000000000001E-2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919643</v>
      </c>
      <c r="E349">
        <v>2.9000000000000001E-2</v>
      </c>
      <c r="F349" t="b">
        <v>1</v>
      </c>
    </row>
    <row r="350" spans="1:6" x14ac:dyDescent="0.2">
      <c r="A350">
        <v>7</v>
      </c>
      <c r="B350">
        <v>20</v>
      </c>
      <c r="C350">
        <v>3</v>
      </c>
      <c r="D350">
        <v>919643</v>
      </c>
      <c r="E350">
        <v>2.9000000000000001E-2</v>
      </c>
      <c r="F350" t="b">
        <v>0</v>
      </c>
    </row>
    <row r="351" spans="1:6" x14ac:dyDescent="0.2">
      <c r="A351">
        <v>7</v>
      </c>
      <c r="B351">
        <v>20</v>
      </c>
      <c r="C351">
        <v>3</v>
      </c>
      <c r="D351">
        <v>919643</v>
      </c>
      <c r="E351">
        <v>2.9000000000000001E-2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919643</v>
      </c>
      <c r="E352">
        <v>2.9000000000000001E-2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919643</v>
      </c>
      <c r="E353">
        <v>2.9000000000000001E-2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919643</v>
      </c>
      <c r="E354">
        <v>2.9000000000000001E-2</v>
      </c>
      <c r="F354" t="b">
        <v>0</v>
      </c>
    </row>
    <row r="355" spans="1:6" x14ac:dyDescent="0.2">
      <c r="A355">
        <v>7</v>
      </c>
      <c r="B355">
        <v>20</v>
      </c>
      <c r="C355">
        <v>3</v>
      </c>
      <c r="D355">
        <v>919643</v>
      </c>
      <c r="E355">
        <v>2.9000000000000001E-2</v>
      </c>
      <c r="F355" t="b">
        <v>1</v>
      </c>
    </row>
    <row r="356" spans="1:6" x14ac:dyDescent="0.2">
      <c r="A356">
        <v>7</v>
      </c>
      <c r="B356">
        <v>20</v>
      </c>
      <c r="C356">
        <v>3</v>
      </c>
      <c r="D356">
        <v>919643</v>
      </c>
      <c r="E356">
        <v>2.9000000000000001E-2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919643</v>
      </c>
      <c r="E357">
        <v>2.9000000000000001E-2</v>
      </c>
      <c r="F357" t="b">
        <v>0</v>
      </c>
    </row>
    <row r="358" spans="1:6" x14ac:dyDescent="0.2">
      <c r="A358">
        <v>7</v>
      </c>
      <c r="B358">
        <v>20</v>
      </c>
      <c r="C358">
        <v>3</v>
      </c>
      <c r="D358">
        <v>919643</v>
      </c>
      <c r="E358">
        <v>2.9000000000000001E-2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919643</v>
      </c>
      <c r="E359">
        <v>2.9000000000000001E-2</v>
      </c>
      <c r="F359" t="b">
        <v>1</v>
      </c>
    </row>
    <row r="360" spans="1:6" x14ac:dyDescent="0.2">
      <c r="A360">
        <v>7</v>
      </c>
      <c r="B360">
        <v>20</v>
      </c>
      <c r="C360">
        <v>3</v>
      </c>
      <c r="D360">
        <v>919643</v>
      </c>
      <c r="E360">
        <v>2.9000000000000001E-2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919643</v>
      </c>
      <c r="E361">
        <v>2.9000000000000001E-2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919643</v>
      </c>
      <c r="E362">
        <v>2.9000000000000001E-2</v>
      </c>
      <c r="F362" t="b">
        <v>0</v>
      </c>
    </row>
    <row r="363" spans="1:6" x14ac:dyDescent="0.2">
      <c r="A363">
        <v>7</v>
      </c>
      <c r="B363">
        <v>20</v>
      </c>
      <c r="C363">
        <v>4</v>
      </c>
      <c r="D363">
        <v>919644</v>
      </c>
      <c r="E363">
        <v>2.9000000000000001E-2</v>
      </c>
      <c r="F363" t="b">
        <v>0</v>
      </c>
    </row>
    <row r="364" spans="1:6" x14ac:dyDescent="0.2">
      <c r="A364">
        <v>7</v>
      </c>
      <c r="B364">
        <v>20</v>
      </c>
      <c r="C364">
        <v>4</v>
      </c>
      <c r="D364">
        <v>919644</v>
      </c>
      <c r="E364">
        <v>2.9000000000000001E-2</v>
      </c>
      <c r="F364" t="b">
        <v>0</v>
      </c>
    </row>
    <row r="365" spans="1:6" x14ac:dyDescent="0.2">
      <c r="A365">
        <v>7</v>
      </c>
      <c r="B365">
        <v>20</v>
      </c>
      <c r="C365">
        <v>4</v>
      </c>
      <c r="D365">
        <v>919644</v>
      </c>
      <c r="E365">
        <v>2.9000000000000001E-2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919644</v>
      </c>
      <c r="E366">
        <v>2.9000000000000001E-2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919644</v>
      </c>
      <c r="E367">
        <v>2.9000000000000001E-2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919644</v>
      </c>
      <c r="E368">
        <v>2.9000000000000001E-2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919644</v>
      </c>
      <c r="E369">
        <v>2.9000000000000001E-2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919644</v>
      </c>
      <c r="E370">
        <v>2.9000000000000001E-2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919644</v>
      </c>
      <c r="E371">
        <v>2.9000000000000001E-2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919644</v>
      </c>
      <c r="E372">
        <v>2.9000000000000001E-2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919644</v>
      </c>
      <c r="E373">
        <v>2.9000000000000001E-2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919644</v>
      </c>
      <c r="E374">
        <v>2.9000000000000001E-2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919644</v>
      </c>
      <c r="E375">
        <v>2.9000000000000001E-2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919644</v>
      </c>
      <c r="E376">
        <v>2.9000000000000001E-2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919644</v>
      </c>
      <c r="E377">
        <v>2.9000000000000001E-2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919644</v>
      </c>
      <c r="E378">
        <v>2.9000000000000001E-2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919644</v>
      </c>
      <c r="E379">
        <v>2.9000000000000001E-2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919644</v>
      </c>
      <c r="E380">
        <v>2.9000000000000001E-2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919644</v>
      </c>
      <c r="E381">
        <v>2.9000000000000001E-2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919644</v>
      </c>
      <c r="E382">
        <v>2.9000000000000001E-2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919645</v>
      </c>
      <c r="E383">
        <v>2.9000000000000001E-2</v>
      </c>
      <c r="F383" t="b">
        <v>0</v>
      </c>
    </row>
    <row r="384" spans="1:6" x14ac:dyDescent="0.2">
      <c r="A384">
        <v>7</v>
      </c>
      <c r="B384">
        <v>20</v>
      </c>
      <c r="C384">
        <v>5</v>
      </c>
      <c r="D384">
        <v>919645</v>
      </c>
      <c r="E384">
        <v>2.9000000000000001E-2</v>
      </c>
      <c r="F384" t="b">
        <v>0</v>
      </c>
    </row>
    <row r="385" spans="1:6" x14ac:dyDescent="0.2">
      <c r="A385">
        <v>7</v>
      </c>
      <c r="B385">
        <v>20</v>
      </c>
      <c r="C385">
        <v>5</v>
      </c>
      <c r="D385">
        <v>919645</v>
      </c>
      <c r="E385">
        <v>2.9000000000000001E-2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919645</v>
      </c>
      <c r="E386">
        <v>2.9000000000000001E-2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919645</v>
      </c>
      <c r="E387">
        <v>2.9000000000000001E-2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919645</v>
      </c>
      <c r="E388">
        <v>2.9000000000000001E-2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919645</v>
      </c>
      <c r="E389">
        <v>2.9000000000000001E-2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919645</v>
      </c>
      <c r="E390">
        <v>2.9000000000000001E-2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919645</v>
      </c>
      <c r="E391">
        <v>2.9000000000000001E-2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919645</v>
      </c>
      <c r="E392">
        <v>2.9000000000000001E-2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919645</v>
      </c>
      <c r="E393">
        <v>2.9000000000000001E-2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919645</v>
      </c>
      <c r="E394">
        <v>2.9000000000000001E-2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919645</v>
      </c>
      <c r="E395">
        <v>2.9000000000000001E-2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919645</v>
      </c>
      <c r="E396">
        <v>2.9000000000000001E-2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919645</v>
      </c>
      <c r="E397">
        <v>2.9000000000000001E-2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919645</v>
      </c>
      <c r="E398">
        <v>2.9000000000000001E-2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919645</v>
      </c>
      <c r="E399">
        <v>2.9000000000000001E-2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919645</v>
      </c>
      <c r="E400">
        <v>2.9000000000000001E-2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919645</v>
      </c>
      <c r="E401">
        <v>2.9000000000000001E-2</v>
      </c>
      <c r="F401" t="b">
        <v>0</v>
      </c>
    </row>
    <row r="402" spans="1:6" x14ac:dyDescent="0.2">
      <c r="A402">
        <v>7</v>
      </c>
      <c r="B402">
        <v>20</v>
      </c>
      <c r="C402">
        <v>5</v>
      </c>
      <c r="D402">
        <v>919645</v>
      </c>
      <c r="E402">
        <v>2.9000000000000001E-2</v>
      </c>
      <c r="F402" t="b">
        <v>0</v>
      </c>
    </row>
    <row r="403" spans="1:6" x14ac:dyDescent="0.2">
      <c r="A403">
        <v>7</v>
      </c>
      <c r="B403">
        <v>20</v>
      </c>
      <c r="C403">
        <v>1</v>
      </c>
      <c r="D403">
        <v>919641</v>
      </c>
      <c r="E403">
        <v>0.03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919641</v>
      </c>
      <c r="E404">
        <v>0.03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919641</v>
      </c>
      <c r="E405">
        <v>0.03</v>
      </c>
      <c r="F405" t="b">
        <v>0</v>
      </c>
    </row>
    <row r="406" spans="1:6" x14ac:dyDescent="0.2">
      <c r="A406">
        <v>7</v>
      </c>
      <c r="B406">
        <v>20</v>
      </c>
      <c r="C406">
        <v>1</v>
      </c>
      <c r="D406">
        <v>919641</v>
      </c>
      <c r="E406">
        <v>0.03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919641</v>
      </c>
      <c r="E407">
        <v>0.03</v>
      </c>
      <c r="F407" t="b">
        <v>0</v>
      </c>
    </row>
    <row r="408" spans="1:6" x14ac:dyDescent="0.2">
      <c r="A408">
        <v>7</v>
      </c>
      <c r="B408">
        <v>20</v>
      </c>
      <c r="C408">
        <v>1</v>
      </c>
      <c r="D408">
        <v>919641</v>
      </c>
      <c r="E408">
        <v>0.03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919641</v>
      </c>
      <c r="E409">
        <v>0.03</v>
      </c>
      <c r="F409" t="b">
        <v>0</v>
      </c>
    </row>
    <row r="410" spans="1:6" x14ac:dyDescent="0.2">
      <c r="A410">
        <v>7</v>
      </c>
      <c r="B410">
        <v>20</v>
      </c>
      <c r="C410">
        <v>1</v>
      </c>
      <c r="D410">
        <v>919641</v>
      </c>
      <c r="E410">
        <v>0.03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919641</v>
      </c>
      <c r="E411">
        <v>0.03</v>
      </c>
      <c r="F411" t="b">
        <v>0</v>
      </c>
    </row>
    <row r="412" spans="1:6" x14ac:dyDescent="0.2">
      <c r="A412">
        <v>7</v>
      </c>
      <c r="B412">
        <v>20</v>
      </c>
      <c r="C412">
        <v>1</v>
      </c>
      <c r="D412">
        <v>919641</v>
      </c>
      <c r="E412">
        <v>0.03</v>
      </c>
      <c r="F412" t="b">
        <v>1</v>
      </c>
    </row>
    <row r="413" spans="1:6" x14ac:dyDescent="0.2">
      <c r="A413">
        <v>7</v>
      </c>
      <c r="B413">
        <v>20</v>
      </c>
      <c r="C413">
        <v>1</v>
      </c>
      <c r="D413">
        <v>919641</v>
      </c>
      <c r="E413">
        <v>0.03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919641</v>
      </c>
      <c r="E414">
        <v>0.03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919641</v>
      </c>
      <c r="E415">
        <v>0.03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919641</v>
      </c>
      <c r="E416">
        <v>0.03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919641</v>
      </c>
      <c r="E417">
        <v>0.03</v>
      </c>
      <c r="F417" t="b">
        <v>0</v>
      </c>
    </row>
    <row r="418" spans="1:6" x14ac:dyDescent="0.2">
      <c r="A418">
        <v>7</v>
      </c>
      <c r="B418">
        <v>20</v>
      </c>
      <c r="C418">
        <v>1</v>
      </c>
      <c r="D418">
        <v>919641</v>
      </c>
      <c r="E418">
        <v>0.03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919641</v>
      </c>
      <c r="E419">
        <v>0.03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919641</v>
      </c>
      <c r="E420">
        <v>0.03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919641</v>
      </c>
      <c r="E421">
        <v>0.03</v>
      </c>
      <c r="F421" t="b">
        <v>0</v>
      </c>
    </row>
    <row r="422" spans="1:6" x14ac:dyDescent="0.2">
      <c r="A422">
        <v>7</v>
      </c>
      <c r="B422">
        <v>20</v>
      </c>
      <c r="C422">
        <v>1</v>
      </c>
      <c r="D422">
        <v>919641</v>
      </c>
      <c r="E422">
        <v>0.03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919642</v>
      </c>
      <c r="E423">
        <v>0.03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919642</v>
      </c>
      <c r="E424">
        <v>0.03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919642</v>
      </c>
      <c r="E425">
        <v>0.03</v>
      </c>
      <c r="F425" t="b">
        <v>1</v>
      </c>
    </row>
    <row r="426" spans="1:6" x14ac:dyDescent="0.2">
      <c r="A426">
        <v>7</v>
      </c>
      <c r="B426">
        <v>20</v>
      </c>
      <c r="C426">
        <v>2</v>
      </c>
      <c r="D426">
        <v>919642</v>
      </c>
      <c r="E426">
        <v>0.03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919642</v>
      </c>
      <c r="E427">
        <v>0.03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919642</v>
      </c>
      <c r="E428">
        <v>0.03</v>
      </c>
      <c r="F428" t="b">
        <v>1</v>
      </c>
    </row>
    <row r="429" spans="1:6" x14ac:dyDescent="0.2">
      <c r="A429">
        <v>7</v>
      </c>
      <c r="B429">
        <v>20</v>
      </c>
      <c r="C429">
        <v>2</v>
      </c>
      <c r="D429">
        <v>919642</v>
      </c>
      <c r="E429">
        <v>0.03</v>
      </c>
      <c r="F429" t="b">
        <v>1</v>
      </c>
    </row>
    <row r="430" spans="1:6" x14ac:dyDescent="0.2">
      <c r="A430">
        <v>7</v>
      </c>
      <c r="B430">
        <v>20</v>
      </c>
      <c r="C430">
        <v>2</v>
      </c>
      <c r="D430">
        <v>919642</v>
      </c>
      <c r="E430">
        <v>0.03</v>
      </c>
      <c r="F430" t="b">
        <v>0</v>
      </c>
    </row>
    <row r="431" spans="1:6" x14ac:dyDescent="0.2">
      <c r="A431">
        <v>7</v>
      </c>
      <c r="B431">
        <v>20</v>
      </c>
      <c r="C431">
        <v>2</v>
      </c>
      <c r="D431">
        <v>919642</v>
      </c>
      <c r="E431">
        <v>0.03</v>
      </c>
      <c r="F431" t="b">
        <v>1</v>
      </c>
    </row>
    <row r="432" spans="1:6" x14ac:dyDescent="0.2">
      <c r="A432">
        <v>7</v>
      </c>
      <c r="B432">
        <v>20</v>
      </c>
      <c r="C432">
        <v>2</v>
      </c>
      <c r="D432">
        <v>919642</v>
      </c>
      <c r="E432">
        <v>0.03</v>
      </c>
      <c r="F432" t="b">
        <v>0</v>
      </c>
    </row>
    <row r="433" spans="1:6" x14ac:dyDescent="0.2">
      <c r="A433">
        <v>7</v>
      </c>
      <c r="B433">
        <v>20</v>
      </c>
      <c r="C433">
        <v>2</v>
      </c>
      <c r="D433">
        <v>919642</v>
      </c>
      <c r="E433">
        <v>0.03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919642</v>
      </c>
      <c r="E434">
        <v>0.03</v>
      </c>
      <c r="F434" t="b">
        <v>0</v>
      </c>
    </row>
    <row r="435" spans="1:6" x14ac:dyDescent="0.2">
      <c r="A435">
        <v>7</v>
      </c>
      <c r="B435">
        <v>20</v>
      </c>
      <c r="C435">
        <v>2</v>
      </c>
      <c r="D435">
        <v>919642</v>
      </c>
      <c r="E435">
        <v>0.03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919642</v>
      </c>
      <c r="E436">
        <v>0.03</v>
      </c>
      <c r="F436" t="b">
        <v>0</v>
      </c>
    </row>
    <row r="437" spans="1:6" x14ac:dyDescent="0.2">
      <c r="A437">
        <v>7</v>
      </c>
      <c r="B437">
        <v>20</v>
      </c>
      <c r="C437">
        <v>2</v>
      </c>
      <c r="D437">
        <v>919642</v>
      </c>
      <c r="E437">
        <v>0.03</v>
      </c>
      <c r="F437" t="b">
        <v>0</v>
      </c>
    </row>
    <row r="438" spans="1:6" x14ac:dyDescent="0.2">
      <c r="A438">
        <v>7</v>
      </c>
      <c r="B438">
        <v>20</v>
      </c>
      <c r="C438">
        <v>2</v>
      </c>
      <c r="D438">
        <v>919642</v>
      </c>
      <c r="E438">
        <v>0.03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919642</v>
      </c>
      <c r="E439">
        <v>0.03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919642</v>
      </c>
      <c r="E440">
        <v>0.03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919642</v>
      </c>
      <c r="E441">
        <v>0.03</v>
      </c>
      <c r="F441" t="b">
        <v>1</v>
      </c>
    </row>
    <row r="442" spans="1:6" x14ac:dyDescent="0.2">
      <c r="A442">
        <v>7</v>
      </c>
      <c r="B442">
        <v>20</v>
      </c>
      <c r="C442">
        <v>2</v>
      </c>
      <c r="D442">
        <v>919642</v>
      </c>
      <c r="E442">
        <v>0.03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919643</v>
      </c>
      <c r="E443">
        <v>0.03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919643</v>
      </c>
      <c r="E444">
        <v>0.03</v>
      </c>
      <c r="F444" t="b">
        <v>0</v>
      </c>
    </row>
    <row r="445" spans="1:6" x14ac:dyDescent="0.2">
      <c r="A445">
        <v>7</v>
      </c>
      <c r="B445">
        <v>20</v>
      </c>
      <c r="C445">
        <v>3</v>
      </c>
      <c r="D445">
        <v>919643</v>
      </c>
      <c r="E445">
        <v>0.03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919643</v>
      </c>
      <c r="E446">
        <v>0.03</v>
      </c>
      <c r="F446" t="b">
        <v>0</v>
      </c>
    </row>
    <row r="447" spans="1:6" x14ac:dyDescent="0.2">
      <c r="A447">
        <v>7</v>
      </c>
      <c r="B447">
        <v>20</v>
      </c>
      <c r="C447">
        <v>3</v>
      </c>
      <c r="D447">
        <v>919643</v>
      </c>
      <c r="E447">
        <v>0.03</v>
      </c>
      <c r="F447" t="b">
        <v>0</v>
      </c>
    </row>
    <row r="448" spans="1:6" x14ac:dyDescent="0.2">
      <c r="A448">
        <v>7</v>
      </c>
      <c r="B448">
        <v>20</v>
      </c>
      <c r="C448">
        <v>3</v>
      </c>
      <c r="D448">
        <v>919643</v>
      </c>
      <c r="E448">
        <v>0.03</v>
      </c>
      <c r="F448" t="b">
        <v>0</v>
      </c>
    </row>
    <row r="449" spans="1:6" x14ac:dyDescent="0.2">
      <c r="A449">
        <v>7</v>
      </c>
      <c r="B449">
        <v>20</v>
      </c>
      <c r="C449">
        <v>3</v>
      </c>
      <c r="D449">
        <v>919643</v>
      </c>
      <c r="E449">
        <v>0.03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919643</v>
      </c>
      <c r="E450">
        <v>0.03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919643</v>
      </c>
      <c r="E451">
        <v>0.03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919643</v>
      </c>
      <c r="E452">
        <v>0.03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919643</v>
      </c>
      <c r="E453">
        <v>0.03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919643</v>
      </c>
      <c r="E454">
        <v>0.03</v>
      </c>
      <c r="F454" t="b">
        <v>1</v>
      </c>
    </row>
    <row r="455" spans="1:6" x14ac:dyDescent="0.2">
      <c r="A455">
        <v>7</v>
      </c>
      <c r="B455">
        <v>20</v>
      </c>
      <c r="C455">
        <v>3</v>
      </c>
      <c r="D455">
        <v>919643</v>
      </c>
      <c r="E455">
        <v>0.03</v>
      </c>
      <c r="F455" t="b">
        <v>0</v>
      </c>
    </row>
    <row r="456" spans="1:6" x14ac:dyDescent="0.2">
      <c r="A456">
        <v>7</v>
      </c>
      <c r="B456">
        <v>20</v>
      </c>
      <c r="C456">
        <v>3</v>
      </c>
      <c r="D456">
        <v>919643</v>
      </c>
      <c r="E456">
        <v>0.03</v>
      </c>
      <c r="F456" t="b">
        <v>0</v>
      </c>
    </row>
    <row r="457" spans="1:6" x14ac:dyDescent="0.2">
      <c r="A457">
        <v>7</v>
      </c>
      <c r="B457">
        <v>20</v>
      </c>
      <c r="C457">
        <v>3</v>
      </c>
      <c r="D457">
        <v>919643</v>
      </c>
      <c r="E457">
        <v>0.03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919643</v>
      </c>
      <c r="E458">
        <v>0.03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919643</v>
      </c>
      <c r="E459">
        <v>0.03</v>
      </c>
      <c r="F459" t="b">
        <v>0</v>
      </c>
    </row>
    <row r="460" spans="1:6" x14ac:dyDescent="0.2">
      <c r="A460">
        <v>7</v>
      </c>
      <c r="B460">
        <v>20</v>
      </c>
      <c r="C460">
        <v>3</v>
      </c>
      <c r="D460">
        <v>919643</v>
      </c>
      <c r="E460">
        <v>0.03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919643</v>
      </c>
      <c r="E461">
        <v>0.03</v>
      </c>
      <c r="F461" t="b">
        <v>0</v>
      </c>
    </row>
    <row r="462" spans="1:6" x14ac:dyDescent="0.2">
      <c r="A462">
        <v>7</v>
      </c>
      <c r="B462">
        <v>20</v>
      </c>
      <c r="C462">
        <v>3</v>
      </c>
      <c r="D462">
        <v>919643</v>
      </c>
      <c r="E462">
        <v>0.03</v>
      </c>
      <c r="F462" t="b">
        <v>0</v>
      </c>
    </row>
    <row r="463" spans="1:6" x14ac:dyDescent="0.2">
      <c r="A463">
        <v>7</v>
      </c>
      <c r="B463">
        <v>20</v>
      </c>
      <c r="C463">
        <v>4</v>
      </c>
      <c r="D463">
        <v>919644</v>
      </c>
      <c r="E463">
        <v>0.03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919644</v>
      </c>
      <c r="E464">
        <v>0.03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919644</v>
      </c>
      <c r="E465">
        <v>0.03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919644</v>
      </c>
      <c r="E466">
        <v>0.03</v>
      </c>
      <c r="F466" t="b">
        <v>1</v>
      </c>
    </row>
    <row r="467" spans="1:6" x14ac:dyDescent="0.2">
      <c r="A467">
        <v>7</v>
      </c>
      <c r="B467">
        <v>20</v>
      </c>
      <c r="C467">
        <v>4</v>
      </c>
      <c r="D467">
        <v>919644</v>
      </c>
      <c r="E467">
        <v>0.03</v>
      </c>
      <c r="F467" t="b">
        <v>0</v>
      </c>
    </row>
    <row r="468" spans="1:6" x14ac:dyDescent="0.2">
      <c r="A468">
        <v>7</v>
      </c>
      <c r="B468">
        <v>20</v>
      </c>
      <c r="C468">
        <v>4</v>
      </c>
      <c r="D468">
        <v>919644</v>
      </c>
      <c r="E468">
        <v>0.03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919644</v>
      </c>
      <c r="E469">
        <v>0.03</v>
      </c>
      <c r="F469" t="b">
        <v>1</v>
      </c>
    </row>
    <row r="470" spans="1:6" x14ac:dyDescent="0.2">
      <c r="A470">
        <v>7</v>
      </c>
      <c r="B470">
        <v>20</v>
      </c>
      <c r="C470">
        <v>4</v>
      </c>
      <c r="D470">
        <v>919644</v>
      </c>
      <c r="E470">
        <v>0.03</v>
      </c>
      <c r="F470" t="b">
        <v>1</v>
      </c>
    </row>
    <row r="471" spans="1:6" x14ac:dyDescent="0.2">
      <c r="A471">
        <v>7</v>
      </c>
      <c r="B471">
        <v>20</v>
      </c>
      <c r="C471">
        <v>4</v>
      </c>
      <c r="D471">
        <v>919644</v>
      </c>
      <c r="E471">
        <v>0.03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919644</v>
      </c>
      <c r="E472">
        <v>0.03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919644</v>
      </c>
      <c r="E473">
        <v>0.03</v>
      </c>
      <c r="F473" t="b">
        <v>0</v>
      </c>
    </row>
    <row r="474" spans="1:6" x14ac:dyDescent="0.2">
      <c r="A474">
        <v>7</v>
      </c>
      <c r="B474">
        <v>20</v>
      </c>
      <c r="C474">
        <v>4</v>
      </c>
      <c r="D474">
        <v>919644</v>
      </c>
      <c r="E474">
        <v>0.03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919644</v>
      </c>
      <c r="E475">
        <v>0.03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919644</v>
      </c>
      <c r="E476">
        <v>0.03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919644</v>
      </c>
      <c r="E477">
        <v>0.03</v>
      </c>
      <c r="F477" t="b">
        <v>1</v>
      </c>
    </row>
    <row r="478" spans="1:6" x14ac:dyDescent="0.2">
      <c r="A478">
        <v>7</v>
      </c>
      <c r="B478">
        <v>20</v>
      </c>
      <c r="C478">
        <v>4</v>
      </c>
      <c r="D478">
        <v>919644</v>
      </c>
      <c r="E478">
        <v>0.03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919644</v>
      </c>
      <c r="E479">
        <v>0.03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919644</v>
      </c>
      <c r="E480">
        <v>0.03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919644</v>
      </c>
      <c r="E481">
        <v>0.03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919644</v>
      </c>
      <c r="E482">
        <v>0.03</v>
      </c>
      <c r="F482" t="b">
        <v>0</v>
      </c>
    </row>
    <row r="483" spans="1:6" x14ac:dyDescent="0.2">
      <c r="A483">
        <v>7</v>
      </c>
      <c r="B483">
        <v>20</v>
      </c>
      <c r="C483">
        <v>5</v>
      </c>
      <c r="D483">
        <v>919645</v>
      </c>
      <c r="E483">
        <v>0.03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919645</v>
      </c>
      <c r="E484">
        <v>0.03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919645</v>
      </c>
      <c r="E485">
        <v>0.03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919645</v>
      </c>
      <c r="E486">
        <v>0.03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919645</v>
      </c>
      <c r="E487">
        <v>0.03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919645</v>
      </c>
      <c r="E488">
        <v>0.03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919645</v>
      </c>
      <c r="E489">
        <v>0.03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919645</v>
      </c>
      <c r="E490">
        <v>0.03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919645</v>
      </c>
      <c r="E491">
        <v>0.03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919645</v>
      </c>
      <c r="E492">
        <v>0.03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919645</v>
      </c>
      <c r="E493">
        <v>0.03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919645</v>
      </c>
      <c r="E494">
        <v>0.03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919645</v>
      </c>
      <c r="E495">
        <v>0.03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919645</v>
      </c>
      <c r="E496">
        <v>0.03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919645</v>
      </c>
      <c r="E497">
        <v>0.03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919645</v>
      </c>
      <c r="E498">
        <v>0.03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919645</v>
      </c>
      <c r="E499">
        <v>0.03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919645</v>
      </c>
      <c r="E500">
        <v>0.03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919645</v>
      </c>
      <c r="E501">
        <v>0.03</v>
      </c>
      <c r="F501" t="b">
        <v>1</v>
      </c>
    </row>
    <row r="502" spans="1:6" x14ac:dyDescent="0.2">
      <c r="A502">
        <v>7</v>
      </c>
      <c r="B502">
        <v>20</v>
      </c>
      <c r="C502">
        <v>5</v>
      </c>
      <c r="D502">
        <v>919645</v>
      </c>
      <c r="E502">
        <v>0.03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919641</v>
      </c>
      <c r="E503">
        <v>3.1E-2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919641</v>
      </c>
      <c r="E504">
        <v>3.1E-2</v>
      </c>
      <c r="F504" t="b">
        <v>0</v>
      </c>
    </row>
    <row r="505" spans="1:6" x14ac:dyDescent="0.2">
      <c r="A505">
        <v>7</v>
      </c>
      <c r="B505">
        <v>20</v>
      </c>
      <c r="C505">
        <v>1</v>
      </c>
      <c r="D505">
        <v>919641</v>
      </c>
      <c r="E505">
        <v>3.1E-2</v>
      </c>
      <c r="F505" t="b">
        <v>0</v>
      </c>
    </row>
    <row r="506" spans="1:6" x14ac:dyDescent="0.2">
      <c r="A506">
        <v>7</v>
      </c>
      <c r="B506">
        <v>20</v>
      </c>
      <c r="C506">
        <v>1</v>
      </c>
      <c r="D506">
        <v>919641</v>
      </c>
      <c r="E506">
        <v>3.1E-2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919641</v>
      </c>
      <c r="E507">
        <v>3.1E-2</v>
      </c>
      <c r="F507" t="b">
        <v>0</v>
      </c>
    </row>
    <row r="508" spans="1:6" x14ac:dyDescent="0.2">
      <c r="A508">
        <v>7</v>
      </c>
      <c r="B508">
        <v>20</v>
      </c>
      <c r="C508">
        <v>1</v>
      </c>
      <c r="D508">
        <v>919641</v>
      </c>
      <c r="E508">
        <v>3.1E-2</v>
      </c>
      <c r="F508" t="b">
        <v>0</v>
      </c>
    </row>
    <row r="509" spans="1:6" x14ac:dyDescent="0.2">
      <c r="A509">
        <v>7</v>
      </c>
      <c r="B509">
        <v>20</v>
      </c>
      <c r="C509">
        <v>1</v>
      </c>
      <c r="D509">
        <v>919641</v>
      </c>
      <c r="E509">
        <v>3.1E-2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919641</v>
      </c>
      <c r="E510">
        <v>3.1E-2</v>
      </c>
      <c r="F510" t="b">
        <v>0</v>
      </c>
    </row>
    <row r="511" spans="1:6" x14ac:dyDescent="0.2">
      <c r="A511">
        <v>7</v>
      </c>
      <c r="B511">
        <v>20</v>
      </c>
      <c r="C511">
        <v>1</v>
      </c>
      <c r="D511">
        <v>919641</v>
      </c>
      <c r="E511">
        <v>3.1E-2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919641</v>
      </c>
      <c r="E512">
        <v>3.1E-2</v>
      </c>
      <c r="F512" t="b">
        <v>0</v>
      </c>
    </row>
    <row r="513" spans="1:6" x14ac:dyDescent="0.2">
      <c r="A513">
        <v>7</v>
      </c>
      <c r="B513">
        <v>20</v>
      </c>
      <c r="C513">
        <v>1</v>
      </c>
      <c r="D513">
        <v>919641</v>
      </c>
      <c r="E513">
        <v>3.1E-2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919641</v>
      </c>
      <c r="E514">
        <v>3.1E-2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919641</v>
      </c>
      <c r="E515">
        <v>3.1E-2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919641</v>
      </c>
      <c r="E516">
        <v>3.1E-2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919641</v>
      </c>
      <c r="E517">
        <v>3.1E-2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919641</v>
      </c>
      <c r="E518">
        <v>3.1E-2</v>
      </c>
      <c r="F518" t="b">
        <v>0</v>
      </c>
    </row>
    <row r="519" spans="1:6" x14ac:dyDescent="0.2">
      <c r="A519">
        <v>7</v>
      </c>
      <c r="B519">
        <v>20</v>
      </c>
      <c r="C519">
        <v>1</v>
      </c>
      <c r="D519">
        <v>919641</v>
      </c>
      <c r="E519">
        <v>3.1E-2</v>
      </c>
      <c r="F519" t="b">
        <v>0</v>
      </c>
    </row>
    <row r="520" spans="1:6" x14ac:dyDescent="0.2">
      <c r="A520">
        <v>7</v>
      </c>
      <c r="B520">
        <v>20</v>
      </c>
      <c r="C520">
        <v>1</v>
      </c>
      <c r="D520">
        <v>919641</v>
      </c>
      <c r="E520">
        <v>3.1E-2</v>
      </c>
      <c r="F520" t="b">
        <v>0</v>
      </c>
    </row>
    <row r="521" spans="1:6" x14ac:dyDescent="0.2">
      <c r="A521">
        <v>7</v>
      </c>
      <c r="B521">
        <v>20</v>
      </c>
      <c r="C521">
        <v>1</v>
      </c>
      <c r="D521">
        <v>919641</v>
      </c>
      <c r="E521">
        <v>3.1E-2</v>
      </c>
      <c r="F521" t="b">
        <v>0</v>
      </c>
    </row>
    <row r="522" spans="1:6" x14ac:dyDescent="0.2">
      <c r="A522">
        <v>7</v>
      </c>
      <c r="B522">
        <v>20</v>
      </c>
      <c r="C522">
        <v>1</v>
      </c>
      <c r="D522">
        <v>919641</v>
      </c>
      <c r="E522">
        <v>3.1E-2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919642</v>
      </c>
      <c r="E523">
        <v>3.1E-2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919642</v>
      </c>
      <c r="E524">
        <v>3.1E-2</v>
      </c>
      <c r="F524" t="b">
        <v>0</v>
      </c>
    </row>
    <row r="525" spans="1:6" x14ac:dyDescent="0.2">
      <c r="A525">
        <v>7</v>
      </c>
      <c r="B525">
        <v>20</v>
      </c>
      <c r="C525">
        <v>2</v>
      </c>
      <c r="D525">
        <v>919642</v>
      </c>
      <c r="E525">
        <v>3.1E-2</v>
      </c>
      <c r="F525" t="b">
        <v>0</v>
      </c>
    </row>
    <row r="526" spans="1:6" x14ac:dyDescent="0.2">
      <c r="A526">
        <v>7</v>
      </c>
      <c r="B526">
        <v>20</v>
      </c>
      <c r="C526">
        <v>2</v>
      </c>
      <c r="D526">
        <v>919642</v>
      </c>
      <c r="E526">
        <v>3.1E-2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919642</v>
      </c>
      <c r="E527">
        <v>3.1E-2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919642</v>
      </c>
      <c r="E528">
        <v>3.1E-2</v>
      </c>
      <c r="F528" t="b">
        <v>0</v>
      </c>
    </row>
    <row r="529" spans="1:6" x14ac:dyDescent="0.2">
      <c r="A529">
        <v>7</v>
      </c>
      <c r="B529">
        <v>20</v>
      </c>
      <c r="C529">
        <v>2</v>
      </c>
      <c r="D529">
        <v>919642</v>
      </c>
      <c r="E529">
        <v>3.1E-2</v>
      </c>
      <c r="F529" t="b">
        <v>1</v>
      </c>
    </row>
    <row r="530" spans="1:6" x14ac:dyDescent="0.2">
      <c r="A530">
        <v>7</v>
      </c>
      <c r="B530">
        <v>20</v>
      </c>
      <c r="C530">
        <v>2</v>
      </c>
      <c r="D530">
        <v>919642</v>
      </c>
      <c r="E530">
        <v>3.1E-2</v>
      </c>
      <c r="F530" t="b">
        <v>0</v>
      </c>
    </row>
    <row r="531" spans="1:6" x14ac:dyDescent="0.2">
      <c r="A531">
        <v>7</v>
      </c>
      <c r="B531">
        <v>20</v>
      </c>
      <c r="C531">
        <v>2</v>
      </c>
      <c r="D531">
        <v>919642</v>
      </c>
      <c r="E531">
        <v>3.1E-2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919642</v>
      </c>
      <c r="E532">
        <v>3.1E-2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919642</v>
      </c>
      <c r="E533">
        <v>3.1E-2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919642</v>
      </c>
      <c r="E534">
        <v>3.1E-2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919642</v>
      </c>
      <c r="E535">
        <v>3.1E-2</v>
      </c>
      <c r="F535" t="b">
        <v>0</v>
      </c>
    </row>
    <row r="536" spans="1:6" x14ac:dyDescent="0.2">
      <c r="A536">
        <v>7</v>
      </c>
      <c r="B536">
        <v>20</v>
      </c>
      <c r="C536">
        <v>2</v>
      </c>
      <c r="D536">
        <v>919642</v>
      </c>
      <c r="E536">
        <v>3.1E-2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919642</v>
      </c>
      <c r="E537">
        <v>3.1E-2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919642</v>
      </c>
      <c r="E538">
        <v>3.1E-2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919642</v>
      </c>
      <c r="E539">
        <v>3.1E-2</v>
      </c>
      <c r="F539" t="b">
        <v>0</v>
      </c>
    </row>
    <row r="540" spans="1:6" x14ac:dyDescent="0.2">
      <c r="A540">
        <v>7</v>
      </c>
      <c r="B540">
        <v>20</v>
      </c>
      <c r="C540">
        <v>2</v>
      </c>
      <c r="D540">
        <v>919642</v>
      </c>
      <c r="E540">
        <v>3.1E-2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919642</v>
      </c>
      <c r="E541">
        <v>3.1E-2</v>
      </c>
      <c r="F541" t="b">
        <v>0</v>
      </c>
    </row>
    <row r="542" spans="1:6" x14ac:dyDescent="0.2">
      <c r="A542">
        <v>7</v>
      </c>
      <c r="B542">
        <v>20</v>
      </c>
      <c r="C542">
        <v>2</v>
      </c>
      <c r="D542">
        <v>919642</v>
      </c>
      <c r="E542">
        <v>3.1E-2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919643</v>
      </c>
      <c r="E543">
        <v>3.1E-2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919643</v>
      </c>
      <c r="E544">
        <v>3.1E-2</v>
      </c>
      <c r="F544" t="b">
        <v>0</v>
      </c>
    </row>
    <row r="545" spans="1:6" x14ac:dyDescent="0.2">
      <c r="A545">
        <v>7</v>
      </c>
      <c r="B545">
        <v>20</v>
      </c>
      <c r="C545">
        <v>3</v>
      </c>
      <c r="D545">
        <v>919643</v>
      </c>
      <c r="E545">
        <v>3.1E-2</v>
      </c>
      <c r="F545" t="b">
        <v>0</v>
      </c>
    </row>
    <row r="546" spans="1:6" x14ac:dyDescent="0.2">
      <c r="A546">
        <v>7</v>
      </c>
      <c r="B546">
        <v>20</v>
      </c>
      <c r="C546">
        <v>3</v>
      </c>
      <c r="D546">
        <v>919643</v>
      </c>
      <c r="E546">
        <v>3.1E-2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919643</v>
      </c>
      <c r="E547">
        <v>3.1E-2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919643</v>
      </c>
      <c r="E548">
        <v>3.1E-2</v>
      </c>
      <c r="F548" t="b">
        <v>0</v>
      </c>
    </row>
    <row r="549" spans="1:6" x14ac:dyDescent="0.2">
      <c r="A549">
        <v>7</v>
      </c>
      <c r="B549">
        <v>20</v>
      </c>
      <c r="C549">
        <v>3</v>
      </c>
      <c r="D549">
        <v>919643</v>
      </c>
      <c r="E549">
        <v>3.1E-2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919643</v>
      </c>
      <c r="E550">
        <v>3.1E-2</v>
      </c>
      <c r="F550" t="b">
        <v>0</v>
      </c>
    </row>
    <row r="551" spans="1:6" x14ac:dyDescent="0.2">
      <c r="A551">
        <v>7</v>
      </c>
      <c r="B551">
        <v>20</v>
      </c>
      <c r="C551">
        <v>3</v>
      </c>
      <c r="D551">
        <v>919643</v>
      </c>
      <c r="E551">
        <v>3.1E-2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919643</v>
      </c>
      <c r="E552">
        <v>3.1E-2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919643</v>
      </c>
      <c r="E553">
        <v>3.1E-2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919643</v>
      </c>
      <c r="E554">
        <v>3.1E-2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919643</v>
      </c>
      <c r="E555">
        <v>3.1E-2</v>
      </c>
      <c r="F555" t="b">
        <v>0</v>
      </c>
    </row>
    <row r="556" spans="1:6" x14ac:dyDescent="0.2">
      <c r="A556">
        <v>7</v>
      </c>
      <c r="B556">
        <v>20</v>
      </c>
      <c r="C556">
        <v>3</v>
      </c>
      <c r="D556">
        <v>919643</v>
      </c>
      <c r="E556">
        <v>3.1E-2</v>
      </c>
      <c r="F556" t="b">
        <v>0</v>
      </c>
    </row>
    <row r="557" spans="1:6" x14ac:dyDescent="0.2">
      <c r="A557">
        <v>7</v>
      </c>
      <c r="B557">
        <v>20</v>
      </c>
      <c r="C557">
        <v>3</v>
      </c>
      <c r="D557">
        <v>919643</v>
      </c>
      <c r="E557">
        <v>3.1E-2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919643</v>
      </c>
      <c r="E558">
        <v>3.1E-2</v>
      </c>
      <c r="F558" t="b">
        <v>1</v>
      </c>
    </row>
    <row r="559" spans="1:6" x14ac:dyDescent="0.2">
      <c r="A559">
        <v>7</v>
      </c>
      <c r="B559">
        <v>20</v>
      </c>
      <c r="C559">
        <v>3</v>
      </c>
      <c r="D559">
        <v>919643</v>
      </c>
      <c r="E559">
        <v>3.1E-2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919643</v>
      </c>
      <c r="E560">
        <v>3.1E-2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919643</v>
      </c>
      <c r="E561">
        <v>3.1E-2</v>
      </c>
      <c r="F561" t="b">
        <v>0</v>
      </c>
    </row>
    <row r="562" spans="1:6" x14ac:dyDescent="0.2">
      <c r="A562">
        <v>7</v>
      </c>
      <c r="B562">
        <v>20</v>
      </c>
      <c r="C562">
        <v>3</v>
      </c>
      <c r="D562">
        <v>919643</v>
      </c>
      <c r="E562">
        <v>3.1E-2</v>
      </c>
      <c r="F562" t="b">
        <v>1</v>
      </c>
    </row>
    <row r="563" spans="1:6" x14ac:dyDescent="0.2">
      <c r="A563">
        <v>7</v>
      </c>
      <c r="B563">
        <v>20</v>
      </c>
      <c r="C563">
        <v>4</v>
      </c>
      <c r="D563">
        <v>919644</v>
      </c>
      <c r="E563">
        <v>3.1E-2</v>
      </c>
      <c r="F563" t="b">
        <v>0</v>
      </c>
    </row>
    <row r="564" spans="1:6" x14ac:dyDescent="0.2">
      <c r="A564">
        <v>7</v>
      </c>
      <c r="B564">
        <v>20</v>
      </c>
      <c r="C564">
        <v>4</v>
      </c>
      <c r="D564">
        <v>919644</v>
      </c>
      <c r="E564">
        <v>3.1E-2</v>
      </c>
      <c r="F564" t="b">
        <v>0</v>
      </c>
    </row>
    <row r="565" spans="1:6" x14ac:dyDescent="0.2">
      <c r="A565">
        <v>7</v>
      </c>
      <c r="B565">
        <v>20</v>
      </c>
      <c r="C565">
        <v>4</v>
      </c>
      <c r="D565">
        <v>919644</v>
      </c>
      <c r="E565">
        <v>3.1E-2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919644</v>
      </c>
      <c r="E566">
        <v>3.1E-2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919644</v>
      </c>
      <c r="E567">
        <v>3.1E-2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919644</v>
      </c>
      <c r="E568">
        <v>3.1E-2</v>
      </c>
      <c r="F568" t="b">
        <v>0</v>
      </c>
    </row>
    <row r="569" spans="1:6" x14ac:dyDescent="0.2">
      <c r="A569">
        <v>7</v>
      </c>
      <c r="B569">
        <v>20</v>
      </c>
      <c r="C569">
        <v>4</v>
      </c>
      <c r="D569">
        <v>919644</v>
      </c>
      <c r="E569">
        <v>3.1E-2</v>
      </c>
      <c r="F569" t="b">
        <v>1</v>
      </c>
    </row>
    <row r="570" spans="1:6" x14ac:dyDescent="0.2">
      <c r="A570">
        <v>7</v>
      </c>
      <c r="B570">
        <v>20</v>
      </c>
      <c r="C570">
        <v>4</v>
      </c>
      <c r="D570">
        <v>919644</v>
      </c>
      <c r="E570">
        <v>3.1E-2</v>
      </c>
      <c r="F570" t="b">
        <v>0</v>
      </c>
    </row>
    <row r="571" spans="1:6" x14ac:dyDescent="0.2">
      <c r="A571">
        <v>7</v>
      </c>
      <c r="B571">
        <v>20</v>
      </c>
      <c r="C571">
        <v>4</v>
      </c>
      <c r="D571">
        <v>919644</v>
      </c>
      <c r="E571">
        <v>3.1E-2</v>
      </c>
      <c r="F571" t="b">
        <v>1</v>
      </c>
    </row>
    <row r="572" spans="1:6" x14ac:dyDescent="0.2">
      <c r="A572">
        <v>7</v>
      </c>
      <c r="B572">
        <v>20</v>
      </c>
      <c r="C572">
        <v>4</v>
      </c>
      <c r="D572">
        <v>919644</v>
      </c>
      <c r="E572">
        <v>3.1E-2</v>
      </c>
      <c r="F572" t="b">
        <v>0</v>
      </c>
    </row>
    <row r="573" spans="1:6" x14ac:dyDescent="0.2">
      <c r="A573">
        <v>7</v>
      </c>
      <c r="B573">
        <v>20</v>
      </c>
      <c r="C573">
        <v>4</v>
      </c>
      <c r="D573">
        <v>919644</v>
      </c>
      <c r="E573">
        <v>3.1E-2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919644</v>
      </c>
      <c r="E574">
        <v>3.1E-2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919644</v>
      </c>
      <c r="E575">
        <v>3.1E-2</v>
      </c>
      <c r="F575" t="b">
        <v>0</v>
      </c>
    </row>
    <row r="576" spans="1:6" x14ac:dyDescent="0.2">
      <c r="A576">
        <v>7</v>
      </c>
      <c r="B576">
        <v>20</v>
      </c>
      <c r="C576">
        <v>4</v>
      </c>
      <c r="D576">
        <v>919644</v>
      </c>
      <c r="E576">
        <v>3.1E-2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919644</v>
      </c>
      <c r="E577">
        <v>3.1E-2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919644</v>
      </c>
      <c r="E578">
        <v>3.1E-2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919644</v>
      </c>
      <c r="E579">
        <v>3.1E-2</v>
      </c>
      <c r="F579" t="b">
        <v>0</v>
      </c>
    </row>
    <row r="580" spans="1:6" x14ac:dyDescent="0.2">
      <c r="A580">
        <v>7</v>
      </c>
      <c r="B580">
        <v>20</v>
      </c>
      <c r="C580">
        <v>4</v>
      </c>
      <c r="D580">
        <v>919644</v>
      </c>
      <c r="E580">
        <v>3.1E-2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919644</v>
      </c>
      <c r="E581">
        <v>3.1E-2</v>
      </c>
      <c r="F581" t="b">
        <v>0</v>
      </c>
    </row>
    <row r="582" spans="1:6" x14ac:dyDescent="0.2">
      <c r="A582">
        <v>7</v>
      </c>
      <c r="B582">
        <v>20</v>
      </c>
      <c r="C582">
        <v>4</v>
      </c>
      <c r="D582">
        <v>919644</v>
      </c>
      <c r="E582">
        <v>3.1E-2</v>
      </c>
      <c r="F582" t="b">
        <v>0</v>
      </c>
    </row>
    <row r="583" spans="1:6" x14ac:dyDescent="0.2">
      <c r="A583">
        <v>7</v>
      </c>
      <c r="B583">
        <v>20</v>
      </c>
      <c r="C583">
        <v>5</v>
      </c>
      <c r="D583">
        <v>919645</v>
      </c>
      <c r="E583">
        <v>3.1E-2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919645</v>
      </c>
      <c r="E584">
        <v>3.1E-2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919645</v>
      </c>
      <c r="E585">
        <v>3.1E-2</v>
      </c>
      <c r="F585" t="b">
        <v>0</v>
      </c>
    </row>
    <row r="586" spans="1:6" x14ac:dyDescent="0.2">
      <c r="A586">
        <v>7</v>
      </c>
      <c r="B586">
        <v>20</v>
      </c>
      <c r="C586">
        <v>5</v>
      </c>
      <c r="D586">
        <v>919645</v>
      </c>
      <c r="E586">
        <v>3.1E-2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919645</v>
      </c>
      <c r="E587">
        <v>3.1E-2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919645</v>
      </c>
      <c r="E588">
        <v>3.1E-2</v>
      </c>
      <c r="F588" t="b">
        <v>0</v>
      </c>
    </row>
    <row r="589" spans="1:6" x14ac:dyDescent="0.2">
      <c r="A589">
        <v>7</v>
      </c>
      <c r="B589">
        <v>20</v>
      </c>
      <c r="C589">
        <v>5</v>
      </c>
      <c r="D589">
        <v>919645</v>
      </c>
      <c r="E589">
        <v>3.1E-2</v>
      </c>
      <c r="F589" t="b">
        <v>1</v>
      </c>
    </row>
    <row r="590" spans="1:6" x14ac:dyDescent="0.2">
      <c r="A590">
        <v>7</v>
      </c>
      <c r="B590">
        <v>20</v>
      </c>
      <c r="C590">
        <v>5</v>
      </c>
      <c r="D590">
        <v>919645</v>
      </c>
      <c r="E590">
        <v>3.1E-2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919645</v>
      </c>
      <c r="E591">
        <v>3.1E-2</v>
      </c>
      <c r="F591" t="b">
        <v>0</v>
      </c>
    </row>
    <row r="592" spans="1:6" x14ac:dyDescent="0.2">
      <c r="A592">
        <v>7</v>
      </c>
      <c r="B592">
        <v>20</v>
      </c>
      <c r="C592">
        <v>5</v>
      </c>
      <c r="D592">
        <v>919645</v>
      </c>
      <c r="E592">
        <v>3.1E-2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919645</v>
      </c>
      <c r="E593">
        <v>3.1E-2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919645</v>
      </c>
      <c r="E594">
        <v>3.1E-2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919645</v>
      </c>
      <c r="E595">
        <v>3.1E-2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919645</v>
      </c>
      <c r="E596">
        <v>3.1E-2</v>
      </c>
      <c r="F596" t="b">
        <v>1</v>
      </c>
    </row>
    <row r="597" spans="1:6" x14ac:dyDescent="0.2">
      <c r="A597">
        <v>7</v>
      </c>
      <c r="B597">
        <v>20</v>
      </c>
      <c r="C597">
        <v>5</v>
      </c>
      <c r="D597">
        <v>919645</v>
      </c>
      <c r="E597">
        <v>3.1E-2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919645</v>
      </c>
      <c r="E598">
        <v>3.1E-2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919645</v>
      </c>
      <c r="E599">
        <v>3.1E-2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919645</v>
      </c>
      <c r="E600">
        <v>3.1E-2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919645</v>
      </c>
      <c r="E601">
        <v>3.1E-2</v>
      </c>
      <c r="F601" t="b">
        <v>1</v>
      </c>
    </row>
    <row r="602" spans="1:6" x14ac:dyDescent="0.2">
      <c r="A602">
        <v>7</v>
      </c>
      <c r="B602">
        <v>20</v>
      </c>
      <c r="C602">
        <v>5</v>
      </c>
      <c r="D602">
        <v>919645</v>
      </c>
      <c r="E602">
        <v>3.1E-2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919641</v>
      </c>
      <c r="E603">
        <v>3.2000000000000001E-2</v>
      </c>
      <c r="F603" t="b">
        <v>0</v>
      </c>
    </row>
    <row r="604" spans="1:6" x14ac:dyDescent="0.2">
      <c r="A604">
        <v>7</v>
      </c>
      <c r="B604">
        <v>20</v>
      </c>
      <c r="C604">
        <v>1</v>
      </c>
      <c r="D604">
        <v>919641</v>
      </c>
      <c r="E604">
        <v>3.2000000000000001E-2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919641</v>
      </c>
      <c r="E605">
        <v>3.2000000000000001E-2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919641</v>
      </c>
      <c r="E606">
        <v>3.2000000000000001E-2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919641</v>
      </c>
      <c r="E607">
        <v>3.2000000000000001E-2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919641</v>
      </c>
      <c r="E608">
        <v>3.2000000000000001E-2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919641</v>
      </c>
      <c r="E609">
        <v>3.2000000000000001E-2</v>
      </c>
      <c r="F609" t="b">
        <v>0</v>
      </c>
    </row>
    <row r="610" spans="1:6" x14ac:dyDescent="0.2">
      <c r="A610">
        <v>7</v>
      </c>
      <c r="B610">
        <v>20</v>
      </c>
      <c r="C610">
        <v>1</v>
      </c>
      <c r="D610">
        <v>919641</v>
      </c>
      <c r="E610">
        <v>3.2000000000000001E-2</v>
      </c>
      <c r="F610" t="b">
        <v>0</v>
      </c>
    </row>
    <row r="611" spans="1:6" x14ac:dyDescent="0.2">
      <c r="A611">
        <v>7</v>
      </c>
      <c r="B611">
        <v>20</v>
      </c>
      <c r="C611">
        <v>1</v>
      </c>
      <c r="D611">
        <v>919641</v>
      </c>
      <c r="E611">
        <v>3.2000000000000001E-2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919641</v>
      </c>
      <c r="E612">
        <v>3.2000000000000001E-2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919641</v>
      </c>
      <c r="E613">
        <v>3.2000000000000001E-2</v>
      </c>
      <c r="F613" t="b">
        <v>0</v>
      </c>
    </row>
    <row r="614" spans="1:6" x14ac:dyDescent="0.2">
      <c r="A614">
        <v>7</v>
      </c>
      <c r="B614">
        <v>20</v>
      </c>
      <c r="C614">
        <v>1</v>
      </c>
      <c r="D614">
        <v>919641</v>
      </c>
      <c r="E614">
        <v>3.2000000000000001E-2</v>
      </c>
      <c r="F614" t="b">
        <v>0</v>
      </c>
    </row>
    <row r="615" spans="1:6" x14ac:dyDescent="0.2">
      <c r="A615">
        <v>7</v>
      </c>
      <c r="B615">
        <v>20</v>
      </c>
      <c r="C615">
        <v>1</v>
      </c>
      <c r="D615">
        <v>919641</v>
      </c>
      <c r="E615">
        <v>3.2000000000000001E-2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919641</v>
      </c>
      <c r="E616">
        <v>3.2000000000000001E-2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919641</v>
      </c>
      <c r="E617">
        <v>3.2000000000000001E-2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919641</v>
      </c>
      <c r="E618">
        <v>3.2000000000000001E-2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919641</v>
      </c>
      <c r="E619">
        <v>3.2000000000000001E-2</v>
      </c>
      <c r="F619" t="b">
        <v>0</v>
      </c>
    </row>
    <row r="620" spans="1:6" x14ac:dyDescent="0.2">
      <c r="A620">
        <v>7</v>
      </c>
      <c r="B620">
        <v>20</v>
      </c>
      <c r="C620">
        <v>1</v>
      </c>
      <c r="D620">
        <v>919641</v>
      </c>
      <c r="E620">
        <v>3.2000000000000001E-2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919641</v>
      </c>
      <c r="E621">
        <v>3.2000000000000001E-2</v>
      </c>
      <c r="F621" t="b">
        <v>0</v>
      </c>
    </row>
    <row r="622" spans="1:6" x14ac:dyDescent="0.2">
      <c r="A622">
        <v>7</v>
      </c>
      <c r="B622">
        <v>20</v>
      </c>
      <c r="C622">
        <v>1</v>
      </c>
      <c r="D622">
        <v>919641</v>
      </c>
      <c r="E622">
        <v>3.2000000000000001E-2</v>
      </c>
      <c r="F622" t="b">
        <v>0</v>
      </c>
    </row>
    <row r="623" spans="1:6" x14ac:dyDescent="0.2">
      <c r="A623">
        <v>7</v>
      </c>
      <c r="B623">
        <v>20</v>
      </c>
      <c r="C623">
        <v>2</v>
      </c>
      <c r="D623">
        <v>919642</v>
      </c>
      <c r="E623">
        <v>3.2000000000000001E-2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919642</v>
      </c>
      <c r="E624">
        <v>3.2000000000000001E-2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919642</v>
      </c>
      <c r="E625">
        <v>3.2000000000000001E-2</v>
      </c>
      <c r="F625" t="b">
        <v>0</v>
      </c>
    </row>
    <row r="626" spans="1:6" x14ac:dyDescent="0.2">
      <c r="A626">
        <v>7</v>
      </c>
      <c r="B626">
        <v>20</v>
      </c>
      <c r="C626">
        <v>2</v>
      </c>
      <c r="D626">
        <v>919642</v>
      </c>
      <c r="E626">
        <v>3.2000000000000001E-2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919642</v>
      </c>
      <c r="E627">
        <v>3.2000000000000001E-2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919642</v>
      </c>
      <c r="E628">
        <v>3.2000000000000001E-2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919642</v>
      </c>
      <c r="E629">
        <v>3.2000000000000001E-2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919642</v>
      </c>
      <c r="E630">
        <v>3.2000000000000001E-2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919642</v>
      </c>
      <c r="E631">
        <v>3.2000000000000001E-2</v>
      </c>
      <c r="F631" t="b">
        <v>0</v>
      </c>
    </row>
    <row r="632" spans="1:6" x14ac:dyDescent="0.2">
      <c r="A632">
        <v>7</v>
      </c>
      <c r="B632">
        <v>20</v>
      </c>
      <c r="C632">
        <v>2</v>
      </c>
      <c r="D632">
        <v>919642</v>
      </c>
      <c r="E632">
        <v>3.2000000000000001E-2</v>
      </c>
      <c r="F632" t="b">
        <v>0</v>
      </c>
    </row>
    <row r="633" spans="1:6" x14ac:dyDescent="0.2">
      <c r="A633">
        <v>7</v>
      </c>
      <c r="B633">
        <v>20</v>
      </c>
      <c r="C633">
        <v>2</v>
      </c>
      <c r="D633">
        <v>919642</v>
      </c>
      <c r="E633">
        <v>3.2000000000000001E-2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919642</v>
      </c>
      <c r="E634">
        <v>3.2000000000000001E-2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919642</v>
      </c>
      <c r="E635">
        <v>3.2000000000000001E-2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919642</v>
      </c>
      <c r="E636">
        <v>3.2000000000000001E-2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919642</v>
      </c>
      <c r="E637">
        <v>3.2000000000000001E-2</v>
      </c>
      <c r="F637" t="b">
        <v>1</v>
      </c>
    </row>
    <row r="638" spans="1:6" x14ac:dyDescent="0.2">
      <c r="A638">
        <v>7</v>
      </c>
      <c r="B638">
        <v>20</v>
      </c>
      <c r="C638">
        <v>2</v>
      </c>
      <c r="D638">
        <v>919642</v>
      </c>
      <c r="E638">
        <v>3.2000000000000001E-2</v>
      </c>
      <c r="F638" t="b">
        <v>0</v>
      </c>
    </row>
    <row r="639" spans="1:6" x14ac:dyDescent="0.2">
      <c r="A639">
        <v>7</v>
      </c>
      <c r="B639">
        <v>20</v>
      </c>
      <c r="C639">
        <v>2</v>
      </c>
      <c r="D639">
        <v>919642</v>
      </c>
      <c r="E639">
        <v>3.2000000000000001E-2</v>
      </c>
      <c r="F639" t="b">
        <v>0</v>
      </c>
    </row>
    <row r="640" spans="1:6" x14ac:dyDescent="0.2">
      <c r="A640">
        <v>7</v>
      </c>
      <c r="B640">
        <v>20</v>
      </c>
      <c r="C640">
        <v>2</v>
      </c>
      <c r="D640">
        <v>919642</v>
      </c>
      <c r="E640">
        <v>3.2000000000000001E-2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919642</v>
      </c>
      <c r="E641">
        <v>3.2000000000000001E-2</v>
      </c>
      <c r="F641" t="b">
        <v>0</v>
      </c>
    </row>
    <row r="642" spans="1:6" x14ac:dyDescent="0.2">
      <c r="A642">
        <v>7</v>
      </c>
      <c r="B642">
        <v>20</v>
      </c>
      <c r="C642">
        <v>2</v>
      </c>
      <c r="D642">
        <v>919642</v>
      </c>
      <c r="E642">
        <v>3.2000000000000001E-2</v>
      </c>
      <c r="F642" t="b">
        <v>0</v>
      </c>
    </row>
    <row r="643" spans="1:6" x14ac:dyDescent="0.2">
      <c r="A643">
        <v>7</v>
      </c>
      <c r="B643">
        <v>20</v>
      </c>
      <c r="C643">
        <v>3</v>
      </c>
      <c r="D643">
        <v>919643</v>
      </c>
      <c r="E643">
        <v>3.2000000000000001E-2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919643</v>
      </c>
      <c r="E644">
        <v>3.2000000000000001E-2</v>
      </c>
      <c r="F644" t="b">
        <v>1</v>
      </c>
    </row>
    <row r="645" spans="1:6" x14ac:dyDescent="0.2">
      <c r="A645">
        <v>7</v>
      </c>
      <c r="B645">
        <v>20</v>
      </c>
      <c r="C645">
        <v>3</v>
      </c>
      <c r="D645">
        <v>919643</v>
      </c>
      <c r="E645">
        <v>3.2000000000000001E-2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919643</v>
      </c>
      <c r="E646">
        <v>3.2000000000000001E-2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919643</v>
      </c>
      <c r="E647">
        <v>3.2000000000000001E-2</v>
      </c>
      <c r="F647" t="b">
        <v>0</v>
      </c>
    </row>
    <row r="648" spans="1:6" x14ac:dyDescent="0.2">
      <c r="A648">
        <v>7</v>
      </c>
      <c r="B648">
        <v>20</v>
      </c>
      <c r="C648">
        <v>3</v>
      </c>
      <c r="D648">
        <v>919643</v>
      </c>
      <c r="E648">
        <v>3.2000000000000001E-2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919643</v>
      </c>
      <c r="E649">
        <v>3.2000000000000001E-2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919643</v>
      </c>
      <c r="E650">
        <v>3.2000000000000001E-2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919643</v>
      </c>
      <c r="E651">
        <v>3.2000000000000001E-2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919643</v>
      </c>
      <c r="E652">
        <v>3.2000000000000001E-2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919643</v>
      </c>
      <c r="E653">
        <v>3.2000000000000001E-2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919643</v>
      </c>
      <c r="E654">
        <v>3.2000000000000001E-2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919643</v>
      </c>
      <c r="E655">
        <v>3.2000000000000001E-2</v>
      </c>
      <c r="F655" t="b">
        <v>0</v>
      </c>
    </row>
    <row r="656" spans="1:6" x14ac:dyDescent="0.2">
      <c r="A656">
        <v>7</v>
      </c>
      <c r="B656">
        <v>20</v>
      </c>
      <c r="C656">
        <v>3</v>
      </c>
      <c r="D656">
        <v>919643</v>
      </c>
      <c r="E656">
        <v>3.2000000000000001E-2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919643</v>
      </c>
      <c r="E657">
        <v>3.2000000000000001E-2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919643</v>
      </c>
      <c r="E658">
        <v>3.2000000000000001E-2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919643</v>
      </c>
      <c r="E659">
        <v>3.2000000000000001E-2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919643</v>
      </c>
      <c r="E660">
        <v>3.2000000000000001E-2</v>
      </c>
      <c r="F660" t="b">
        <v>1</v>
      </c>
    </row>
    <row r="661" spans="1:6" x14ac:dyDescent="0.2">
      <c r="A661">
        <v>7</v>
      </c>
      <c r="B661">
        <v>20</v>
      </c>
      <c r="C661">
        <v>3</v>
      </c>
      <c r="D661">
        <v>919643</v>
      </c>
      <c r="E661">
        <v>3.2000000000000001E-2</v>
      </c>
      <c r="F661" t="b">
        <v>0</v>
      </c>
    </row>
    <row r="662" spans="1:6" x14ac:dyDescent="0.2">
      <c r="A662">
        <v>7</v>
      </c>
      <c r="B662">
        <v>20</v>
      </c>
      <c r="C662">
        <v>3</v>
      </c>
      <c r="D662">
        <v>919643</v>
      </c>
      <c r="E662">
        <v>3.2000000000000001E-2</v>
      </c>
      <c r="F662" t="b">
        <v>0</v>
      </c>
    </row>
    <row r="663" spans="1:6" x14ac:dyDescent="0.2">
      <c r="A663">
        <v>7</v>
      </c>
      <c r="B663">
        <v>20</v>
      </c>
      <c r="C663">
        <v>4</v>
      </c>
      <c r="D663">
        <v>919644</v>
      </c>
      <c r="E663">
        <v>3.2000000000000001E-2</v>
      </c>
      <c r="F663" t="b">
        <v>0</v>
      </c>
    </row>
    <row r="664" spans="1:6" x14ac:dyDescent="0.2">
      <c r="A664">
        <v>7</v>
      </c>
      <c r="B664">
        <v>20</v>
      </c>
      <c r="C664">
        <v>4</v>
      </c>
      <c r="D664">
        <v>919644</v>
      </c>
      <c r="E664">
        <v>3.2000000000000001E-2</v>
      </c>
      <c r="F664" t="b">
        <v>0</v>
      </c>
    </row>
    <row r="665" spans="1:6" x14ac:dyDescent="0.2">
      <c r="A665">
        <v>7</v>
      </c>
      <c r="B665">
        <v>20</v>
      </c>
      <c r="C665">
        <v>4</v>
      </c>
      <c r="D665">
        <v>919644</v>
      </c>
      <c r="E665">
        <v>3.2000000000000001E-2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919644</v>
      </c>
      <c r="E666">
        <v>3.2000000000000001E-2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919644</v>
      </c>
      <c r="E667">
        <v>3.2000000000000001E-2</v>
      </c>
      <c r="F667" t="b">
        <v>0</v>
      </c>
    </row>
    <row r="668" spans="1:6" x14ac:dyDescent="0.2">
      <c r="A668">
        <v>7</v>
      </c>
      <c r="B668">
        <v>20</v>
      </c>
      <c r="C668">
        <v>4</v>
      </c>
      <c r="D668">
        <v>919644</v>
      </c>
      <c r="E668">
        <v>3.2000000000000001E-2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919644</v>
      </c>
      <c r="E669">
        <v>3.2000000000000001E-2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919644</v>
      </c>
      <c r="E670">
        <v>3.2000000000000001E-2</v>
      </c>
      <c r="F670" t="b">
        <v>0</v>
      </c>
    </row>
    <row r="671" spans="1:6" x14ac:dyDescent="0.2">
      <c r="A671">
        <v>7</v>
      </c>
      <c r="B671">
        <v>20</v>
      </c>
      <c r="C671">
        <v>4</v>
      </c>
      <c r="D671">
        <v>919644</v>
      </c>
      <c r="E671">
        <v>3.2000000000000001E-2</v>
      </c>
      <c r="F671" t="b">
        <v>1</v>
      </c>
    </row>
    <row r="672" spans="1:6" x14ac:dyDescent="0.2">
      <c r="A672">
        <v>7</v>
      </c>
      <c r="B672">
        <v>20</v>
      </c>
      <c r="C672">
        <v>4</v>
      </c>
      <c r="D672">
        <v>919644</v>
      </c>
      <c r="E672">
        <v>3.2000000000000001E-2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919644</v>
      </c>
      <c r="E673">
        <v>3.2000000000000001E-2</v>
      </c>
      <c r="F673" t="b">
        <v>0</v>
      </c>
    </row>
    <row r="674" spans="1:6" x14ac:dyDescent="0.2">
      <c r="A674">
        <v>7</v>
      </c>
      <c r="B674">
        <v>20</v>
      </c>
      <c r="C674">
        <v>4</v>
      </c>
      <c r="D674">
        <v>919644</v>
      </c>
      <c r="E674">
        <v>3.2000000000000001E-2</v>
      </c>
      <c r="F674" t="b">
        <v>0</v>
      </c>
    </row>
    <row r="675" spans="1:6" x14ac:dyDescent="0.2">
      <c r="A675">
        <v>7</v>
      </c>
      <c r="B675">
        <v>20</v>
      </c>
      <c r="C675">
        <v>4</v>
      </c>
      <c r="D675">
        <v>919644</v>
      </c>
      <c r="E675">
        <v>3.2000000000000001E-2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919644</v>
      </c>
      <c r="E676">
        <v>3.2000000000000001E-2</v>
      </c>
      <c r="F676" t="b">
        <v>0</v>
      </c>
    </row>
    <row r="677" spans="1:6" x14ac:dyDescent="0.2">
      <c r="A677">
        <v>7</v>
      </c>
      <c r="B677">
        <v>20</v>
      </c>
      <c r="C677">
        <v>4</v>
      </c>
      <c r="D677">
        <v>919644</v>
      </c>
      <c r="E677">
        <v>3.2000000000000001E-2</v>
      </c>
      <c r="F677" t="b">
        <v>0</v>
      </c>
    </row>
    <row r="678" spans="1:6" x14ac:dyDescent="0.2">
      <c r="A678">
        <v>7</v>
      </c>
      <c r="B678">
        <v>20</v>
      </c>
      <c r="C678">
        <v>4</v>
      </c>
      <c r="D678">
        <v>919644</v>
      </c>
      <c r="E678">
        <v>3.2000000000000001E-2</v>
      </c>
      <c r="F678" t="b">
        <v>0</v>
      </c>
    </row>
    <row r="679" spans="1:6" x14ac:dyDescent="0.2">
      <c r="A679">
        <v>7</v>
      </c>
      <c r="B679">
        <v>20</v>
      </c>
      <c r="C679">
        <v>4</v>
      </c>
      <c r="D679">
        <v>919644</v>
      </c>
      <c r="E679">
        <v>3.2000000000000001E-2</v>
      </c>
      <c r="F679" t="b">
        <v>0</v>
      </c>
    </row>
    <row r="680" spans="1:6" x14ac:dyDescent="0.2">
      <c r="A680">
        <v>7</v>
      </c>
      <c r="B680">
        <v>20</v>
      </c>
      <c r="C680">
        <v>4</v>
      </c>
      <c r="D680">
        <v>919644</v>
      </c>
      <c r="E680">
        <v>3.2000000000000001E-2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919644</v>
      </c>
      <c r="E681">
        <v>3.2000000000000001E-2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919644</v>
      </c>
      <c r="E682">
        <v>3.2000000000000001E-2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919645</v>
      </c>
      <c r="E683">
        <v>3.2000000000000001E-2</v>
      </c>
      <c r="F683" t="b">
        <v>0</v>
      </c>
    </row>
    <row r="684" spans="1:6" x14ac:dyDescent="0.2">
      <c r="A684">
        <v>7</v>
      </c>
      <c r="B684">
        <v>20</v>
      </c>
      <c r="C684">
        <v>5</v>
      </c>
      <c r="D684">
        <v>919645</v>
      </c>
      <c r="E684">
        <v>3.2000000000000001E-2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919645</v>
      </c>
      <c r="E685">
        <v>3.2000000000000001E-2</v>
      </c>
      <c r="F685" t="b">
        <v>0</v>
      </c>
    </row>
    <row r="686" spans="1:6" x14ac:dyDescent="0.2">
      <c r="A686">
        <v>7</v>
      </c>
      <c r="B686">
        <v>20</v>
      </c>
      <c r="C686">
        <v>5</v>
      </c>
      <c r="D686">
        <v>919645</v>
      </c>
      <c r="E686">
        <v>3.2000000000000001E-2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919645</v>
      </c>
      <c r="E687">
        <v>3.2000000000000001E-2</v>
      </c>
      <c r="F687" t="b">
        <v>0</v>
      </c>
    </row>
    <row r="688" spans="1:6" x14ac:dyDescent="0.2">
      <c r="A688">
        <v>7</v>
      </c>
      <c r="B688">
        <v>20</v>
      </c>
      <c r="C688">
        <v>5</v>
      </c>
      <c r="D688">
        <v>919645</v>
      </c>
      <c r="E688">
        <v>3.2000000000000001E-2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919645</v>
      </c>
      <c r="E689">
        <v>3.2000000000000001E-2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919645</v>
      </c>
      <c r="E690">
        <v>3.2000000000000001E-2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919645</v>
      </c>
      <c r="E691">
        <v>3.2000000000000001E-2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919645</v>
      </c>
      <c r="E692">
        <v>3.2000000000000001E-2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919645</v>
      </c>
      <c r="E693">
        <v>3.2000000000000001E-2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919645</v>
      </c>
      <c r="E694">
        <v>3.2000000000000001E-2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919645</v>
      </c>
      <c r="E695">
        <v>3.2000000000000001E-2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919645</v>
      </c>
      <c r="E696">
        <v>3.2000000000000001E-2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919645</v>
      </c>
      <c r="E697">
        <v>3.2000000000000001E-2</v>
      </c>
      <c r="F697" t="b">
        <v>1</v>
      </c>
    </row>
    <row r="698" spans="1:6" x14ac:dyDescent="0.2">
      <c r="A698">
        <v>7</v>
      </c>
      <c r="B698">
        <v>20</v>
      </c>
      <c r="C698">
        <v>5</v>
      </c>
      <c r="D698">
        <v>919645</v>
      </c>
      <c r="E698">
        <v>3.2000000000000001E-2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919645</v>
      </c>
      <c r="E699">
        <v>3.2000000000000001E-2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919645</v>
      </c>
      <c r="E700">
        <v>3.2000000000000001E-2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919645</v>
      </c>
      <c r="E701">
        <v>3.2000000000000001E-2</v>
      </c>
      <c r="F701" t="b">
        <v>0</v>
      </c>
    </row>
    <row r="702" spans="1:6" x14ac:dyDescent="0.2">
      <c r="A702">
        <v>7</v>
      </c>
      <c r="B702">
        <v>20</v>
      </c>
      <c r="C702">
        <v>5</v>
      </c>
      <c r="D702">
        <v>919645</v>
      </c>
      <c r="E702">
        <v>3.2000000000000001E-2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919641</v>
      </c>
      <c r="E703">
        <v>3.3000000000000002E-2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919641</v>
      </c>
      <c r="E704">
        <v>3.3000000000000002E-2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919641</v>
      </c>
      <c r="E705">
        <v>3.3000000000000002E-2</v>
      </c>
      <c r="F705" t="b">
        <v>0</v>
      </c>
    </row>
    <row r="706" spans="1:6" x14ac:dyDescent="0.2">
      <c r="A706">
        <v>7</v>
      </c>
      <c r="B706">
        <v>20</v>
      </c>
      <c r="C706">
        <v>1</v>
      </c>
      <c r="D706">
        <v>919641</v>
      </c>
      <c r="E706">
        <v>3.3000000000000002E-2</v>
      </c>
      <c r="F706" t="b">
        <v>0</v>
      </c>
    </row>
    <row r="707" spans="1:6" x14ac:dyDescent="0.2">
      <c r="A707">
        <v>7</v>
      </c>
      <c r="B707">
        <v>20</v>
      </c>
      <c r="C707">
        <v>1</v>
      </c>
      <c r="D707">
        <v>919641</v>
      </c>
      <c r="E707">
        <v>3.3000000000000002E-2</v>
      </c>
      <c r="F707" t="b">
        <v>0</v>
      </c>
    </row>
    <row r="708" spans="1:6" x14ac:dyDescent="0.2">
      <c r="A708">
        <v>7</v>
      </c>
      <c r="B708">
        <v>20</v>
      </c>
      <c r="C708">
        <v>1</v>
      </c>
      <c r="D708">
        <v>919641</v>
      </c>
      <c r="E708">
        <v>3.3000000000000002E-2</v>
      </c>
      <c r="F708" t="b">
        <v>0</v>
      </c>
    </row>
    <row r="709" spans="1:6" x14ac:dyDescent="0.2">
      <c r="A709">
        <v>7</v>
      </c>
      <c r="B709">
        <v>20</v>
      </c>
      <c r="C709">
        <v>1</v>
      </c>
      <c r="D709">
        <v>919641</v>
      </c>
      <c r="E709">
        <v>3.3000000000000002E-2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919641</v>
      </c>
      <c r="E710">
        <v>3.3000000000000002E-2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919641</v>
      </c>
      <c r="E711">
        <v>3.3000000000000002E-2</v>
      </c>
      <c r="F711" t="b">
        <v>0</v>
      </c>
    </row>
    <row r="712" spans="1:6" x14ac:dyDescent="0.2">
      <c r="A712">
        <v>7</v>
      </c>
      <c r="B712">
        <v>20</v>
      </c>
      <c r="C712">
        <v>1</v>
      </c>
      <c r="D712">
        <v>919641</v>
      </c>
      <c r="E712">
        <v>3.3000000000000002E-2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919641</v>
      </c>
      <c r="E713">
        <v>3.3000000000000002E-2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919641</v>
      </c>
      <c r="E714">
        <v>3.3000000000000002E-2</v>
      </c>
      <c r="F714" t="b">
        <v>0</v>
      </c>
    </row>
    <row r="715" spans="1:6" x14ac:dyDescent="0.2">
      <c r="A715">
        <v>7</v>
      </c>
      <c r="B715">
        <v>20</v>
      </c>
      <c r="C715">
        <v>1</v>
      </c>
      <c r="D715">
        <v>919641</v>
      </c>
      <c r="E715">
        <v>3.3000000000000002E-2</v>
      </c>
      <c r="F715" t="b">
        <v>0</v>
      </c>
    </row>
    <row r="716" spans="1:6" x14ac:dyDescent="0.2">
      <c r="A716">
        <v>7</v>
      </c>
      <c r="B716">
        <v>20</v>
      </c>
      <c r="C716">
        <v>1</v>
      </c>
      <c r="D716">
        <v>919641</v>
      </c>
      <c r="E716">
        <v>3.3000000000000002E-2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919641</v>
      </c>
      <c r="E717">
        <v>3.3000000000000002E-2</v>
      </c>
      <c r="F717" t="b">
        <v>0</v>
      </c>
    </row>
    <row r="718" spans="1:6" x14ac:dyDescent="0.2">
      <c r="A718">
        <v>7</v>
      </c>
      <c r="B718">
        <v>20</v>
      </c>
      <c r="C718">
        <v>1</v>
      </c>
      <c r="D718">
        <v>919641</v>
      </c>
      <c r="E718">
        <v>3.3000000000000002E-2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919641</v>
      </c>
      <c r="E719">
        <v>3.3000000000000002E-2</v>
      </c>
      <c r="F719" t="b">
        <v>0</v>
      </c>
    </row>
    <row r="720" spans="1:6" x14ac:dyDescent="0.2">
      <c r="A720">
        <v>7</v>
      </c>
      <c r="B720">
        <v>20</v>
      </c>
      <c r="C720">
        <v>1</v>
      </c>
      <c r="D720">
        <v>919641</v>
      </c>
      <c r="E720">
        <v>3.3000000000000002E-2</v>
      </c>
      <c r="F720" t="b">
        <v>0</v>
      </c>
    </row>
    <row r="721" spans="1:6" x14ac:dyDescent="0.2">
      <c r="A721">
        <v>7</v>
      </c>
      <c r="B721">
        <v>20</v>
      </c>
      <c r="C721">
        <v>1</v>
      </c>
      <c r="D721">
        <v>919641</v>
      </c>
      <c r="E721">
        <v>3.3000000000000002E-2</v>
      </c>
      <c r="F721" t="b">
        <v>0</v>
      </c>
    </row>
    <row r="722" spans="1:6" x14ac:dyDescent="0.2">
      <c r="A722">
        <v>7</v>
      </c>
      <c r="B722">
        <v>20</v>
      </c>
      <c r="C722">
        <v>1</v>
      </c>
      <c r="D722">
        <v>919641</v>
      </c>
      <c r="E722">
        <v>3.3000000000000002E-2</v>
      </c>
      <c r="F722" t="b">
        <v>1</v>
      </c>
    </row>
    <row r="723" spans="1:6" x14ac:dyDescent="0.2">
      <c r="A723">
        <v>7</v>
      </c>
      <c r="B723">
        <v>20</v>
      </c>
      <c r="C723">
        <v>2</v>
      </c>
      <c r="D723">
        <v>919642</v>
      </c>
      <c r="E723">
        <v>3.3000000000000002E-2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919642</v>
      </c>
      <c r="E724">
        <v>3.3000000000000002E-2</v>
      </c>
      <c r="F724" t="b">
        <v>0</v>
      </c>
    </row>
    <row r="725" spans="1:6" x14ac:dyDescent="0.2">
      <c r="A725">
        <v>7</v>
      </c>
      <c r="B725">
        <v>20</v>
      </c>
      <c r="C725">
        <v>2</v>
      </c>
      <c r="D725">
        <v>919642</v>
      </c>
      <c r="E725">
        <v>3.3000000000000002E-2</v>
      </c>
      <c r="F725" t="b">
        <v>0</v>
      </c>
    </row>
    <row r="726" spans="1:6" x14ac:dyDescent="0.2">
      <c r="A726">
        <v>7</v>
      </c>
      <c r="B726">
        <v>20</v>
      </c>
      <c r="C726">
        <v>2</v>
      </c>
      <c r="D726">
        <v>919642</v>
      </c>
      <c r="E726">
        <v>3.3000000000000002E-2</v>
      </c>
      <c r="F726" t="b">
        <v>0</v>
      </c>
    </row>
    <row r="727" spans="1:6" x14ac:dyDescent="0.2">
      <c r="A727">
        <v>7</v>
      </c>
      <c r="B727">
        <v>20</v>
      </c>
      <c r="C727">
        <v>2</v>
      </c>
      <c r="D727">
        <v>919642</v>
      </c>
      <c r="E727">
        <v>3.3000000000000002E-2</v>
      </c>
      <c r="F727" t="b">
        <v>0</v>
      </c>
    </row>
    <row r="728" spans="1:6" x14ac:dyDescent="0.2">
      <c r="A728">
        <v>7</v>
      </c>
      <c r="B728">
        <v>20</v>
      </c>
      <c r="C728">
        <v>2</v>
      </c>
      <c r="D728">
        <v>919642</v>
      </c>
      <c r="E728">
        <v>3.3000000000000002E-2</v>
      </c>
      <c r="F728" t="b">
        <v>0</v>
      </c>
    </row>
    <row r="729" spans="1:6" x14ac:dyDescent="0.2">
      <c r="A729">
        <v>7</v>
      </c>
      <c r="B729">
        <v>20</v>
      </c>
      <c r="C729">
        <v>2</v>
      </c>
      <c r="D729">
        <v>919642</v>
      </c>
      <c r="E729">
        <v>3.3000000000000002E-2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919642</v>
      </c>
      <c r="E730">
        <v>3.3000000000000002E-2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919642</v>
      </c>
      <c r="E731">
        <v>3.3000000000000002E-2</v>
      </c>
      <c r="F731" t="b">
        <v>0</v>
      </c>
    </row>
    <row r="732" spans="1:6" x14ac:dyDescent="0.2">
      <c r="A732">
        <v>7</v>
      </c>
      <c r="B732">
        <v>20</v>
      </c>
      <c r="C732">
        <v>2</v>
      </c>
      <c r="D732">
        <v>919642</v>
      </c>
      <c r="E732">
        <v>3.3000000000000002E-2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919642</v>
      </c>
      <c r="E733">
        <v>3.3000000000000002E-2</v>
      </c>
      <c r="F733" t="b">
        <v>0</v>
      </c>
    </row>
    <row r="734" spans="1:6" x14ac:dyDescent="0.2">
      <c r="A734">
        <v>7</v>
      </c>
      <c r="B734">
        <v>20</v>
      </c>
      <c r="C734">
        <v>2</v>
      </c>
      <c r="D734">
        <v>919642</v>
      </c>
      <c r="E734">
        <v>3.3000000000000002E-2</v>
      </c>
      <c r="F734" t="b">
        <v>1</v>
      </c>
    </row>
    <row r="735" spans="1:6" x14ac:dyDescent="0.2">
      <c r="A735">
        <v>7</v>
      </c>
      <c r="B735">
        <v>20</v>
      </c>
      <c r="C735">
        <v>2</v>
      </c>
      <c r="D735">
        <v>919642</v>
      </c>
      <c r="E735">
        <v>3.3000000000000002E-2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919642</v>
      </c>
      <c r="E736">
        <v>3.3000000000000002E-2</v>
      </c>
      <c r="F736" t="b">
        <v>1</v>
      </c>
    </row>
    <row r="737" spans="1:6" x14ac:dyDescent="0.2">
      <c r="A737">
        <v>7</v>
      </c>
      <c r="B737">
        <v>20</v>
      </c>
      <c r="C737">
        <v>2</v>
      </c>
      <c r="D737">
        <v>919642</v>
      </c>
      <c r="E737">
        <v>3.3000000000000002E-2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919642</v>
      </c>
      <c r="E738">
        <v>3.3000000000000002E-2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919642</v>
      </c>
      <c r="E739">
        <v>3.3000000000000002E-2</v>
      </c>
      <c r="F739" t="b">
        <v>0</v>
      </c>
    </row>
    <row r="740" spans="1:6" x14ac:dyDescent="0.2">
      <c r="A740">
        <v>7</v>
      </c>
      <c r="B740">
        <v>20</v>
      </c>
      <c r="C740">
        <v>2</v>
      </c>
      <c r="D740">
        <v>919642</v>
      </c>
      <c r="E740">
        <v>3.3000000000000002E-2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919642</v>
      </c>
      <c r="E741">
        <v>3.3000000000000002E-2</v>
      </c>
      <c r="F741" t="b">
        <v>0</v>
      </c>
    </row>
    <row r="742" spans="1:6" x14ac:dyDescent="0.2">
      <c r="A742">
        <v>7</v>
      </c>
      <c r="B742">
        <v>20</v>
      </c>
      <c r="C742">
        <v>2</v>
      </c>
      <c r="D742">
        <v>919642</v>
      </c>
      <c r="E742">
        <v>3.3000000000000002E-2</v>
      </c>
      <c r="F742" t="b">
        <v>0</v>
      </c>
    </row>
    <row r="743" spans="1:6" x14ac:dyDescent="0.2">
      <c r="A743">
        <v>7</v>
      </c>
      <c r="B743">
        <v>20</v>
      </c>
      <c r="C743">
        <v>3</v>
      </c>
      <c r="D743">
        <v>919643</v>
      </c>
      <c r="E743">
        <v>3.3000000000000002E-2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919643</v>
      </c>
      <c r="E744">
        <v>3.3000000000000002E-2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919643</v>
      </c>
      <c r="E745">
        <v>3.3000000000000002E-2</v>
      </c>
      <c r="F745" t="b">
        <v>0</v>
      </c>
    </row>
    <row r="746" spans="1:6" x14ac:dyDescent="0.2">
      <c r="A746">
        <v>7</v>
      </c>
      <c r="B746">
        <v>20</v>
      </c>
      <c r="C746">
        <v>3</v>
      </c>
      <c r="D746">
        <v>919643</v>
      </c>
      <c r="E746">
        <v>3.3000000000000002E-2</v>
      </c>
      <c r="F746" t="b">
        <v>1</v>
      </c>
    </row>
    <row r="747" spans="1:6" x14ac:dyDescent="0.2">
      <c r="A747">
        <v>7</v>
      </c>
      <c r="B747">
        <v>20</v>
      </c>
      <c r="C747">
        <v>3</v>
      </c>
      <c r="D747">
        <v>919643</v>
      </c>
      <c r="E747">
        <v>3.3000000000000002E-2</v>
      </c>
      <c r="F747" t="b">
        <v>0</v>
      </c>
    </row>
    <row r="748" spans="1:6" x14ac:dyDescent="0.2">
      <c r="A748">
        <v>7</v>
      </c>
      <c r="B748">
        <v>20</v>
      </c>
      <c r="C748">
        <v>3</v>
      </c>
      <c r="D748">
        <v>919643</v>
      </c>
      <c r="E748">
        <v>3.3000000000000002E-2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919643</v>
      </c>
      <c r="E749">
        <v>3.3000000000000002E-2</v>
      </c>
      <c r="F749" t="b">
        <v>0</v>
      </c>
    </row>
    <row r="750" spans="1:6" x14ac:dyDescent="0.2">
      <c r="A750">
        <v>7</v>
      </c>
      <c r="B750">
        <v>20</v>
      </c>
      <c r="C750">
        <v>3</v>
      </c>
      <c r="D750">
        <v>919643</v>
      </c>
      <c r="E750">
        <v>3.3000000000000002E-2</v>
      </c>
      <c r="F750" t="b">
        <v>1</v>
      </c>
    </row>
    <row r="751" spans="1:6" x14ac:dyDescent="0.2">
      <c r="A751">
        <v>7</v>
      </c>
      <c r="B751">
        <v>20</v>
      </c>
      <c r="C751">
        <v>3</v>
      </c>
      <c r="D751">
        <v>919643</v>
      </c>
      <c r="E751">
        <v>3.3000000000000002E-2</v>
      </c>
      <c r="F751" t="b">
        <v>0</v>
      </c>
    </row>
    <row r="752" spans="1:6" x14ac:dyDescent="0.2">
      <c r="A752">
        <v>7</v>
      </c>
      <c r="B752">
        <v>20</v>
      </c>
      <c r="C752">
        <v>3</v>
      </c>
      <c r="D752">
        <v>919643</v>
      </c>
      <c r="E752">
        <v>3.3000000000000002E-2</v>
      </c>
      <c r="F752" t="b">
        <v>1</v>
      </c>
    </row>
    <row r="753" spans="1:6" x14ac:dyDescent="0.2">
      <c r="A753">
        <v>7</v>
      </c>
      <c r="B753">
        <v>20</v>
      </c>
      <c r="C753">
        <v>3</v>
      </c>
      <c r="D753">
        <v>919643</v>
      </c>
      <c r="E753">
        <v>3.3000000000000002E-2</v>
      </c>
      <c r="F753" t="b">
        <v>0</v>
      </c>
    </row>
    <row r="754" spans="1:6" x14ac:dyDescent="0.2">
      <c r="A754">
        <v>7</v>
      </c>
      <c r="B754">
        <v>20</v>
      </c>
      <c r="C754">
        <v>3</v>
      </c>
      <c r="D754">
        <v>919643</v>
      </c>
      <c r="E754">
        <v>3.3000000000000002E-2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919643</v>
      </c>
      <c r="E755">
        <v>3.3000000000000002E-2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919643</v>
      </c>
      <c r="E756">
        <v>3.3000000000000002E-2</v>
      </c>
      <c r="F756" t="b">
        <v>0</v>
      </c>
    </row>
    <row r="757" spans="1:6" x14ac:dyDescent="0.2">
      <c r="A757">
        <v>7</v>
      </c>
      <c r="B757">
        <v>20</v>
      </c>
      <c r="C757">
        <v>3</v>
      </c>
      <c r="D757">
        <v>919643</v>
      </c>
      <c r="E757">
        <v>3.3000000000000002E-2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919643</v>
      </c>
      <c r="E758">
        <v>3.3000000000000002E-2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919643</v>
      </c>
      <c r="E759">
        <v>3.3000000000000002E-2</v>
      </c>
      <c r="F759" t="b">
        <v>0</v>
      </c>
    </row>
    <row r="760" spans="1:6" x14ac:dyDescent="0.2">
      <c r="A760">
        <v>7</v>
      </c>
      <c r="B760">
        <v>20</v>
      </c>
      <c r="C760">
        <v>3</v>
      </c>
      <c r="D760">
        <v>919643</v>
      </c>
      <c r="E760">
        <v>3.3000000000000002E-2</v>
      </c>
      <c r="F760" t="b">
        <v>1</v>
      </c>
    </row>
    <row r="761" spans="1:6" x14ac:dyDescent="0.2">
      <c r="A761">
        <v>7</v>
      </c>
      <c r="B761">
        <v>20</v>
      </c>
      <c r="C761">
        <v>3</v>
      </c>
      <c r="D761">
        <v>919643</v>
      </c>
      <c r="E761">
        <v>3.3000000000000002E-2</v>
      </c>
      <c r="F761" t="b">
        <v>0</v>
      </c>
    </row>
    <row r="762" spans="1:6" x14ac:dyDescent="0.2">
      <c r="A762">
        <v>7</v>
      </c>
      <c r="B762">
        <v>20</v>
      </c>
      <c r="C762">
        <v>3</v>
      </c>
      <c r="D762">
        <v>919643</v>
      </c>
      <c r="E762">
        <v>3.3000000000000002E-2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919644</v>
      </c>
      <c r="E763">
        <v>3.3000000000000002E-2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919644</v>
      </c>
      <c r="E764">
        <v>3.3000000000000002E-2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919644</v>
      </c>
      <c r="E765">
        <v>3.3000000000000002E-2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919644</v>
      </c>
      <c r="E766">
        <v>3.3000000000000002E-2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919644</v>
      </c>
      <c r="E767">
        <v>3.3000000000000002E-2</v>
      </c>
      <c r="F767" t="b">
        <v>0</v>
      </c>
    </row>
    <row r="768" spans="1:6" x14ac:dyDescent="0.2">
      <c r="A768">
        <v>7</v>
      </c>
      <c r="B768">
        <v>20</v>
      </c>
      <c r="C768">
        <v>4</v>
      </c>
      <c r="D768">
        <v>919644</v>
      </c>
      <c r="E768">
        <v>3.3000000000000002E-2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919644</v>
      </c>
      <c r="E769">
        <v>3.3000000000000002E-2</v>
      </c>
      <c r="F769" t="b">
        <v>0</v>
      </c>
    </row>
    <row r="770" spans="1:6" x14ac:dyDescent="0.2">
      <c r="A770">
        <v>7</v>
      </c>
      <c r="B770">
        <v>20</v>
      </c>
      <c r="C770">
        <v>4</v>
      </c>
      <c r="D770">
        <v>919644</v>
      </c>
      <c r="E770">
        <v>3.3000000000000002E-2</v>
      </c>
      <c r="F770" t="b">
        <v>0</v>
      </c>
    </row>
    <row r="771" spans="1:6" x14ac:dyDescent="0.2">
      <c r="A771">
        <v>7</v>
      </c>
      <c r="B771">
        <v>20</v>
      </c>
      <c r="C771">
        <v>4</v>
      </c>
      <c r="D771">
        <v>919644</v>
      </c>
      <c r="E771">
        <v>3.3000000000000002E-2</v>
      </c>
      <c r="F771" t="b">
        <v>0</v>
      </c>
    </row>
    <row r="772" spans="1:6" x14ac:dyDescent="0.2">
      <c r="A772">
        <v>7</v>
      </c>
      <c r="B772">
        <v>20</v>
      </c>
      <c r="C772">
        <v>4</v>
      </c>
      <c r="D772">
        <v>919644</v>
      </c>
      <c r="E772">
        <v>3.3000000000000002E-2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919644</v>
      </c>
      <c r="E773">
        <v>3.3000000000000002E-2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919644</v>
      </c>
      <c r="E774">
        <v>3.3000000000000002E-2</v>
      </c>
      <c r="F774" t="b">
        <v>0</v>
      </c>
    </row>
    <row r="775" spans="1:6" x14ac:dyDescent="0.2">
      <c r="A775">
        <v>7</v>
      </c>
      <c r="B775">
        <v>20</v>
      </c>
      <c r="C775">
        <v>4</v>
      </c>
      <c r="D775">
        <v>919644</v>
      </c>
      <c r="E775">
        <v>3.3000000000000002E-2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919644</v>
      </c>
      <c r="E776">
        <v>3.3000000000000002E-2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919644</v>
      </c>
      <c r="E777">
        <v>3.3000000000000002E-2</v>
      </c>
      <c r="F777" t="b">
        <v>0</v>
      </c>
    </row>
    <row r="778" spans="1:6" x14ac:dyDescent="0.2">
      <c r="A778">
        <v>7</v>
      </c>
      <c r="B778">
        <v>20</v>
      </c>
      <c r="C778">
        <v>4</v>
      </c>
      <c r="D778">
        <v>919644</v>
      </c>
      <c r="E778">
        <v>3.3000000000000002E-2</v>
      </c>
      <c r="F778" t="b">
        <v>0</v>
      </c>
    </row>
    <row r="779" spans="1:6" x14ac:dyDescent="0.2">
      <c r="A779">
        <v>7</v>
      </c>
      <c r="B779">
        <v>20</v>
      </c>
      <c r="C779">
        <v>4</v>
      </c>
      <c r="D779">
        <v>919644</v>
      </c>
      <c r="E779">
        <v>3.3000000000000002E-2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919644</v>
      </c>
      <c r="E780">
        <v>3.3000000000000002E-2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919644</v>
      </c>
      <c r="E781">
        <v>3.3000000000000002E-2</v>
      </c>
      <c r="F781" t="b">
        <v>0</v>
      </c>
    </row>
    <row r="782" spans="1:6" x14ac:dyDescent="0.2">
      <c r="A782">
        <v>7</v>
      </c>
      <c r="B782">
        <v>20</v>
      </c>
      <c r="C782">
        <v>4</v>
      </c>
      <c r="D782">
        <v>919644</v>
      </c>
      <c r="E782">
        <v>3.3000000000000002E-2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919645</v>
      </c>
      <c r="E783">
        <v>3.3000000000000002E-2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919645</v>
      </c>
      <c r="E784">
        <v>3.3000000000000002E-2</v>
      </c>
      <c r="F784" t="b">
        <v>0</v>
      </c>
    </row>
    <row r="785" spans="1:6" x14ac:dyDescent="0.2">
      <c r="A785">
        <v>7</v>
      </c>
      <c r="B785">
        <v>20</v>
      </c>
      <c r="C785">
        <v>5</v>
      </c>
      <c r="D785">
        <v>919645</v>
      </c>
      <c r="E785">
        <v>3.3000000000000002E-2</v>
      </c>
      <c r="F785" t="b">
        <v>0</v>
      </c>
    </row>
    <row r="786" spans="1:6" x14ac:dyDescent="0.2">
      <c r="A786">
        <v>7</v>
      </c>
      <c r="B786">
        <v>20</v>
      </c>
      <c r="C786">
        <v>5</v>
      </c>
      <c r="D786">
        <v>919645</v>
      </c>
      <c r="E786">
        <v>3.3000000000000002E-2</v>
      </c>
      <c r="F786" t="b">
        <v>0</v>
      </c>
    </row>
    <row r="787" spans="1:6" x14ac:dyDescent="0.2">
      <c r="A787">
        <v>7</v>
      </c>
      <c r="B787">
        <v>20</v>
      </c>
      <c r="C787">
        <v>5</v>
      </c>
      <c r="D787">
        <v>919645</v>
      </c>
      <c r="E787">
        <v>3.3000000000000002E-2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919645</v>
      </c>
      <c r="E788">
        <v>3.3000000000000002E-2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919645</v>
      </c>
      <c r="E789">
        <v>3.3000000000000002E-2</v>
      </c>
      <c r="F789" t="b">
        <v>1</v>
      </c>
    </row>
    <row r="790" spans="1:6" x14ac:dyDescent="0.2">
      <c r="A790">
        <v>7</v>
      </c>
      <c r="B790">
        <v>20</v>
      </c>
      <c r="C790">
        <v>5</v>
      </c>
      <c r="D790">
        <v>919645</v>
      </c>
      <c r="E790">
        <v>3.3000000000000002E-2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919645</v>
      </c>
      <c r="E791">
        <v>3.3000000000000002E-2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919645</v>
      </c>
      <c r="E792">
        <v>3.3000000000000002E-2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919645</v>
      </c>
      <c r="E793">
        <v>3.3000000000000002E-2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919645</v>
      </c>
      <c r="E794">
        <v>3.3000000000000002E-2</v>
      </c>
      <c r="F794" t="b">
        <v>0</v>
      </c>
    </row>
    <row r="795" spans="1:6" x14ac:dyDescent="0.2">
      <c r="A795">
        <v>7</v>
      </c>
      <c r="B795">
        <v>20</v>
      </c>
      <c r="C795">
        <v>5</v>
      </c>
      <c r="D795">
        <v>919645</v>
      </c>
      <c r="E795">
        <v>3.3000000000000002E-2</v>
      </c>
      <c r="F795" t="b">
        <v>0</v>
      </c>
    </row>
    <row r="796" spans="1:6" x14ac:dyDescent="0.2">
      <c r="A796">
        <v>7</v>
      </c>
      <c r="B796">
        <v>20</v>
      </c>
      <c r="C796">
        <v>5</v>
      </c>
      <c r="D796">
        <v>919645</v>
      </c>
      <c r="E796">
        <v>3.3000000000000002E-2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919645</v>
      </c>
      <c r="E797">
        <v>3.3000000000000002E-2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919645</v>
      </c>
      <c r="E798">
        <v>3.3000000000000002E-2</v>
      </c>
      <c r="F798" t="b">
        <v>0</v>
      </c>
    </row>
    <row r="799" spans="1:6" x14ac:dyDescent="0.2">
      <c r="A799">
        <v>7</v>
      </c>
      <c r="B799">
        <v>20</v>
      </c>
      <c r="C799">
        <v>5</v>
      </c>
      <c r="D799">
        <v>919645</v>
      </c>
      <c r="E799">
        <v>3.3000000000000002E-2</v>
      </c>
      <c r="F799" t="b">
        <v>0</v>
      </c>
    </row>
    <row r="800" spans="1:6" x14ac:dyDescent="0.2">
      <c r="A800">
        <v>7</v>
      </c>
      <c r="B800">
        <v>20</v>
      </c>
      <c r="C800">
        <v>5</v>
      </c>
      <c r="D800">
        <v>919645</v>
      </c>
      <c r="E800">
        <v>3.3000000000000002E-2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919645</v>
      </c>
      <c r="E801">
        <v>3.3000000000000002E-2</v>
      </c>
      <c r="F801" t="b">
        <v>0</v>
      </c>
    </row>
    <row r="802" spans="1:6" x14ac:dyDescent="0.2">
      <c r="A802">
        <v>7</v>
      </c>
      <c r="B802">
        <v>20</v>
      </c>
      <c r="C802">
        <v>5</v>
      </c>
      <c r="D802">
        <v>919645</v>
      </c>
      <c r="E802">
        <v>3.3000000000000002E-2</v>
      </c>
      <c r="F802" t="b">
        <v>0</v>
      </c>
    </row>
    <row r="803" spans="1:6" x14ac:dyDescent="0.2">
      <c r="A803">
        <v>7</v>
      </c>
      <c r="B803">
        <v>20</v>
      </c>
      <c r="C803">
        <v>1</v>
      </c>
      <c r="D803">
        <v>919641</v>
      </c>
      <c r="E803">
        <v>3.4000000000000002E-2</v>
      </c>
      <c r="F803" t="b">
        <v>1</v>
      </c>
    </row>
    <row r="804" spans="1:6" x14ac:dyDescent="0.2">
      <c r="A804">
        <v>7</v>
      </c>
      <c r="B804">
        <v>20</v>
      </c>
      <c r="C804">
        <v>1</v>
      </c>
      <c r="D804">
        <v>919641</v>
      </c>
      <c r="E804">
        <v>3.4000000000000002E-2</v>
      </c>
      <c r="F804" t="b">
        <v>1</v>
      </c>
    </row>
    <row r="805" spans="1:6" x14ac:dyDescent="0.2">
      <c r="A805">
        <v>7</v>
      </c>
      <c r="B805">
        <v>20</v>
      </c>
      <c r="C805">
        <v>1</v>
      </c>
      <c r="D805">
        <v>919641</v>
      </c>
      <c r="E805">
        <v>3.4000000000000002E-2</v>
      </c>
      <c r="F805" t="b">
        <v>1</v>
      </c>
    </row>
    <row r="806" spans="1:6" x14ac:dyDescent="0.2">
      <c r="A806">
        <v>7</v>
      </c>
      <c r="B806">
        <v>20</v>
      </c>
      <c r="C806">
        <v>1</v>
      </c>
      <c r="D806">
        <v>919641</v>
      </c>
      <c r="E806">
        <v>3.4000000000000002E-2</v>
      </c>
      <c r="F806" t="b">
        <v>1</v>
      </c>
    </row>
    <row r="807" spans="1:6" x14ac:dyDescent="0.2">
      <c r="A807">
        <v>7</v>
      </c>
      <c r="B807">
        <v>20</v>
      </c>
      <c r="C807">
        <v>1</v>
      </c>
      <c r="D807">
        <v>919641</v>
      </c>
      <c r="E807">
        <v>3.4000000000000002E-2</v>
      </c>
      <c r="F807" t="b">
        <v>1</v>
      </c>
    </row>
    <row r="808" spans="1:6" x14ac:dyDescent="0.2">
      <c r="A808">
        <v>7</v>
      </c>
      <c r="B808">
        <v>20</v>
      </c>
      <c r="C808">
        <v>1</v>
      </c>
      <c r="D808">
        <v>919641</v>
      </c>
      <c r="E808">
        <v>3.4000000000000002E-2</v>
      </c>
      <c r="F808" t="b">
        <v>0</v>
      </c>
    </row>
    <row r="809" spans="1:6" x14ac:dyDescent="0.2">
      <c r="A809">
        <v>7</v>
      </c>
      <c r="B809">
        <v>20</v>
      </c>
      <c r="C809">
        <v>1</v>
      </c>
      <c r="D809">
        <v>919641</v>
      </c>
      <c r="E809">
        <v>3.4000000000000002E-2</v>
      </c>
      <c r="F809" t="b">
        <v>1</v>
      </c>
    </row>
    <row r="810" spans="1:6" x14ac:dyDescent="0.2">
      <c r="A810">
        <v>7</v>
      </c>
      <c r="B810">
        <v>20</v>
      </c>
      <c r="C810">
        <v>1</v>
      </c>
      <c r="D810">
        <v>919641</v>
      </c>
      <c r="E810">
        <v>3.4000000000000002E-2</v>
      </c>
      <c r="F810" t="b">
        <v>1</v>
      </c>
    </row>
    <row r="811" spans="1:6" x14ac:dyDescent="0.2">
      <c r="A811">
        <v>7</v>
      </c>
      <c r="B811">
        <v>20</v>
      </c>
      <c r="C811">
        <v>1</v>
      </c>
      <c r="D811">
        <v>919641</v>
      </c>
      <c r="E811">
        <v>3.4000000000000002E-2</v>
      </c>
      <c r="F811" t="b">
        <v>1</v>
      </c>
    </row>
    <row r="812" spans="1:6" x14ac:dyDescent="0.2">
      <c r="A812">
        <v>7</v>
      </c>
      <c r="B812">
        <v>20</v>
      </c>
      <c r="C812">
        <v>1</v>
      </c>
      <c r="D812">
        <v>919641</v>
      </c>
      <c r="E812">
        <v>3.4000000000000002E-2</v>
      </c>
      <c r="F812" t="b">
        <v>1</v>
      </c>
    </row>
    <row r="813" spans="1:6" x14ac:dyDescent="0.2">
      <c r="A813">
        <v>7</v>
      </c>
      <c r="B813">
        <v>20</v>
      </c>
      <c r="C813">
        <v>1</v>
      </c>
      <c r="D813">
        <v>919641</v>
      </c>
      <c r="E813">
        <v>3.4000000000000002E-2</v>
      </c>
      <c r="F813" t="b">
        <v>1</v>
      </c>
    </row>
    <row r="814" spans="1:6" x14ac:dyDescent="0.2">
      <c r="A814">
        <v>7</v>
      </c>
      <c r="B814">
        <v>20</v>
      </c>
      <c r="C814">
        <v>1</v>
      </c>
      <c r="D814">
        <v>919641</v>
      </c>
      <c r="E814">
        <v>3.4000000000000002E-2</v>
      </c>
      <c r="F814" t="b">
        <v>0</v>
      </c>
    </row>
    <row r="815" spans="1:6" x14ac:dyDescent="0.2">
      <c r="A815">
        <v>7</v>
      </c>
      <c r="B815">
        <v>20</v>
      </c>
      <c r="C815">
        <v>1</v>
      </c>
      <c r="D815">
        <v>919641</v>
      </c>
      <c r="E815">
        <v>3.4000000000000002E-2</v>
      </c>
      <c r="F815" t="b">
        <v>1</v>
      </c>
    </row>
    <row r="816" spans="1:6" x14ac:dyDescent="0.2">
      <c r="A816">
        <v>7</v>
      </c>
      <c r="B816">
        <v>20</v>
      </c>
      <c r="C816">
        <v>1</v>
      </c>
      <c r="D816">
        <v>919641</v>
      </c>
      <c r="E816">
        <v>3.4000000000000002E-2</v>
      </c>
      <c r="F816" t="b">
        <v>1</v>
      </c>
    </row>
    <row r="817" spans="1:6" x14ac:dyDescent="0.2">
      <c r="A817">
        <v>7</v>
      </c>
      <c r="B817">
        <v>20</v>
      </c>
      <c r="C817">
        <v>1</v>
      </c>
      <c r="D817">
        <v>919641</v>
      </c>
      <c r="E817">
        <v>3.4000000000000002E-2</v>
      </c>
      <c r="F817" t="b">
        <v>1</v>
      </c>
    </row>
    <row r="818" spans="1:6" x14ac:dyDescent="0.2">
      <c r="A818">
        <v>7</v>
      </c>
      <c r="B818">
        <v>20</v>
      </c>
      <c r="C818">
        <v>1</v>
      </c>
      <c r="D818">
        <v>919641</v>
      </c>
      <c r="E818">
        <v>3.4000000000000002E-2</v>
      </c>
      <c r="F818" t="b">
        <v>1</v>
      </c>
    </row>
    <row r="819" spans="1:6" x14ac:dyDescent="0.2">
      <c r="A819">
        <v>7</v>
      </c>
      <c r="B819">
        <v>20</v>
      </c>
      <c r="C819">
        <v>1</v>
      </c>
      <c r="D819">
        <v>919641</v>
      </c>
      <c r="E819">
        <v>3.4000000000000002E-2</v>
      </c>
      <c r="F819" t="b">
        <v>0</v>
      </c>
    </row>
    <row r="820" spans="1:6" x14ac:dyDescent="0.2">
      <c r="A820">
        <v>7</v>
      </c>
      <c r="B820">
        <v>20</v>
      </c>
      <c r="C820">
        <v>1</v>
      </c>
      <c r="D820">
        <v>919641</v>
      </c>
      <c r="E820">
        <v>3.4000000000000002E-2</v>
      </c>
      <c r="F820" t="b">
        <v>1</v>
      </c>
    </row>
    <row r="821" spans="1:6" x14ac:dyDescent="0.2">
      <c r="A821">
        <v>7</v>
      </c>
      <c r="B821">
        <v>20</v>
      </c>
      <c r="C821">
        <v>1</v>
      </c>
      <c r="D821">
        <v>919641</v>
      </c>
      <c r="E821">
        <v>3.4000000000000002E-2</v>
      </c>
      <c r="F821" t="b">
        <v>1</v>
      </c>
    </row>
    <row r="822" spans="1:6" x14ac:dyDescent="0.2">
      <c r="A822">
        <v>7</v>
      </c>
      <c r="B822">
        <v>20</v>
      </c>
      <c r="C822">
        <v>1</v>
      </c>
      <c r="D822">
        <v>919641</v>
      </c>
      <c r="E822">
        <v>3.4000000000000002E-2</v>
      </c>
      <c r="F822" t="b">
        <v>1</v>
      </c>
    </row>
    <row r="823" spans="1:6" x14ac:dyDescent="0.2">
      <c r="A823">
        <v>7</v>
      </c>
      <c r="B823">
        <v>20</v>
      </c>
      <c r="C823">
        <v>2</v>
      </c>
      <c r="D823">
        <v>919642</v>
      </c>
      <c r="E823">
        <v>3.4000000000000002E-2</v>
      </c>
      <c r="F823" t="b">
        <v>1</v>
      </c>
    </row>
    <row r="824" spans="1:6" x14ac:dyDescent="0.2">
      <c r="A824">
        <v>7</v>
      </c>
      <c r="B824">
        <v>20</v>
      </c>
      <c r="C824">
        <v>2</v>
      </c>
      <c r="D824">
        <v>919642</v>
      </c>
      <c r="E824">
        <v>3.4000000000000002E-2</v>
      </c>
      <c r="F824" t="b">
        <v>1</v>
      </c>
    </row>
    <row r="825" spans="1:6" x14ac:dyDescent="0.2">
      <c r="A825">
        <v>7</v>
      </c>
      <c r="B825">
        <v>20</v>
      </c>
      <c r="C825">
        <v>2</v>
      </c>
      <c r="D825">
        <v>919642</v>
      </c>
      <c r="E825">
        <v>3.4000000000000002E-2</v>
      </c>
      <c r="F825" t="b">
        <v>0</v>
      </c>
    </row>
    <row r="826" spans="1:6" x14ac:dyDescent="0.2">
      <c r="A826">
        <v>7</v>
      </c>
      <c r="B826">
        <v>20</v>
      </c>
      <c r="C826">
        <v>2</v>
      </c>
      <c r="D826">
        <v>919642</v>
      </c>
      <c r="E826">
        <v>3.4000000000000002E-2</v>
      </c>
      <c r="F826" t="b">
        <v>0</v>
      </c>
    </row>
    <row r="827" spans="1:6" x14ac:dyDescent="0.2">
      <c r="A827">
        <v>7</v>
      </c>
      <c r="B827">
        <v>20</v>
      </c>
      <c r="C827">
        <v>2</v>
      </c>
      <c r="D827">
        <v>919642</v>
      </c>
      <c r="E827">
        <v>3.4000000000000002E-2</v>
      </c>
      <c r="F827" t="b">
        <v>0</v>
      </c>
    </row>
    <row r="828" spans="1:6" x14ac:dyDescent="0.2">
      <c r="A828">
        <v>7</v>
      </c>
      <c r="B828">
        <v>20</v>
      </c>
      <c r="C828">
        <v>2</v>
      </c>
      <c r="D828">
        <v>919642</v>
      </c>
      <c r="E828">
        <v>3.4000000000000002E-2</v>
      </c>
      <c r="F828" t="b">
        <v>1</v>
      </c>
    </row>
    <row r="829" spans="1:6" x14ac:dyDescent="0.2">
      <c r="A829">
        <v>7</v>
      </c>
      <c r="B829">
        <v>20</v>
      </c>
      <c r="C829">
        <v>2</v>
      </c>
      <c r="D829">
        <v>919642</v>
      </c>
      <c r="E829">
        <v>3.4000000000000002E-2</v>
      </c>
      <c r="F829" t="b">
        <v>0</v>
      </c>
    </row>
    <row r="830" spans="1:6" x14ac:dyDescent="0.2">
      <c r="A830">
        <v>7</v>
      </c>
      <c r="B830">
        <v>20</v>
      </c>
      <c r="C830">
        <v>2</v>
      </c>
      <c r="D830">
        <v>919642</v>
      </c>
      <c r="E830">
        <v>3.4000000000000002E-2</v>
      </c>
      <c r="F830" t="b">
        <v>1</v>
      </c>
    </row>
    <row r="831" spans="1:6" x14ac:dyDescent="0.2">
      <c r="A831">
        <v>7</v>
      </c>
      <c r="B831">
        <v>20</v>
      </c>
      <c r="C831">
        <v>2</v>
      </c>
      <c r="D831">
        <v>919642</v>
      </c>
      <c r="E831">
        <v>3.4000000000000002E-2</v>
      </c>
      <c r="F831" t="b">
        <v>1</v>
      </c>
    </row>
    <row r="832" spans="1:6" x14ac:dyDescent="0.2">
      <c r="A832">
        <v>7</v>
      </c>
      <c r="B832">
        <v>20</v>
      </c>
      <c r="C832">
        <v>2</v>
      </c>
      <c r="D832">
        <v>919642</v>
      </c>
      <c r="E832">
        <v>3.4000000000000002E-2</v>
      </c>
      <c r="F832" t="b">
        <v>0</v>
      </c>
    </row>
    <row r="833" spans="1:6" x14ac:dyDescent="0.2">
      <c r="A833">
        <v>7</v>
      </c>
      <c r="B833">
        <v>20</v>
      </c>
      <c r="C833">
        <v>2</v>
      </c>
      <c r="D833">
        <v>919642</v>
      </c>
      <c r="E833">
        <v>3.4000000000000002E-2</v>
      </c>
      <c r="F833" t="b">
        <v>0</v>
      </c>
    </row>
    <row r="834" spans="1:6" x14ac:dyDescent="0.2">
      <c r="A834">
        <v>7</v>
      </c>
      <c r="B834">
        <v>20</v>
      </c>
      <c r="C834">
        <v>2</v>
      </c>
      <c r="D834">
        <v>919642</v>
      </c>
      <c r="E834">
        <v>3.4000000000000002E-2</v>
      </c>
      <c r="F834" t="b">
        <v>0</v>
      </c>
    </row>
    <row r="835" spans="1:6" x14ac:dyDescent="0.2">
      <c r="A835">
        <v>7</v>
      </c>
      <c r="B835">
        <v>20</v>
      </c>
      <c r="C835">
        <v>2</v>
      </c>
      <c r="D835">
        <v>919642</v>
      </c>
      <c r="E835">
        <v>3.4000000000000002E-2</v>
      </c>
      <c r="F835" t="b">
        <v>0</v>
      </c>
    </row>
    <row r="836" spans="1:6" x14ac:dyDescent="0.2">
      <c r="A836">
        <v>7</v>
      </c>
      <c r="B836">
        <v>20</v>
      </c>
      <c r="C836">
        <v>2</v>
      </c>
      <c r="D836">
        <v>919642</v>
      </c>
      <c r="E836">
        <v>3.4000000000000002E-2</v>
      </c>
      <c r="F836" t="b">
        <v>0</v>
      </c>
    </row>
    <row r="837" spans="1:6" x14ac:dyDescent="0.2">
      <c r="A837">
        <v>7</v>
      </c>
      <c r="B837">
        <v>20</v>
      </c>
      <c r="C837">
        <v>2</v>
      </c>
      <c r="D837">
        <v>919642</v>
      </c>
      <c r="E837">
        <v>3.4000000000000002E-2</v>
      </c>
      <c r="F837" t="b">
        <v>0</v>
      </c>
    </row>
    <row r="838" spans="1:6" x14ac:dyDescent="0.2">
      <c r="A838">
        <v>7</v>
      </c>
      <c r="B838">
        <v>20</v>
      </c>
      <c r="C838">
        <v>2</v>
      </c>
      <c r="D838">
        <v>919642</v>
      </c>
      <c r="E838">
        <v>3.4000000000000002E-2</v>
      </c>
      <c r="F838" t="b">
        <v>0</v>
      </c>
    </row>
    <row r="839" spans="1:6" x14ac:dyDescent="0.2">
      <c r="A839">
        <v>7</v>
      </c>
      <c r="B839">
        <v>20</v>
      </c>
      <c r="C839">
        <v>2</v>
      </c>
      <c r="D839">
        <v>919642</v>
      </c>
      <c r="E839">
        <v>3.4000000000000002E-2</v>
      </c>
      <c r="F839" t="b">
        <v>1</v>
      </c>
    </row>
    <row r="840" spans="1:6" x14ac:dyDescent="0.2">
      <c r="A840">
        <v>7</v>
      </c>
      <c r="B840">
        <v>20</v>
      </c>
      <c r="C840">
        <v>2</v>
      </c>
      <c r="D840">
        <v>919642</v>
      </c>
      <c r="E840">
        <v>3.4000000000000002E-2</v>
      </c>
      <c r="F840" t="b">
        <v>0</v>
      </c>
    </row>
    <row r="841" spans="1:6" x14ac:dyDescent="0.2">
      <c r="A841">
        <v>7</v>
      </c>
      <c r="B841">
        <v>20</v>
      </c>
      <c r="C841">
        <v>2</v>
      </c>
      <c r="D841">
        <v>919642</v>
      </c>
      <c r="E841">
        <v>3.4000000000000002E-2</v>
      </c>
      <c r="F841" t="b">
        <v>1</v>
      </c>
    </row>
    <row r="842" spans="1:6" x14ac:dyDescent="0.2">
      <c r="A842">
        <v>7</v>
      </c>
      <c r="B842">
        <v>20</v>
      </c>
      <c r="C842">
        <v>2</v>
      </c>
      <c r="D842">
        <v>919642</v>
      </c>
      <c r="E842">
        <v>3.4000000000000002E-2</v>
      </c>
      <c r="F842" t="b">
        <v>1</v>
      </c>
    </row>
    <row r="843" spans="1:6" x14ac:dyDescent="0.2">
      <c r="A843">
        <v>7</v>
      </c>
      <c r="B843">
        <v>20</v>
      </c>
      <c r="C843">
        <v>3</v>
      </c>
      <c r="D843">
        <v>919643</v>
      </c>
      <c r="E843">
        <v>3.4000000000000002E-2</v>
      </c>
      <c r="F843" t="b">
        <v>0</v>
      </c>
    </row>
    <row r="844" spans="1:6" x14ac:dyDescent="0.2">
      <c r="A844">
        <v>7</v>
      </c>
      <c r="B844">
        <v>20</v>
      </c>
      <c r="C844">
        <v>3</v>
      </c>
      <c r="D844">
        <v>919643</v>
      </c>
      <c r="E844">
        <v>3.4000000000000002E-2</v>
      </c>
      <c r="F844" t="b">
        <v>0</v>
      </c>
    </row>
    <row r="845" spans="1:6" x14ac:dyDescent="0.2">
      <c r="A845">
        <v>7</v>
      </c>
      <c r="B845">
        <v>20</v>
      </c>
      <c r="C845">
        <v>3</v>
      </c>
      <c r="D845">
        <v>919643</v>
      </c>
      <c r="E845">
        <v>3.4000000000000002E-2</v>
      </c>
      <c r="F845" t="b">
        <v>0</v>
      </c>
    </row>
    <row r="846" spans="1:6" x14ac:dyDescent="0.2">
      <c r="A846">
        <v>7</v>
      </c>
      <c r="B846">
        <v>20</v>
      </c>
      <c r="C846">
        <v>3</v>
      </c>
      <c r="D846">
        <v>919643</v>
      </c>
      <c r="E846">
        <v>3.4000000000000002E-2</v>
      </c>
      <c r="F846" t="b">
        <v>1</v>
      </c>
    </row>
    <row r="847" spans="1:6" x14ac:dyDescent="0.2">
      <c r="A847">
        <v>7</v>
      </c>
      <c r="B847">
        <v>20</v>
      </c>
      <c r="C847">
        <v>3</v>
      </c>
      <c r="D847">
        <v>919643</v>
      </c>
      <c r="E847">
        <v>3.4000000000000002E-2</v>
      </c>
      <c r="F847" t="b">
        <v>0</v>
      </c>
    </row>
    <row r="848" spans="1:6" x14ac:dyDescent="0.2">
      <c r="A848">
        <v>7</v>
      </c>
      <c r="B848">
        <v>20</v>
      </c>
      <c r="C848">
        <v>3</v>
      </c>
      <c r="D848">
        <v>919643</v>
      </c>
      <c r="E848">
        <v>3.4000000000000002E-2</v>
      </c>
      <c r="F848" t="b">
        <v>0</v>
      </c>
    </row>
    <row r="849" spans="1:6" x14ac:dyDescent="0.2">
      <c r="A849">
        <v>7</v>
      </c>
      <c r="B849">
        <v>20</v>
      </c>
      <c r="C849">
        <v>3</v>
      </c>
      <c r="D849">
        <v>919643</v>
      </c>
      <c r="E849">
        <v>3.4000000000000002E-2</v>
      </c>
      <c r="F849" t="b">
        <v>0</v>
      </c>
    </row>
    <row r="850" spans="1:6" x14ac:dyDescent="0.2">
      <c r="A850">
        <v>7</v>
      </c>
      <c r="B850">
        <v>20</v>
      </c>
      <c r="C850">
        <v>3</v>
      </c>
      <c r="D850">
        <v>919643</v>
      </c>
      <c r="E850">
        <v>3.4000000000000002E-2</v>
      </c>
      <c r="F850" t="b">
        <v>0</v>
      </c>
    </row>
    <row r="851" spans="1:6" x14ac:dyDescent="0.2">
      <c r="A851">
        <v>7</v>
      </c>
      <c r="B851">
        <v>20</v>
      </c>
      <c r="C851">
        <v>3</v>
      </c>
      <c r="D851">
        <v>919643</v>
      </c>
      <c r="E851">
        <v>3.4000000000000002E-2</v>
      </c>
      <c r="F851" t="b">
        <v>0</v>
      </c>
    </row>
    <row r="852" spans="1:6" x14ac:dyDescent="0.2">
      <c r="A852">
        <v>7</v>
      </c>
      <c r="B852">
        <v>20</v>
      </c>
      <c r="C852">
        <v>3</v>
      </c>
      <c r="D852">
        <v>919643</v>
      </c>
      <c r="E852">
        <v>3.4000000000000002E-2</v>
      </c>
      <c r="F852" t="b">
        <v>1</v>
      </c>
    </row>
    <row r="853" spans="1:6" x14ac:dyDescent="0.2">
      <c r="A853">
        <v>7</v>
      </c>
      <c r="B853">
        <v>20</v>
      </c>
      <c r="C853">
        <v>3</v>
      </c>
      <c r="D853">
        <v>919643</v>
      </c>
      <c r="E853">
        <v>3.4000000000000002E-2</v>
      </c>
      <c r="F853" t="b">
        <v>1</v>
      </c>
    </row>
    <row r="854" spans="1:6" x14ac:dyDescent="0.2">
      <c r="A854">
        <v>7</v>
      </c>
      <c r="B854">
        <v>20</v>
      </c>
      <c r="C854">
        <v>3</v>
      </c>
      <c r="D854">
        <v>919643</v>
      </c>
      <c r="E854">
        <v>3.4000000000000002E-2</v>
      </c>
      <c r="F854" t="b">
        <v>0</v>
      </c>
    </row>
    <row r="855" spans="1:6" x14ac:dyDescent="0.2">
      <c r="A855">
        <v>7</v>
      </c>
      <c r="B855">
        <v>20</v>
      </c>
      <c r="C855">
        <v>3</v>
      </c>
      <c r="D855">
        <v>919643</v>
      </c>
      <c r="E855">
        <v>3.4000000000000002E-2</v>
      </c>
      <c r="F855" t="b">
        <v>0</v>
      </c>
    </row>
    <row r="856" spans="1:6" x14ac:dyDescent="0.2">
      <c r="A856">
        <v>7</v>
      </c>
      <c r="B856">
        <v>20</v>
      </c>
      <c r="C856">
        <v>3</v>
      </c>
      <c r="D856">
        <v>919643</v>
      </c>
      <c r="E856">
        <v>3.4000000000000002E-2</v>
      </c>
      <c r="F856" t="b">
        <v>0</v>
      </c>
    </row>
    <row r="857" spans="1:6" x14ac:dyDescent="0.2">
      <c r="A857">
        <v>7</v>
      </c>
      <c r="B857">
        <v>20</v>
      </c>
      <c r="C857">
        <v>3</v>
      </c>
      <c r="D857">
        <v>919643</v>
      </c>
      <c r="E857">
        <v>3.4000000000000002E-2</v>
      </c>
      <c r="F857" t="b">
        <v>0</v>
      </c>
    </row>
    <row r="858" spans="1:6" x14ac:dyDescent="0.2">
      <c r="A858">
        <v>7</v>
      </c>
      <c r="B858">
        <v>20</v>
      </c>
      <c r="C858">
        <v>3</v>
      </c>
      <c r="D858">
        <v>919643</v>
      </c>
      <c r="E858">
        <v>3.4000000000000002E-2</v>
      </c>
      <c r="F858" t="b">
        <v>0</v>
      </c>
    </row>
    <row r="859" spans="1:6" x14ac:dyDescent="0.2">
      <c r="A859">
        <v>7</v>
      </c>
      <c r="B859">
        <v>20</v>
      </c>
      <c r="C859">
        <v>3</v>
      </c>
      <c r="D859">
        <v>919643</v>
      </c>
      <c r="E859">
        <v>3.4000000000000002E-2</v>
      </c>
      <c r="F859" t="b">
        <v>1</v>
      </c>
    </row>
    <row r="860" spans="1:6" x14ac:dyDescent="0.2">
      <c r="A860">
        <v>7</v>
      </c>
      <c r="B860">
        <v>20</v>
      </c>
      <c r="C860">
        <v>3</v>
      </c>
      <c r="D860">
        <v>919643</v>
      </c>
      <c r="E860">
        <v>3.4000000000000002E-2</v>
      </c>
      <c r="F860" t="b">
        <v>1</v>
      </c>
    </row>
    <row r="861" spans="1:6" x14ac:dyDescent="0.2">
      <c r="A861">
        <v>7</v>
      </c>
      <c r="B861">
        <v>20</v>
      </c>
      <c r="C861">
        <v>3</v>
      </c>
      <c r="D861">
        <v>919643</v>
      </c>
      <c r="E861">
        <v>3.4000000000000002E-2</v>
      </c>
      <c r="F861" t="b">
        <v>0</v>
      </c>
    </row>
    <row r="862" spans="1:6" x14ac:dyDescent="0.2">
      <c r="A862">
        <v>7</v>
      </c>
      <c r="B862">
        <v>20</v>
      </c>
      <c r="C862">
        <v>3</v>
      </c>
      <c r="D862">
        <v>919643</v>
      </c>
      <c r="E862">
        <v>3.4000000000000002E-2</v>
      </c>
      <c r="F862" t="b">
        <v>0</v>
      </c>
    </row>
    <row r="863" spans="1:6" x14ac:dyDescent="0.2">
      <c r="A863">
        <v>7</v>
      </c>
      <c r="B863">
        <v>20</v>
      </c>
      <c r="C863">
        <v>4</v>
      </c>
      <c r="D863">
        <v>919644</v>
      </c>
      <c r="E863">
        <v>3.4000000000000002E-2</v>
      </c>
      <c r="F863" t="b">
        <v>0</v>
      </c>
    </row>
    <row r="864" spans="1:6" x14ac:dyDescent="0.2">
      <c r="A864">
        <v>7</v>
      </c>
      <c r="B864">
        <v>20</v>
      </c>
      <c r="C864">
        <v>4</v>
      </c>
      <c r="D864">
        <v>919644</v>
      </c>
      <c r="E864">
        <v>3.4000000000000002E-2</v>
      </c>
      <c r="F864" t="b">
        <v>0</v>
      </c>
    </row>
    <row r="865" spans="1:6" x14ac:dyDescent="0.2">
      <c r="A865">
        <v>7</v>
      </c>
      <c r="B865">
        <v>20</v>
      </c>
      <c r="C865">
        <v>4</v>
      </c>
      <c r="D865">
        <v>919644</v>
      </c>
      <c r="E865">
        <v>3.4000000000000002E-2</v>
      </c>
      <c r="F865" t="b">
        <v>0</v>
      </c>
    </row>
    <row r="866" spans="1:6" x14ac:dyDescent="0.2">
      <c r="A866">
        <v>7</v>
      </c>
      <c r="B866">
        <v>20</v>
      </c>
      <c r="C866">
        <v>4</v>
      </c>
      <c r="D866">
        <v>919644</v>
      </c>
      <c r="E866">
        <v>3.4000000000000002E-2</v>
      </c>
      <c r="F866" t="b">
        <v>0</v>
      </c>
    </row>
    <row r="867" spans="1:6" x14ac:dyDescent="0.2">
      <c r="A867">
        <v>7</v>
      </c>
      <c r="B867">
        <v>20</v>
      </c>
      <c r="C867">
        <v>4</v>
      </c>
      <c r="D867">
        <v>919644</v>
      </c>
      <c r="E867">
        <v>3.4000000000000002E-2</v>
      </c>
      <c r="F867" t="b">
        <v>0</v>
      </c>
    </row>
    <row r="868" spans="1:6" x14ac:dyDescent="0.2">
      <c r="A868">
        <v>7</v>
      </c>
      <c r="B868">
        <v>20</v>
      </c>
      <c r="C868">
        <v>4</v>
      </c>
      <c r="D868">
        <v>919644</v>
      </c>
      <c r="E868">
        <v>3.4000000000000002E-2</v>
      </c>
      <c r="F868" t="b">
        <v>1</v>
      </c>
    </row>
    <row r="869" spans="1:6" x14ac:dyDescent="0.2">
      <c r="A869">
        <v>7</v>
      </c>
      <c r="B869">
        <v>20</v>
      </c>
      <c r="C869">
        <v>4</v>
      </c>
      <c r="D869">
        <v>919644</v>
      </c>
      <c r="E869">
        <v>3.4000000000000002E-2</v>
      </c>
      <c r="F869" t="b">
        <v>0</v>
      </c>
    </row>
    <row r="870" spans="1:6" x14ac:dyDescent="0.2">
      <c r="A870">
        <v>7</v>
      </c>
      <c r="B870">
        <v>20</v>
      </c>
      <c r="C870">
        <v>4</v>
      </c>
      <c r="D870">
        <v>919644</v>
      </c>
      <c r="E870">
        <v>3.4000000000000002E-2</v>
      </c>
      <c r="F870" t="b">
        <v>1</v>
      </c>
    </row>
    <row r="871" spans="1:6" x14ac:dyDescent="0.2">
      <c r="A871">
        <v>7</v>
      </c>
      <c r="B871">
        <v>20</v>
      </c>
      <c r="C871">
        <v>4</v>
      </c>
      <c r="D871">
        <v>919644</v>
      </c>
      <c r="E871">
        <v>3.4000000000000002E-2</v>
      </c>
      <c r="F871" t="b">
        <v>1</v>
      </c>
    </row>
    <row r="872" spans="1:6" x14ac:dyDescent="0.2">
      <c r="A872">
        <v>7</v>
      </c>
      <c r="B872">
        <v>20</v>
      </c>
      <c r="C872">
        <v>4</v>
      </c>
      <c r="D872">
        <v>919644</v>
      </c>
      <c r="E872">
        <v>3.4000000000000002E-2</v>
      </c>
      <c r="F872" t="b">
        <v>0</v>
      </c>
    </row>
    <row r="873" spans="1:6" x14ac:dyDescent="0.2">
      <c r="A873">
        <v>7</v>
      </c>
      <c r="B873">
        <v>20</v>
      </c>
      <c r="C873">
        <v>4</v>
      </c>
      <c r="D873">
        <v>919644</v>
      </c>
      <c r="E873">
        <v>3.4000000000000002E-2</v>
      </c>
      <c r="F873" t="b">
        <v>1</v>
      </c>
    </row>
    <row r="874" spans="1:6" x14ac:dyDescent="0.2">
      <c r="A874">
        <v>7</v>
      </c>
      <c r="B874">
        <v>20</v>
      </c>
      <c r="C874">
        <v>4</v>
      </c>
      <c r="D874">
        <v>919644</v>
      </c>
      <c r="E874">
        <v>3.4000000000000002E-2</v>
      </c>
      <c r="F874" t="b">
        <v>0</v>
      </c>
    </row>
    <row r="875" spans="1:6" x14ac:dyDescent="0.2">
      <c r="A875">
        <v>7</v>
      </c>
      <c r="B875">
        <v>20</v>
      </c>
      <c r="C875">
        <v>4</v>
      </c>
      <c r="D875">
        <v>919644</v>
      </c>
      <c r="E875">
        <v>3.4000000000000002E-2</v>
      </c>
      <c r="F875" t="b">
        <v>1</v>
      </c>
    </row>
    <row r="876" spans="1:6" x14ac:dyDescent="0.2">
      <c r="A876">
        <v>7</v>
      </c>
      <c r="B876">
        <v>20</v>
      </c>
      <c r="C876">
        <v>4</v>
      </c>
      <c r="D876">
        <v>919644</v>
      </c>
      <c r="E876">
        <v>3.4000000000000002E-2</v>
      </c>
      <c r="F876" t="b">
        <v>1</v>
      </c>
    </row>
    <row r="877" spans="1:6" x14ac:dyDescent="0.2">
      <c r="A877">
        <v>7</v>
      </c>
      <c r="B877">
        <v>20</v>
      </c>
      <c r="C877">
        <v>4</v>
      </c>
      <c r="D877">
        <v>919644</v>
      </c>
      <c r="E877">
        <v>3.4000000000000002E-2</v>
      </c>
      <c r="F877" t="b">
        <v>0</v>
      </c>
    </row>
    <row r="878" spans="1:6" x14ac:dyDescent="0.2">
      <c r="A878">
        <v>7</v>
      </c>
      <c r="B878">
        <v>20</v>
      </c>
      <c r="C878">
        <v>4</v>
      </c>
      <c r="D878">
        <v>919644</v>
      </c>
      <c r="E878">
        <v>3.4000000000000002E-2</v>
      </c>
      <c r="F878" t="b">
        <v>0</v>
      </c>
    </row>
    <row r="879" spans="1:6" x14ac:dyDescent="0.2">
      <c r="A879">
        <v>7</v>
      </c>
      <c r="B879">
        <v>20</v>
      </c>
      <c r="C879">
        <v>4</v>
      </c>
      <c r="D879">
        <v>919644</v>
      </c>
      <c r="E879">
        <v>3.4000000000000002E-2</v>
      </c>
      <c r="F879" t="b">
        <v>0</v>
      </c>
    </row>
    <row r="880" spans="1:6" x14ac:dyDescent="0.2">
      <c r="A880">
        <v>7</v>
      </c>
      <c r="B880">
        <v>20</v>
      </c>
      <c r="C880">
        <v>4</v>
      </c>
      <c r="D880">
        <v>919644</v>
      </c>
      <c r="E880">
        <v>3.4000000000000002E-2</v>
      </c>
      <c r="F880" t="b">
        <v>1</v>
      </c>
    </row>
    <row r="881" spans="1:6" x14ac:dyDescent="0.2">
      <c r="A881">
        <v>7</v>
      </c>
      <c r="B881">
        <v>20</v>
      </c>
      <c r="C881">
        <v>4</v>
      </c>
      <c r="D881">
        <v>919644</v>
      </c>
      <c r="E881">
        <v>3.4000000000000002E-2</v>
      </c>
      <c r="F881" t="b">
        <v>0</v>
      </c>
    </row>
    <row r="882" spans="1:6" x14ac:dyDescent="0.2">
      <c r="A882">
        <v>7</v>
      </c>
      <c r="B882">
        <v>20</v>
      </c>
      <c r="C882">
        <v>4</v>
      </c>
      <c r="D882">
        <v>919644</v>
      </c>
      <c r="E882">
        <v>3.4000000000000002E-2</v>
      </c>
      <c r="F882" t="b">
        <v>1</v>
      </c>
    </row>
    <row r="883" spans="1:6" x14ac:dyDescent="0.2">
      <c r="A883">
        <v>7</v>
      </c>
      <c r="B883">
        <v>20</v>
      </c>
      <c r="C883">
        <v>5</v>
      </c>
      <c r="D883">
        <v>919645</v>
      </c>
      <c r="E883">
        <v>3.4000000000000002E-2</v>
      </c>
      <c r="F883" t="b">
        <v>0</v>
      </c>
    </row>
    <row r="884" spans="1:6" x14ac:dyDescent="0.2">
      <c r="A884">
        <v>7</v>
      </c>
      <c r="B884">
        <v>20</v>
      </c>
      <c r="C884">
        <v>5</v>
      </c>
      <c r="D884">
        <v>919645</v>
      </c>
      <c r="E884">
        <v>3.4000000000000002E-2</v>
      </c>
      <c r="F884" t="b">
        <v>1</v>
      </c>
    </row>
    <row r="885" spans="1:6" x14ac:dyDescent="0.2">
      <c r="A885">
        <v>7</v>
      </c>
      <c r="B885">
        <v>20</v>
      </c>
      <c r="C885">
        <v>5</v>
      </c>
      <c r="D885">
        <v>919645</v>
      </c>
      <c r="E885">
        <v>3.4000000000000002E-2</v>
      </c>
      <c r="F885" t="b">
        <v>1</v>
      </c>
    </row>
    <row r="886" spans="1:6" x14ac:dyDescent="0.2">
      <c r="A886">
        <v>7</v>
      </c>
      <c r="B886">
        <v>20</v>
      </c>
      <c r="C886">
        <v>5</v>
      </c>
      <c r="D886">
        <v>919645</v>
      </c>
      <c r="E886">
        <v>3.4000000000000002E-2</v>
      </c>
      <c r="F886" t="b">
        <v>0</v>
      </c>
    </row>
    <row r="887" spans="1:6" x14ac:dyDescent="0.2">
      <c r="A887">
        <v>7</v>
      </c>
      <c r="B887">
        <v>20</v>
      </c>
      <c r="C887">
        <v>5</v>
      </c>
      <c r="D887">
        <v>919645</v>
      </c>
      <c r="E887">
        <v>3.4000000000000002E-2</v>
      </c>
      <c r="F887" t="b">
        <v>1</v>
      </c>
    </row>
    <row r="888" spans="1:6" x14ac:dyDescent="0.2">
      <c r="A888">
        <v>7</v>
      </c>
      <c r="B888">
        <v>20</v>
      </c>
      <c r="C888">
        <v>5</v>
      </c>
      <c r="D888">
        <v>919645</v>
      </c>
      <c r="E888">
        <v>3.4000000000000002E-2</v>
      </c>
      <c r="F888" t="b">
        <v>0</v>
      </c>
    </row>
    <row r="889" spans="1:6" x14ac:dyDescent="0.2">
      <c r="A889">
        <v>7</v>
      </c>
      <c r="B889">
        <v>20</v>
      </c>
      <c r="C889">
        <v>5</v>
      </c>
      <c r="D889">
        <v>919645</v>
      </c>
      <c r="E889">
        <v>3.4000000000000002E-2</v>
      </c>
      <c r="F889" t="b">
        <v>1</v>
      </c>
    </row>
    <row r="890" spans="1:6" x14ac:dyDescent="0.2">
      <c r="A890">
        <v>7</v>
      </c>
      <c r="B890">
        <v>20</v>
      </c>
      <c r="C890">
        <v>5</v>
      </c>
      <c r="D890">
        <v>919645</v>
      </c>
      <c r="E890">
        <v>3.4000000000000002E-2</v>
      </c>
      <c r="F890" t="b">
        <v>0</v>
      </c>
    </row>
    <row r="891" spans="1:6" x14ac:dyDescent="0.2">
      <c r="A891">
        <v>7</v>
      </c>
      <c r="B891">
        <v>20</v>
      </c>
      <c r="C891">
        <v>5</v>
      </c>
      <c r="D891">
        <v>919645</v>
      </c>
      <c r="E891">
        <v>3.4000000000000002E-2</v>
      </c>
      <c r="F891" t="b">
        <v>1</v>
      </c>
    </row>
    <row r="892" spans="1:6" x14ac:dyDescent="0.2">
      <c r="A892">
        <v>7</v>
      </c>
      <c r="B892">
        <v>20</v>
      </c>
      <c r="C892">
        <v>5</v>
      </c>
      <c r="D892">
        <v>919645</v>
      </c>
      <c r="E892">
        <v>3.4000000000000002E-2</v>
      </c>
      <c r="F892" t="b">
        <v>0</v>
      </c>
    </row>
    <row r="893" spans="1:6" x14ac:dyDescent="0.2">
      <c r="A893">
        <v>7</v>
      </c>
      <c r="B893">
        <v>20</v>
      </c>
      <c r="C893">
        <v>5</v>
      </c>
      <c r="D893">
        <v>919645</v>
      </c>
      <c r="E893">
        <v>3.4000000000000002E-2</v>
      </c>
      <c r="F893" t="b">
        <v>1</v>
      </c>
    </row>
    <row r="894" spans="1:6" x14ac:dyDescent="0.2">
      <c r="A894">
        <v>7</v>
      </c>
      <c r="B894">
        <v>20</v>
      </c>
      <c r="C894">
        <v>5</v>
      </c>
      <c r="D894">
        <v>919645</v>
      </c>
      <c r="E894">
        <v>3.4000000000000002E-2</v>
      </c>
      <c r="F894" t="b">
        <v>1</v>
      </c>
    </row>
    <row r="895" spans="1:6" x14ac:dyDescent="0.2">
      <c r="A895">
        <v>7</v>
      </c>
      <c r="B895">
        <v>20</v>
      </c>
      <c r="C895">
        <v>5</v>
      </c>
      <c r="D895">
        <v>919645</v>
      </c>
      <c r="E895">
        <v>3.4000000000000002E-2</v>
      </c>
      <c r="F895" t="b">
        <v>0</v>
      </c>
    </row>
    <row r="896" spans="1:6" x14ac:dyDescent="0.2">
      <c r="A896">
        <v>7</v>
      </c>
      <c r="B896">
        <v>20</v>
      </c>
      <c r="C896">
        <v>5</v>
      </c>
      <c r="D896">
        <v>919645</v>
      </c>
      <c r="E896">
        <v>3.4000000000000002E-2</v>
      </c>
      <c r="F896" t="b">
        <v>0</v>
      </c>
    </row>
    <row r="897" spans="1:6" x14ac:dyDescent="0.2">
      <c r="A897">
        <v>7</v>
      </c>
      <c r="B897">
        <v>20</v>
      </c>
      <c r="C897">
        <v>5</v>
      </c>
      <c r="D897">
        <v>919645</v>
      </c>
      <c r="E897">
        <v>3.4000000000000002E-2</v>
      </c>
      <c r="F897" t="b">
        <v>0</v>
      </c>
    </row>
    <row r="898" spans="1:6" x14ac:dyDescent="0.2">
      <c r="A898">
        <v>7</v>
      </c>
      <c r="B898">
        <v>20</v>
      </c>
      <c r="C898">
        <v>5</v>
      </c>
      <c r="D898">
        <v>919645</v>
      </c>
      <c r="E898">
        <v>3.4000000000000002E-2</v>
      </c>
      <c r="F898" t="b">
        <v>1</v>
      </c>
    </row>
    <row r="899" spans="1:6" x14ac:dyDescent="0.2">
      <c r="A899">
        <v>7</v>
      </c>
      <c r="B899">
        <v>20</v>
      </c>
      <c r="C899">
        <v>5</v>
      </c>
      <c r="D899">
        <v>919645</v>
      </c>
      <c r="E899">
        <v>3.4000000000000002E-2</v>
      </c>
      <c r="F899" t="b">
        <v>0</v>
      </c>
    </row>
    <row r="900" spans="1:6" x14ac:dyDescent="0.2">
      <c r="A900">
        <v>7</v>
      </c>
      <c r="B900">
        <v>20</v>
      </c>
      <c r="C900">
        <v>5</v>
      </c>
      <c r="D900">
        <v>919645</v>
      </c>
      <c r="E900">
        <v>3.4000000000000002E-2</v>
      </c>
      <c r="F900" t="b">
        <v>1</v>
      </c>
    </row>
    <row r="901" spans="1:6" x14ac:dyDescent="0.2">
      <c r="A901">
        <v>7</v>
      </c>
      <c r="B901">
        <v>20</v>
      </c>
      <c r="C901">
        <v>5</v>
      </c>
      <c r="D901">
        <v>919645</v>
      </c>
      <c r="E901">
        <v>3.4000000000000002E-2</v>
      </c>
      <c r="F901" t="b">
        <v>1</v>
      </c>
    </row>
    <row r="902" spans="1:6" x14ac:dyDescent="0.2">
      <c r="A902">
        <v>7</v>
      </c>
      <c r="B902">
        <v>20</v>
      </c>
      <c r="C902">
        <v>5</v>
      </c>
      <c r="D902">
        <v>919645</v>
      </c>
      <c r="E902">
        <v>3.4000000000000002E-2</v>
      </c>
      <c r="F902" t="b">
        <v>0</v>
      </c>
    </row>
    <row r="903" spans="1:6" x14ac:dyDescent="0.2">
      <c r="A903" t="s">
        <v>4</v>
      </c>
      <c r="B903" t="s">
        <v>5</v>
      </c>
      <c r="C903" t="s">
        <v>0</v>
      </c>
      <c r="D903" t="s">
        <v>3</v>
      </c>
      <c r="E903" t="s">
        <v>1</v>
      </c>
      <c r="F903" t="s">
        <v>14</v>
      </c>
    </row>
    <row r="904" spans="1:6" x14ac:dyDescent="0.2">
      <c r="A904" t="s">
        <v>4</v>
      </c>
      <c r="B904" t="s">
        <v>5</v>
      </c>
      <c r="C904" t="s">
        <v>0</v>
      </c>
      <c r="D904" t="s">
        <v>3</v>
      </c>
      <c r="E904" t="s">
        <v>1</v>
      </c>
      <c r="F904" t="s">
        <v>14</v>
      </c>
    </row>
    <row r="905" spans="1:6" x14ac:dyDescent="0.2">
      <c r="A905" t="s">
        <v>4</v>
      </c>
      <c r="B905" t="s">
        <v>5</v>
      </c>
      <c r="C905" t="s">
        <v>0</v>
      </c>
      <c r="D905" t="s">
        <v>3</v>
      </c>
      <c r="E905" t="s">
        <v>1</v>
      </c>
      <c r="F905" t="s">
        <v>14</v>
      </c>
    </row>
    <row r="906" spans="1:6" x14ac:dyDescent="0.2">
      <c r="A906" t="s">
        <v>4</v>
      </c>
      <c r="B906" t="s">
        <v>5</v>
      </c>
      <c r="C906" t="s">
        <v>0</v>
      </c>
      <c r="D906" t="s">
        <v>3</v>
      </c>
      <c r="E906" t="s">
        <v>1</v>
      </c>
      <c r="F906" t="s">
        <v>14</v>
      </c>
    </row>
  </sheetData>
  <sortState xmlns:xlrd2="http://schemas.microsoft.com/office/spreadsheetml/2017/richdata2" ref="A3:F2011">
    <sortCondition ref="E3:E20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R801"/>
  <sheetViews>
    <sheetView workbookViewId="0">
      <selection activeCell="O14" sqref="O14"/>
    </sheetView>
  </sheetViews>
  <sheetFormatPr baseColWidth="10" defaultRowHeight="16" x14ac:dyDescent="0.2"/>
  <sheetData>
    <row r="1" spans="1:18" s="25" customFormat="1" ht="19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30">
        <f>1/7/19</f>
        <v>7.5187969924812026E-3</v>
      </c>
    </row>
    <row r="2" spans="1:18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</row>
    <row r="3" spans="1:18" ht="18" x14ac:dyDescent="0.25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G3" s="13" t="s">
        <v>17</v>
      </c>
      <c r="H3" s="15" t="s">
        <v>18</v>
      </c>
    </row>
    <row r="4" spans="1:18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G4" s="21">
        <v>7.0000000000000001E-3</v>
      </c>
      <c r="H4" s="11">
        <f>COUNTIF(F2:F101,TRUE)</f>
        <v>0</v>
      </c>
    </row>
    <row r="5" spans="1:18" ht="19" x14ac:dyDescent="0.25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G5" s="21">
        <v>8.0000000000000002E-3</v>
      </c>
      <c r="H5" s="11">
        <f>COUNTIF(F102:F201,TRUE)</f>
        <v>0</v>
      </c>
      <c r="M5" s="25"/>
      <c r="N5" s="25"/>
      <c r="O5" s="25"/>
      <c r="P5" s="25"/>
      <c r="Q5" s="25"/>
      <c r="R5" s="25"/>
    </row>
    <row r="6" spans="1:18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G6" s="21">
        <v>8.9999999999999993E-3</v>
      </c>
      <c r="H6" s="11">
        <f>COUNTIF(F202:F301,TRUE)/100</f>
        <v>0.01</v>
      </c>
    </row>
    <row r="7" spans="1:18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G7" s="21">
        <f>G6+0.001</f>
        <v>9.9999999999999985E-3</v>
      </c>
      <c r="H7" s="11">
        <f>COUNTIF(F302:F401,TRUE)/100</f>
        <v>0.28000000000000003</v>
      </c>
      <c r="P7" s="11"/>
    </row>
    <row r="8" spans="1:18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G8" s="21">
        <f>G7+0.001</f>
        <v>1.0999999999999999E-2</v>
      </c>
      <c r="H8" s="11">
        <f>COUNTIF(F402:F501,TRUE)/100</f>
        <v>0.35</v>
      </c>
      <c r="P8" s="11"/>
    </row>
    <row r="9" spans="1:18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G9" s="21">
        <f>G8+0.001</f>
        <v>1.2E-2</v>
      </c>
      <c r="H9" s="11">
        <f>COUNTIF(F502:F601,TRUE)/100</f>
        <v>0.47</v>
      </c>
      <c r="M9" s="24"/>
      <c r="P9" s="11"/>
    </row>
    <row r="10" spans="1:18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G10" s="21">
        <f>G9+0.001</f>
        <v>1.3000000000000001E-2</v>
      </c>
      <c r="H10" s="11">
        <f>COUNTIF(F602:F701,TRUE)/100</f>
        <v>0.6</v>
      </c>
      <c r="P10" s="11"/>
    </row>
    <row r="11" spans="1:18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G11" s="21">
        <f>G10+0.001</f>
        <v>1.4000000000000002E-2</v>
      </c>
      <c r="H11" s="11">
        <f>COUNTIF(F702:F801,TRUE)/100</f>
        <v>0.7</v>
      </c>
      <c r="P11" s="11"/>
    </row>
    <row r="12" spans="1:18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I12" s="21"/>
      <c r="J12" s="11"/>
      <c r="P12" s="11"/>
    </row>
    <row r="13" spans="1:18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P13" s="11"/>
    </row>
    <row r="14" spans="1:18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P14" s="11"/>
    </row>
    <row r="15" spans="1:18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P15" s="11"/>
    </row>
    <row r="16" spans="1:18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  <c r="P16" s="11"/>
    </row>
    <row r="17" spans="1:1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  <c r="P17" s="11"/>
    </row>
    <row r="18" spans="1:1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  <c r="P18" s="11"/>
    </row>
    <row r="19" spans="1:1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  <c r="P19" s="11"/>
    </row>
    <row r="20" spans="1:1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  <c r="P20" s="11"/>
    </row>
    <row r="21" spans="1:1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1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1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1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1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1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1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1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1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1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1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1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M7" sqref="M7"/>
    </sheetView>
  </sheetViews>
  <sheetFormatPr baseColWidth="10" defaultRowHeight="16" x14ac:dyDescent="0.2"/>
  <cols>
    <col min="12" max="12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1/10/4</f>
        <v>2.5000000000000001E-2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H2" s="29"/>
    </row>
    <row r="3" spans="1:11" ht="18" x14ac:dyDescent="0.25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G4" s="21">
        <v>2.8000000000000001E-2</v>
      </c>
      <c r="H4">
        <f>COUNTIF(F2:F101,TRUE)</f>
        <v>0</v>
      </c>
      <c r="K4" s="11"/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G5" s="21">
        <f>G4+0.001</f>
        <v>2.9000000000000001E-2</v>
      </c>
      <c r="H5">
        <f>COUNTIF(F102:F201,TRUE)</f>
        <v>0</v>
      </c>
      <c r="K5" s="11"/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G6" s="21">
        <f t="shared" ref="G6:G12" si="0">G5+0.001</f>
        <v>3.0000000000000002E-2</v>
      </c>
      <c r="H6">
        <f>COUNTIF(F202:F301,TRUE)</f>
        <v>0</v>
      </c>
      <c r="K6" s="11"/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G7" s="21">
        <f t="shared" si="0"/>
        <v>3.1000000000000003E-2</v>
      </c>
      <c r="H7" s="11">
        <f>COUNTIF(F302:F401,TRUE)/100</f>
        <v>0.18</v>
      </c>
      <c r="K7" s="11"/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G8" s="21">
        <f t="shared" si="0"/>
        <v>3.2000000000000001E-2</v>
      </c>
      <c r="H8" s="11">
        <f>COUNTIF(F402:F501,TRUE)/100</f>
        <v>0.18</v>
      </c>
      <c r="K8" s="11"/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G9" s="21">
        <f t="shared" si="0"/>
        <v>3.3000000000000002E-2</v>
      </c>
      <c r="H9" s="11">
        <f>COUNTIF(F502:F601,TRUE)/100</f>
        <v>0.3</v>
      </c>
      <c r="K9" s="11"/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G10" s="21">
        <f t="shared" si="0"/>
        <v>3.4000000000000002E-2</v>
      </c>
      <c r="H10" s="11">
        <f>COUNTIF(F602:F701,TRUE)/100</f>
        <v>0.38</v>
      </c>
      <c r="K10" s="11"/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G11" s="21">
        <f t="shared" si="0"/>
        <v>3.5000000000000003E-2</v>
      </c>
      <c r="H11" s="11">
        <f>COUNTIF(F702:F801,TRUE)/100</f>
        <v>0.43</v>
      </c>
      <c r="K11" s="11"/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G12" s="21">
        <f t="shared" si="0"/>
        <v>3.6000000000000004E-2</v>
      </c>
      <c r="H12" s="11">
        <f>COUNTIF(F802:F901,TRUE)/100</f>
        <v>0.47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I15" s="10"/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/>
      <c r="N23" s="10"/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/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/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Graphs</vt:lpstr>
      <vt:lpstr>P(n)</vt:lpstr>
      <vt:lpstr>L = 10 A = 7</vt:lpstr>
      <vt:lpstr>L = 13 A = 5</vt:lpstr>
      <vt:lpstr>L=7 A=10</vt:lpstr>
      <vt:lpstr>L=7 A=20 RD</vt:lpstr>
      <vt:lpstr>L=7 A=20</vt:lpstr>
      <vt:lpstr>L=10 A=5</vt:lpstr>
      <vt:lpstr>L=10 A=7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2025-05-26T18:19:57Z</dcterms:modified>
</cp:coreProperties>
</file>