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u-my.sharepoint.com/personal/jp9927jt_minnstate_edu/Documents/Teaching/AHS 275/AHS 275 Spring 2024/FourierSeries/"/>
    </mc:Choice>
  </mc:AlternateContent>
  <xr:revisionPtr revIDLastSave="11" documentId="8_{ABD77189-3DFF-4095-AEA2-CCF203FEF8A2}" xr6:coauthVersionLast="47" xr6:coauthVersionMax="47" xr10:uidLastSave="{552EE605-F396-4E97-BEB6-00C4C544CBD0}"/>
  <bookViews>
    <workbookView xWindow="28680" yWindow="-120" windowWidth="29040" windowHeight="15840" xr2:uid="{94309958-A351-4446-9F7D-13DB9628F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B76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50" i="1"/>
  <c r="B75" i="1"/>
  <c r="A49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8" i="1"/>
  <c r="A10" i="1"/>
  <c r="A9" i="1"/>
  <c r="A7" i="1"/>
  <c r="A6" i="1"/>
</calcChain>
</file>

<file path=xl/sharedStrings.xml><?xml version="1.0" encoding="utf-8"?>
<sst xmlns="http://schemas.openxmlformats.org/spreadsheetml/2006/main" count="5" uniqueCount="5">
  <si>
    <t>Day</t>
  </si>
  <si>
    <t>Hours of Sunlight</t>
  </si>
  <si>
    <t>B</t>
  </si>
  <si>
    <t>A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</si>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</sst>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of Daylight at 45N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92776367068927E-2"/>
          <c:y val="0.14186441630564889"/>
          <c:w val="0.86741586922531699"/>
          <c:h val="0.74625374435688208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46</c:v>
                </c:pt>
                <c:pt idx="4">
                  <c:v>59</c:v>
                </c:pt>
                <c:pt idx="5">
                  <c:v>74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212</c:v>
                </c:pt>
                <c:pt idx="15">
                  <c:v>227</c:v>
                </c:pt>
                <c:pt idx="16">
                  <c:v>243</c:v>
                </c:pt>
                <c:pt idx="17">
                  <c:v>258</c:v>
                </c:pt>
                <c:pt idx="18">
                  <c:v>273</c:v>
                </c:pt>
                <c:pt idx="19">
                  <c:v>288</c:v>
                </c:pt>
                <c:pt idx="20">
                  <c:v>304</c:v>
                </c:pt>
                <c:pt idx="21">
                  <c:v>319</c:v>
                </c:pt>
                <c:pt idx="22">
                  <c:v>334</c:v>
                </c:pt>
                <c:pt idx="23">
                  <c:v>349</c:v>
                </c:pt>
                <c:pt idx="24">
                  <c:v>365</c:v>
                </c:pt>
                <c:pt idx="25">
                  <c:v>380</c:v>
                </c:pt>
                <c:pt idx="26">
                  <c:v>396</c:v>
                </c:pt>
                <c:pt idx="27">
                  <c:v>411</c:v>
                </c:pt>
                <c:pt idx="28">
                  <c:v>424</c:v>
                </c:pt>
                <c:pt idx="29">
                  <c:v>439</c:v>
                </c:pt>
                <c:pt idx="30">
                  <c:v>455</c:v>
                </c:pt>
                <c:pt idx="31">
                  <c:v>470</c:v>
                </c:pt>
                <c:pt idx="32">
                  <c:v>485</c:v>
                </c:pt>
                <c:pt idx="33">
                  <c:v>500</c:v>
                </c:pt>
                <c:pt idx="34">
                  <c:v>516</c:v>
                </c:pt>
                <c:pt idx="35">
                  <c:v>531</c:v>
                </c:pt>
                <c:pt idx="36">
                  <c:v>546</c:v>
                </c:pt>
                <c:pt idx="37">
                  <c:v>561</c:v>
                </c:pt>
                <c:pt idx="38">
                  <c:v>577</c:v>
                </c:pt>
                <c:pt idx="39">
                  <c:v>592</c:v>
                </c:pt>
                <c:pt idx="40">
                  <c:v>608</c:v>
                </c:pt>
                <c:pt idx="41">
                  <c:v>623</c:v>
                </c:pt>
                <c:pt idx="42">
                  <c:v>638</c:v>
                </c:pt>
                <c:pt idx="43">
                  <c:v>653</c:v>
                </c:pt>
                <c:pt idx="44">
                  <c:v>669</c:v>
                </c:pt>
                <c:pt idx="45">
                  <c:v>684</c:v>
                </c:pt>
                <c:pt idx="46">
                  <c:v>699</c:v>
                </c:pt>
                <c:pt idx="47">
                  <c:v>714</c:v>
                </c:pt>
                <c:pt idx="48">
                  <c:v>730</c:v>
                </c:pt>
                <c:pt idx="49">
                  <c:v>745</c:v>
                </c:pt>
                <c:pt idx="50">
                  <c:v>761</c:v>
                </c:pt>
                <c:pt idx="51">
                  <c:v>776</c:v>
                </c:pt>
                <c:pt idx="52">
                  <c:v>789</c:v>
                </c:pt>
                <c:pt idx="53">
                  <c:v>804</c:v>
                </c:pt>
                <c:pt idx="54">
                  <c:v>820</c:v>
                </c:pt>
                <c:pt idx="55">
                  <c:v>835</c:v>
                </c:pt>
                <c:pt idx="56">
                  <c:v>850</c:v>
                </c:pt>
                <c:pt idx="57">
                  <c:v>865</c:v>
                </c:pt>
                <c:pt idx="58">
                  <c:v>881</c:v>
                </c:pt>
                <c:pt idx="59">
                  <c:v>896</c:v>
                </c:pt>
                <c:pt idx="60">
                  <c:v>911</c:v>
                </c:pt>
                <c:pt idx="61">
                  <c:v>926</c:v>
                </c:pt>
                <c:pt idx="62">
                  <c:v>942</c:v>
                </c:pt>
                <c:pt idx="63">
                  <c:v>957</c:v>
                </c:pt>
                <c:pt idx="64">
                  <c:v>973</c:v>
                </c:pt>
                <c:pt idx="65">
                  <c:v>988</c:v>
                </c:pt>
                <c:pt idx="66">
                  <c:v>1003</c:v>
                </c:pt>
                <c:pt idx="67">
                  <c:v>1018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</c:numCache>
            </c:numRef>
          </c:xVal>
          <c:yVal>
            <c:numRef>
              <c:f>Sheet1!$B$2:$B$73</c:f>
              <c:numCache>
                <c:formatCode>General</c:formatCode>
                <c:ptCount val="72"/>
                <c:pt idx="0">
                  <c:v>8.64</c:v>
                </c:pt>
                <c:pt idx="1">
                  <c:v>8.9499999999999993</c:v>
                </c:pt>
                <c:pt idx="2">
                  <c:v>9.51</c:v>
                </c:pt>
                <c:pt idx="3">
                  <c:v>10.18</c:v>
                </c:pt>
                <c:pt idx="4">
                  <c:v>10.83</c:v>
                </c:pt>
                <c:pt idx="5">
                  <c:v>11.62</c:v>
                </c:pt>
                <c:pt idx="6">
                  <c:v>12.48</c:v>
                </c:pt>
                <c:pt idx="7">
                  <c:v>13.27</c:v>
                </c:pt>
                <c:pt idx="8">
                  <c:v>14.01</c:v>
                </c:pt>
                <c:pt idx="9">
                  <c:v>14.65</c:v>
                </c:pt>
                <c:pt idx="10">
                  <c:v>15.16</c:v>
                </c:pt>
                <c:pt idx="11">
                  <c:v>15.4</c:v>
                </c:pt>
                <c:pt idx="12">
                  <c:v>15.38</c:v>
                </c:pt>
                <c:pt idx="13">
                  <c:v>15.1</c:v>
                </c:pt>
                <c:pt idx="14">
                  <c:v>14.56</c:v>
                </c:pt>
                <c:pt idx="15">
                  <c:v>13.9</c:v>
                </c:pt>
                <c:pt idx="16">
                  <c:v>13.1</c:v>
                </c:pt>
                <c:pt idx="17">
                  <c:v>12.3</c:v>
                </c:pt>
                <c:pt idx="18">
                  <c:v>11.5</c:v>
                </c:pt>
                <c:pt idx="19">
                  <c:v>10.71</c:v>
                </c:pt>
                <c:pt idx="20">
                  <c:v>9.93</c:v>
                </c:pt>
                <c:pt idx="21">
                  <c:v>9.3000000000000007</c:v>
                </c:pt>
                <c:pt idx="22">
                  <c:v>8.83</c:v>
                </c:pt>
                <c:pt idx="23">
                  <c:v>8.6</c:v>
                </c:pt>
                <c:pt idx="24">
                  <c:v>8.64</c:v>
                </c:pt>
                <c:pt idx="25">
                  <c:v>8.9499999999999993</c:v>
                </c:pt>
                <c:pt idx="26">
                  <c:v>9.51</c:v>
                </c:pt>
                <c:pt idx="27">
                  <c:v>10.18</c:v>
                </c:pt>
                <c:pt idx="28">
                  <c:v>10.83</c:v>
                </c:pt>
                <c:pt idx="29">
                  <c:v>11.62</c:v>
                </c:pt>
                <c:pt idx="30">
                  <c:v>12.48</c:v>
                </c:pt>
                <c:pt idx="31">
                  <c:v>13.27</c:v>
                </c:pt>
                <c:pt idx="32">
                  <c:v>14.01</c:v>
                </c:pt>
                <c:pt idx="33">
                  <c:v>14.65</c:v>
                </c:pt>
                <c:pt idx="34">
                  <c:v>15.16</c:v>
                </c:pt>
                <c:pt idx="35">
                  <c:v>15.4</c:v>
                </c:pt>
                <c:pt idx="36">
                  <c:v>15.38</c:v>
                </c:pt>
                <c:pt idx="37">
                  <c:v>15.1</c:v>
                </c:pt>
                <c:pt idx="38">
                  <c:v>14.56</c:v>
                </c:pt>
                <c:pt idx="39">
                  <c:v>13.9</c:v>
                </c:pt>
                <c:pt idx="40">
                  <c:v>13.1</c:v>
                </c:pt>
                <c:pt idx="41">
                  <c:v>12.3</c:v>
                </c:pt>
                <c:pt idx="42">
                  <c:v>11.5</c:v>
                </c:pt>
                <c:pt idx="43">
                  <c:v>10.71</c:v>
                </c:pt>
                <c:pt idx="44">
                  <c:v>9.93</c:v>
                </c:pt>
                <c:pt idx="45">
                  <c:v>9.3000000000000007</c:v>
                </c:pt>
                <c:pt idx="46">
                  <c:v>8.83</c:v>
                </c:pt>
                <c:pt idx="47">
                  <c:v>8.6</c:v>
                </c:pt>
                <c:pt idx="48">
                  <c:v>8.64</c:v>
                </c:pt>
                <c:pt idx="49">
                  <c:v>8.9499999999999993</c:v>
                </c:pt>
                <c:pt idx="50">
                  <c:v>9.51</c:v>
                </c:pt>
                <c:pt idx="51">
                  <c:v>10.18</c:v>
                </c:pt>
                <c:pt idx="52">
                  <c:v>10.83</c:v>
                </c:pt>
                <c:pt idx="53">
                  <c:v>11.62</c:v>
                </c:pt>
                <c:pt idx="54">
                  <c:v>12.48</c:v>
                </c:pt>
                <c:pt idx="55">
                  <c:v>13.27</c:v>
                </c:pt>
                <c:pt idx="56">
                  <c:v>14.01</c:v>
                </c:pt>
                <c:pt idx="57">
                  <c:v>14.65</c:v>
                </c:pt>
                <c:pt idx="58">
                  <c:v>15.16</c:v>
                </c:pt>
                <c:pt idx="59">
                  <c:v>15.4</c:v>
                </c:pt>
                <c:pt idx="60">
                  <c:v>15.38</c:v>
                </c:pt>
                <c:pt idx="61">
                  <c:v>15.1</c:v>
                </c:pt>
                <c:pt idx="62">
                  <c:v>14.56</c:v>
                </c:pt>
                <c:pt idx="63">
                  <c:v>13.9</c:v>
                </c:pt>
                <c:pt idx="64">
                  <c:v>13.1</c:v>
                </c:pt>
                <c:pt idx="65">
                  <c:v>12.3</c:v>
                </c:pt>
                <c:pt idx="66">
                  <c:v>11.5</c:v>
                </c:pt>
                <c:pt idx="67">
                  <c:v>10.71</c:v>
                </c:pt>
                <c:pt idx="68">
                  <c:v>9.93</c:v>
                </c:pt>
                <c:pt idx="69">
                  <c:v>9.3000000000000007</c:v>
                </c:pt>
                <c:pt idx="70">
                  <c:v>8.83</c:v>
                </c:pt>
                <c:pt idx="71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48-4321-89D4-8D8EF135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73008"/>
        <c:axId val="1748889328"/>
      </c:scatterChart>
      <c:valAx>
        <c:axId val="113073008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89328"/>
        <c:crosses val="autoZero"/>
        <c:crossBetween val="midCat"/>
        <c:majorUnit val="30"/>
      </c:valAx>
      <c:valAx>
        <c:axId val="174888932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30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Daylight</a:t>
            </a:r>
            <a:r>
              <a:rPr lang="en-US" baseline="0"/>
              <a:t> Hours at 45N (3 years)</a:t>
            </a:r>
            <a:endParaRPr lang="en-US"/>
          </a:p>
        </c:rich>
      </c:tx>
      <c:layout>
        <c:manualLayout>
          <c:xMode val="edge"/>
          <c:yMode val="edge"/>
          <c:x val="0.23252363226755104"/>
          <c:y val="2.8856826589785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46</c:v>
                </c:pt>
                <c:pt idx="4">
                  <c:v>59</c:v>
                </c:pt>
                <c:pt idx="5">
                  <c:v>74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212</c:v>
                </c:pt>
                <c:pt idx="15">
                  <c:v>227</c:v>
                </c:pt>
                <c:pt idx="16">
                  <c:v>243</c:v>
                </c:pt>
                <c:pt idx="17">
                  <c:v>258</c:v>
                </c:pt>
                <c:pt idx="18">
                  <c:v>273</c:v>
                </c:pt>
                <c:pt idx="19">
                  <c:v>288</c:v>
                </c:pt>
                <c:pt idx="20">
                  <c:v>304</c:v>
                </c:pt>
                <c:pt idx="21">
                  <c:v>319</c:v>
                </c:pt>
                <c:pt idx="22">
                  <c:v>334</c:v>
                </c:pt>
                <c:pt idx="23">
                  <c:v>349</c:v>
                </c:pt>
                <c:pt idx="24">
                  <c:v>365</c:v>
                </c:pt>
                <c:pt idx="25">
                  <c:v>380</c:v>
                </c:pt>
                <c:pt idx="26">
                  <c:v>396</c:v>
                </c:pt>
                <c:pt idx="27">
                  <c:v>411</c:v>
                </c:pt>
                <c:pt idx="28">
                  <c:v>424</c:v>
                </c:pt>
                <c:pt idx="29">
                  <c:v>439</c:v>
                </c:pt>
                <c:pt idx="30">
                  <c:v>455</c:v>
                </c:pt>
                <c:pt idx="31">
                  <c:v>470</c:v>
                </c:pt>
                <c:pt idx="32">
                  <c:v>485</c:v>
                </c:pt>
                <c:pt idx="33">
                  <c:v>500</c:v>
                </c:pt>
                <c:pt idx="34">
                  <c:v>516</c:v>
                </c:pt>
                <c:pt idx="35">
                  <c:v>531</c:v>
                </c:pt>
                <c:pt idx="36">
                  <c:v>546</c:v>
                </c:pt>
                <c:pt idx="37">
                  <c:v>561</c:v>
                </c:pt>
                <c:pt idx="38">
                  <c:v>577</c:v>
                </c:pt>
                <c:pt idx="39">
                  <c:v>592</c:v>
                </c:pt>
                <c:pt idx="40">
                  <c:v>608</c:v>
                </c:pt>
                <c:pt idx="41">
                  <c:v>623</c:v>
                </c:pt>
                <c:pt idx="42">
                  <c:v>638</c:v>
                </c:pt>
                <c:pt idx="43">
                  <c:v>653</c:v>
                </c:pt>
                <c:pt idx="44">
                  <c:v>669</c:v>
                </c:pt>
                <c:pt idx="45">
                  <c:v>684</c:v>
                </c:pt>
                <c:pt idx="46">
                  <c:v>699</c:v>
                </c:pt>
                <c:pt idx="47">
                  <c:v>714</c:v>
                </c:pt>
                <c:pt idx="48">
                  <c:v>730</c:v>
                </c:pt>
                <c:pt idx="49">
                  <c:v>745</c:v>
                </c:pt>
                <c:pt idx="50">
                  <c:v>761</c:v>
                </c:pt>
                <c:pt idx="51">
                  <c:v>776</c:v>
                </c:pt>
                <c:pt idx="52">
                  <c:v>789</c:v>
                </c:pt>
                <c:pt idx="53">
                  <c:v>804</c:v>
                </c:pt>
                <c:pt idx="54">
                  <c:v>820</c:v>
                </c:pt>
                <c:pt idx="55">
                  <c:v>835</c:v>
                </c:pt>
                <c:pt idx="56">
                  <c:v>850</c:v>
                </c:pt>
                <c:pt idx="57">
                  <c:v>865</c:v>
                </c:pt>
                <c:pt idx="58">
                  <c:v>881</c:v>
                </c:pt>
                <c:pt idx="59">
                  <c:v>896</c:v>
                </c:pt>
                <c:pt idx="60">
                  <c:v>911</c:v>
                </c:pt>
                <c:pt idx="61">
                  <c:v>926</c:v>
                </c:pt>
                <c:pt idx="62">
                  <c:v>942</c:v>
                </c:pt>
                <c:pt idx="63">
                  <c:v>957</c:v>
                </c:pt>
                <c:pt idx="64">
                  <c:v>973</c:v>
                </c:pt>
                <c:pt idx="65">
                  <c:v>988</c:v>
                </c:pt>
                <c:pt idx="66">
                  <c:v>1003</c:v>
                </c:pt>
                <c:pt idx="67">
                  <c:v>1018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</c:numCache>
            </c:numRef>
          </c:xVal>
          <c:yVal>
            <c:numRef>
              <c:f>Sheet1!$B$2:$B$73</c:f>
              <c:numCache>
                <c:formatCode>General</c:formatCode>
                <c:ptCount val="72"/>
                <c:pt idx="0">
                  <c:v>8.64</c:v>
                </c:pt>
                <c:pt idx="1">
                  <c:v>8.9499999999999993</c:v>
                </c:pt>
                <c:pt idx="2">
                  <c:v>9.51</c:v>
                </c:pt>
                <c:pt idx="3">
                  <c:v>10.18</c:v>
                </c:pt>
                <c:pt idx="4">
                  <c:v>10.83</c:v>
                </c:pt>
                <c:pt idx="5">
                  <c:v>11.62</c:v>
                </c:pt>
                <c:pt idx="6">
                  <c:v>12.48</c:v>
                </c:pt>
                <c:pt idx="7">
                  <c:v>13.27</c:v>
                </c:pt>
                <c:pt idx="8">
                  <c:v>14.01</c:v>
                </c:pt>
                <c:pt idx="9">
                  <c:v>14.65</c:v>
                </c:pt>
                <c:pt idx="10">
                  <c:v>15.16</c:v>
                </c:pt>
                <c:pt idx="11">
                  <c:v>15.4</c:v>
                </c:pt>
                <c:pt idx="12">
                  <c:v>15.38</c:v>
                </c:pt>
                <c:pt idx="13">
                  <c:v>15.1</c:v>
                </c:pt>
                <c:pt idx="14">
                  <c:v>14.56</c:v>
                </c:pt>
                <c:pt idx="15">
                  <c:v>13.9</c:v>
                </c:pt>
                <c:pt idx="16">
                  <c:v>13.1</c:v>
                </c:pt>
                <c:pt idx="17">
                  <c:v>12.3</c:v>
                </c:pt>
                <c:pt idx="18">
                  <c:v>11.5</c:v>
                </c:pt>
                <c:pt idx="19">
                  <c:v>10.71</c:v>
                </c:pt>
                <c:pt idx="20">
                  <c:v>9.93</c:v>
                </c:pt>
                <c:pt idx="21">
                  <c:v>9.3000000000000007</c:v>
                </c:pt>
                <c:pt idx="22">
                  <c:v>8.83</c:v>
                </c:pt>
                <c:pt idx="23">
                  <c:v>8.6</c:v>
                </c:pt>
                <c:pt idx="24">
                  <c:v>8.64</c:v>
                </c:pt>
                <c:pt idx="25">
                  <c:v>8.9499999999999993</c:v>
                </c:pt>
                <c:pt idx="26">
                  <c:v>9.51</c:v>
                </c:pt>
                <c:pt idx="27">
                  <c:v>10.18</c:v>
                </c:pt>
                <c:pt idx="28">
                  <c:v>10.83</c:v>
                </c:pt>
                <c:pt idx="29">
                  <c:v>11.62</c:v>
                </c:pt>
                <c:pt idx="30">
                  <c:v>12.48</c:v>
                </c:pt>
                <c:pt idx="31">
                  <c:v>13.27</c:v>
                </c:pt>
                <c:pt idx="32">
                  <c:v>14.01</c:v>
                </c:pt>
                <c:pt idx="33">
                  <c:v>14.65</c:v>
                </c:pt>
                <c:pt idx="34">
                  <c:v>15.16</c:v>
                </c:pt>
                <c:pt idx="35">
                  <c:v>15.4</c:v>
                </c:pt>
                <c:pt idx="36">
                  <c:v>15.38</c:v>
                </c:pt>
                <c:pt idx="37">
                  <c:v>15.1</c:v>
                </c:pt>
                <c:pt idx="38">
                  <c:v>14.56</c:v>
                </c:pt>
                <c:pt idx="39">
                  <c:v>13.9</c:v>
                </c:pt>
                <c:pt idx="40">
                  <c:v>13.1</c:v>
                </c:pt>
                <c:pt idx="41">
                  <c:v>12.3</c:v>
                </c:pt>
                <c:pt idx="42">
                  <c:v>11.5</c:v>
                </c:pt>
                <c:pt idx="43">
                  <c:v>10.71</c:v>
                </c:pt>
                <c:pt idx="44">
                  <c:v>9.93</c:v>
                </c:pt>
                <c:pt idx="45">
                  <c:v>9.3000000000000007</c:v>
                </c:pt>
                <c:pt idx="46">
                  <c:v>8.83</c:v>
                </c:pt>
                <c:pt idx="47">
                  <c:v>8.6</c:v>
                </c:pt>
                <c:pt idx="48">
                  <c:v>8.64</c:v>
                </c:pt>
                <c:pt idx="49">
                  <c:v>8.9499999999999993</c:v>
                </c:pt>
                <c:pt idx="50">
                  <c:v>9.51</c:v>
                </c:pt>
                <c:pt idx="51">
                  <c:v>10.18</c:v>
                </c:pt>
                <c:pt idx="52">
                  <c:v>10.83</c:v>
                </c:pt>
                <c:pt idx="53">
                  <c:v>11.62</c:v>
                </c:pt>
                <c:pt idx="54">
                  <c:v>12.48</c:v>
                </c:pt>
                <c:pt idx="55">
                  <c:v>13.27</c:v>
                </c:pt>
                <c:pt idx="56">
                  <c:v>14.01</c:v>
                </c:pt>
                <c:pt idx="57">
                  <c:v>14.65</c:v>
                </c:pt>
                <c:pt idx="58">
                  <c:v>15.16</c:v>
                </c:pt>
                <c:pt idx="59">
                  <c:v>15.4</c:v>
                </c:pt>
                <c:pt idx="60">
                  <c:v>15.38</c:v>
                </c:pt>
                <c:pt idx="61">
                  <c:v>15.1</c:v>
                </c:pt>
                <c:pt idx="62">
                  <c:v>14.56</c:v>
                </c:pt>
                <c:pt idx="63">
                  <c:v>13.9</c:v>
                </c:pt>
                <c:pt idx="64">
                  <c:v>13.1</c:v>
                </c:pt>
                <c:pt idx="65">
                  <c:v>12.3</c:v>
                </c:pt>
                <c:pt idx="66">
                  <c:v>11.5</c:v>
                </c:pt>
                <c:pt idx="67">
                  <c:v>10.71</c:v>
                </c:pt>
                <c:pt idx="68">
                  <c:v>9.93</c:v>
                </c:pt>
                <c:pt idx="69">
                  <c:v>9.3000000000000007</c:v>
                </c:pt>
                <c:pt idx="70">
                  <c:v>8.83</c:v>
                </c:pt>
                <c:pt idx="71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7-46CD-ADE9-DB32E541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519776"/>
        <c:axId val="1680194640"/>
      </c:scatterChart>
      <c:valAx>
        <c:axId val="927519776"/>
        <c:scaling>
          <c:orientation val="minMax"/>
          <c:max val="1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194640"/>
        <c:crosses val="autoZero"/>
        <c:crossBetween val="midCat"/>
        <c:majorUnit val="90"/>
      </c:valAx>
      <c:valAx>
        <c:axId val="1680194640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1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12181888945297E-2"/>
          <c:y val="5.9709773034621008E-2"/>
          <c:w val="0.85245798777467174"/>
          <c:h val="0.71294501335480298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46</c:v>
                </c:pt>
                <c:pt idx="4">
                  <c:v>59</c:v>
                </c:pt>
                <c:pt idx="5">
                  <c:v>74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212</c:v>
                </c:pt>
                <c:pt idx="15">
                  <c:v>227</c:v>
                </c:pt>
                <c:pt idx="16">
                  <c:v>243</c:v>
                </c:pt>
                <c:pt idx="17">
                  <c:v>258</c:v>
                </c:pt>
                <c:pt idx="18">
                  <c:v>273</c:v>
                </c:pt>
                <c:pt idx="19">
                  <c:v>288</c:v>
                </c:pt>
                <c:pt idx="20">
                  <c:v>304</c:v>
                </c:pt>
                <c:pt idx="21">
                  <c:v>319</c:v>
                </c:pt>
                <c:pt idx="22">
                  <c:v>334</c:v>
                </c:pt>
                <c:pt idx="23">
                  <c:v>349</c:v>
                </c:pt>
                <c:pt idx="24">
                  <c:v>365</c:v>
                </c:pt>
                <c:pt idx="25">
                  <c:v>380</c:v>
                </c:pt>
                <c:pt idx="26">
                  <c:v>396</c:v>
                </c:pt>
                <c:pt idx="27">
                  <c:v>411</c:v>
                </c:pt>
                <c:pt idx="28">
                  <c:v>424</c:v>
                </c:pt>
                <c:pt idx="29">
                  <c:v>439</c:v>
                </c:pt>
                <c:pt idx="30">
                  <c:v>455</c:v>
                </c:pt>
                <c:pt idx="31">
                  <c:v>470</c:v>
                </c:pt>
                <c:pt idx="32">
                  <c:v>485</c:v>
                </c:pt>
                <c:pt idx="33">
                  <c:v>500</c:v>
                </c:pt>
                <c:pt idx="34">
                  <c:v>516</c:v>
                </c:pt>
                <c:pt idx="35">
                  <c:v>531</c:v>
                </c:pt>
                <c:pt idx="36">
                  <c:v>546</c:v>
                </c:pt>
                <c:pt idx="37">
                  <c:v>561</c:v>
                </c:pt>
                <c:pt idx="38">
                  <c:v>577</c:v>
                </c:pt>
                <c:pt idx="39">
                  <c:v>592</c:v>
                </c:pt>
                <c:pt idx="40">
                  <c:v>608</c:v>
                </c:pt>
                <c:pt idx="41">
                  <c:v>623</c:v>
                </c:pt>
                <c:pt idx="42">
                  <c:v>638</c:v>
                </c:pt>
                <c:pt idx="43">
                  <c:v>653</c:v>
                </c:pt>
                <c:pt idx="44">
                  <c:v>669</c:v>
                </c:pt>
                <c:pt idx="45">
                  <c:v>684</c:v>
                </c:pt>
                <c:pt idx="46">
                  <c:v>699</c:v>
                </c:pt>
                <c:pt idx="47">
                  <c:v>714</c:v>
                </c:pt>
                <c:pt idx="48">
                  <c:v>730</c:v>
                </c:pt>
                <c:pt idx="49">
                  <c:v>745</c:v>
                </c:pt>
                <c:pt idx="50">
                  <c:v>761</c:v>
                </c:pt>
                <c:pt idx="51">
                  <c:v>776</c:v>
                </c:pt>
                <c:pt idx="52">
                  <c:v>789</c:v>
                </c:pt>
                <c:pt idx="53">
                  <c:v>804</c:v>
                </c:pt>
                <c:pt idx="54">
                  <c:v>820</c:v>
                </c:pt>
                <c:pt idx="55">
                  <c:v>835</c:v>
                </c:pt>
                <c:pt idx="56">
                  <c:v>850</c:v>
                </c:pt>
                <c:pt idx="57">
                  <c:v>865</c:v>
                </c:pt>
                <c:pt idx="58">
                  <c:v>881</c:v>
                </c:pt>
                <c:pt idx="59">
                  <c:v>896</c:v>
                </c:pt>
                <c:pt idx="60">
                  <c:v>911</c:v>
                </c:pt>
                <c:pt idx="61">
                  <c:v>926</c:v>
                </c:pt>
                <c:pt idx="62">
                  <c:v>942</c:v>
                </c:pt>
                <c:pt idx="63">
                  <c:v>957</c:v>
                </c:pt>
                <c:pt idx="64">
                  <c:v>973</c:v>
                </c:pt>
                <c:pt idx="65">
                  <c:v>988</c:v>
                </c:pt>
                <c:pt idx="66">
                  <c:v>1003</c:v>
                </c:pt>
                <c:pt idx="67">
                  <c:v>1018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</c:numCache>
            </c:numRef>
          </c:xVal>
          <c:yVal>
            <c:numRef>
              <c:f>Sheet1!$B$2:$B$73</c:f>
              <c:numCache>
                <c:formatCode>General</c:formatCode>
                <c:ptCount val="72"/>
                <c:pt idx="0">
                  <c:v>8.64</c:v>
                </c:pt>
                <c:pt idx="1">
                  <c:v>8.9499999999999993</c:v>
                </c:pt>
                <c:pt idx="2">
                  <c:v>9.51</c:v>
                </c:pt>
                <c:pt idx="3">
                  <c:v>10.18</c:v>
                </c:pt>
                <c:pt idx="4">
                  <c:v>10.83</c:v>
                </c:pt>
                <c:pt idx="5">
                  <c:v>11.62</c:v>
                </c:pt>
                <c:pt idx="6">
                  <c:v>12.48</c:v>
                </c:pt>
                <c:pt idx="7">
                  <c:v>13.27</c:v>
                </c:pt>
                <c:pt idx="8">
                  <c:v>14.01</c:v>
                </c:pt>
                <c:pt idx="9">
                  <c:v>14.65</c:v>
                </c:pt>
                <c:pt idx="10">
                  <c:v>15.16</c:v>
                </c:pt>
                <c:pt idx="11">
                  <c:v>15.4</c:v>
                </c:pt>
                <c:pt idx="12">
                  <c:v>15.38</c:v>
                </c:pt>
                <c:pt idx="13">
                  <c:v>15.1</c:v>
                </c:pt>
                <c:pt idx="14">
                  <c:v>14.56</c:v>
                </c:pt>
                <c:pt idx="15">
                  <c:v>13.9</c:v>
                </c:pt>
                <c:pt idx="16">
                  <c:v>13.1</c:v>
                </c:pt>
                <c:pt idx="17">
                  <c:v>12.3</c:v>
                </c:pt>
                <c:pt idx="18">
                  <c:v>11.5</c:v>
                </c:pt>
                <c:pt idx="19">
                  <c:v>10.71</c:v>
                </c:pt>
                <c:pt idx="20">
                  <c:v>9.93</c:v>
                </c:pt>
                <c:pt idx="21">
                  <c:v>9.3000000000000007</c:v>
                </c:pt>
                <c:pt idx="22">
                  <c:v>8.83</c:v>
                </c:pt>
                <c:pt idx="23">
                  <c:v>8.6</c:v>
                </c:pt>
                <c:pt idx="24">
                  <c:v>8.64</c:v>
                </c:pt>
                <c:pt idx="25">
                  <c:v>8.9499999999999993</c:v>
                </c:pt>
                <c:pt idx="26">
                  <c:v>9.51</c:v>
                </c:pt>
                <c:pt idx="27">
                  <c:v>10.18</c:v>
                </c:pt>
                <c:pt idx="28">
                  <c:v>10.83</c:v>
                </c:pt>
                <c:pt idx="29">
                  <c:v>11.62</c:v>
                </c:pt>
                <c:pt idx="30">
                  <c:v>12.48</c:v>
                </c:pt>
                <c:pt idx="31">
                  <c:v>13.27</c:v>
                </c:pt>
                <c:pt idx="32">
                  <c:v>14.01</c:v>
                </c:pt>
                <c:pt idx="33">
                  <c:v>14.65</c:v>
                </c:pt>
                <c:pt idx="34">
                  <c:v>15.16</c:v>
                </c:pt>
                <c:pt idx="35">
                  <c:v>15.4</c:v>
                </c:pt>
                <c:pt idx="36">
                  <c:v>15.38</c:v>
                </c:pt>
                <c:pt idx="37">
                  <c:v>15.1</c:v>
                </c:pt>
                <c:pt idx="38">
                  <c:v>14.56</c:v>
                </c:pt>
                <c:pt idx="39">
                  <c:v>13.9</c:v>
                </c:pt>
                <c:pt idx="40">
                  <c:v>13.1</c:v>
                </c:pt>
                <c:pt idx="41">
                  <c:v>12.3</c:v>
                </c:pt>
                <c:pt idx="42">
                  <c:v>11.5</c:v>
                </c:pt>
                <c:pt idx="43">
                  <c:v>10.71</c:v>
                </c:pt>
                <c:pt idx="44">
                  <c:v>9.93</c:v>
                </c:pt>
                <c:pt idx="45">
                  <c:v>9.3000000000000007</c:v>
                </c:pt>
                <c:pt idx="46">
                  <c:v>8.83</c:v>
                </c:pt>
                <c:pt idx="47">
                  <c:v>8.6</c:v>
                </c:pt>
                <c:pt idx="48">
                  <c:v>8.64</c:v>
                </c:pt>
                <c:pt idx="49">
                  <c:v>8.9499999999999993</c:v>
                </c:pt>
                <c:pt idx="50">
                  <c:v>9.51</c:v>
                </c:pt>
                <c:pt idx="51">
                  <c:v>10.18</c:v>
                </c:pt>
                <c:pt idx="52">
                  <c:v>10.83</c:v>
                </c:pt>
                <c:pt idx="53">
                  <c:v>11.62</c:v>
                </c:pt>
                <c:pt idx="54">
                  <c:v>12.48</c:v>
                </c:pt>
                <c:pt idx="55">
                  <c:v>13.27</c:v>
                </c:pt>
                <c:pt idx="56">
                  <c:v>14.01</c:v>
                </c:pt>
                <c:pt idx="57">
                  <c:v>14.65</c:v>
                </c:pt>
                <c:pt idx="58">
                  <c:v>15.16</c:v>
                </c:pt>
                <c:pt idx="59">
                  <c:v>15.4</c:v>
                </c:pt>
                <c:pt idx="60">
                  <c:v>15.38</c:v>
                </c:pt>
                <c:pt idx="61">
                  <c:v>15.1</c:v>
                </c:pt>
                <c:pt idx="62">
                  <c:v>14.56</c:v>
                </c:pt>
                <c:pt idx="63">
                  <c:v>13.9</c:v>
                </c:pt>
                <c:pt idx="64">
                  <c:v>13.1</c:v>
                </c:pt>
                <c:pt idx="65">
                  <c:v>12.3</c:v>
                </c:pt>
                <c:pt idx="66">
                  <c:v>11.5</c:v>
                </c:pt>
                <c:pt idx="67">
                  <c:v>10.71</c:v>
                </c:pt>
                <c:pt idx="68">
                  <c:v>9.93</c:v>
                </c:pt>
                <c:pt idx="69">
                  <c:v>9.3000000000000007</c:v>
                </c:pt>
                <c:pt idx="70">
                  <c:v>8.83</c:v>
                </c:pt>
                <c:pt idx="71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D-4A9C-8281-24BC454DCB6E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olid"/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46</c:v>
                </c:pt>
                <c:pt idx="4">
                  <c:v>59</c:v>
                </c:pt>
                <c:pt idx="5">
                  <c:v>74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151</c:v>
                </c:pt>
                <c:pt idx="11">
                  <c:v>166</c:v>
                </c:pt>
                <c:pt idx="12">
                  <c:v>181</c:v>
                </c:pt>
                <c:pt idx="13">
                  <c:v>196</c:v>
                </c:pt>
                <c:pt idx="14">
                  <c:v>212</c:v>
                </c:pt>
                <c:pt idx="15">
                  <c:v>227</c:v>
                </c:pt>
                <c:pt idx="16">
                  <c:v>243</c:v>
                </c:pt>
                <c:pt idx="17">
                  <c:v>258</c:v>
                </c:pt>
                <c:pt idx="18">
                  <c:v>273</c:v>
                </c:pt>
                <c:pt idx="19">
                  <c:v>288</c:v>
                </c:pt>
                <c:pt idx="20">
                  <c:v>304</c:v>
                </c:pt>
                <c:pt idx="21">
                  <c:v>319</c:v>
                </c:pt>
                <c:pt idx="22">
                  <c:v>334</c:v>
                </c:pt>
                <c:pt idx="23">
                  <c:v>349</c:v>
                </c:pt>
                <c:pt idx="24">
                  <c:v>365</c:v>
                </c:pt>
                <c:pt idx="25">
                  <c:v>380</c:v>
                </c:pt>
                <c:pt idx="26">
                  <c:v>396</c:v>
                </c:pt>
                <c:pt idx="27">
                  <c:v>411</c:v>
                </c:pt>
                <c:pt idx="28">
                  <c:v>424</c:v>
                </c:pt>
                <c:pt idx="29">
                  <c:v>439</c:v>
                </c:pt>
                <c:pt idx="30">
                  <c:v>455</c:v>
                </c:pt>
                <c:pt idx="31">
                  <c:v>470</c:v>
                </c:pt>
                <c:pt idx="32">
                  <c:v>485</c:v>
                </c:pt>
                <c:pt idx="33">
                  <c:v>500</c:v>
                </c:pt>
                <c:pt idx="34">
                  <c:v>516</c:v>
                </c:pt>
                <c:pt idx="35">
                  <c:v>531</c:v>
                </c:pt>
                <c:pt idx="36">
                  <c:v>546</c:v>
                </c:pt>
                <c:pt idx="37">
                  <c:v>561</c:v>
                </c:pt>
                <c:pt idx="38">
                  <c:v>577</c:v>
                </c:pt>
                <c:pt idx="39">
                  <c:v>592</c:v>
                </c:pt>
                <c:pt idx="40">
                  <c:v>608</c:v>
                </c:pt>
                <c:pt idx="41">
                  <c:v>623</c:v>
                </c:pt>
                <c:pt idx="42">
                  <c:v>638</c:v>
                </c:pt>
                <c:pt idx="43">
                  <c:v>653</c:v>
                </c:pt>
                <c:pt idx="44">
                  <c:v>669</c:v>
                </c:pt>
                <c:pt idx="45">
                  <c:v>684</c:v>
                </c:pt>
                <c:pt idx="46">
                  <c:v>699</c:v>
                </c:pt>
                <c:pt idx="47">
                  <c:v>714</c:v>
                </c:pt>
                <c:pt idx="48">
                  <c:v>730</c:v>
                </c:pt>
                <c:pt idx="49">
                  <c:v>745</c:v>
                </c:pt>
                <c:pt idx="50">
                  <c:v>761</c:v>
                </c:pt>
                <c:pt idx="51">
                  <c:v>776</c:v>
                </c:pt>
                <c:pt idx="52">
                  <c:v>789</c:v>
                </c:pt>
                <c:pt idx="53">
                  <c:v>804</c:v>
                </c:pt>
                <c:pt idx="54">
                  <c:v>820</c:v>
                </c:pt>
                <c:pt idx="55">
                  <c:v>835</c:v>
                </c:pt>
                <c:pt idx="56">
                  <c:v>850</c:v>
                </c:pt>
                <c:pt idx="57">
                  <c:v>865</c:v>
                </c:pt>
                <c:pt idx="58">
                  <c:v>881</c:v>
                </c:pt>
                <c:pt idx="59">
                  <c:v>896</c:v>
                </c:pt>
                <c:pt idx="60">
                  <c:v>911</c:v>
                </c:pt>
                <c:pt idx="61">
                  <c:v>926</c:v>
                </c:pt>
                <c:pt idx="62">
                  <c:v>942</c:v>
                </c:pt>
                <c:pt idx="63">
                  <c:v>957</c:v>
                </c:pt>
                <c:pt idx="64">
                  <c:v>973</c:v>
                </c:pt>
                <c:pt idx="65">
                  <c:v>988</c:v>
                </c:pt>
                <c:pt idx="66">
                  <c:v>1003</c:v>
                </c:pt>
                <c:pt idx="67">
                  <c:v>1018</c:v>
                </c:pt>
                <c:pt idx="68">
                  <c:v>1034</c:v>
                </c:pt>
                <c:pt idx="69">
                  <c:v>1049</c:v>
                </c:pt>
                <c:pt idx="70">
                  <c:v>1064</c:v>
                </c:pt>
                <c:pt idx="71">
                  <c:v>1079</c:v>
                </c:pt>
              </c:numCache>
            </c:numRef>
          </c:xVal>
          <c:yVal>
            <c:numRef>
              <c:f>Sheet1!$C$2:$C$73</c:f>
              <c:numCache>
                <c:formatCode>General</c:formatCode>
                <c:ptCount val="72"/>
                <c:pt idx="0">
                  <c:v>8.6626548547704516</c:v>
                </c:pt>
                <c:pt idx="1">
                  <c:v>8.9439224619836075</c:v>
                </c:pt>
                <c:pt idx="2">
                  <c:v>9.4662966044373746</c:v>
                </c:pt>
                <c:pt idx="3">
                  <c:v>10.130183941831955</c:v>
                </c:pt>
                <c:pt idx="4">
                  <c:v>10.807448652145824</c:v>
                </c:pt>
                <c:pt idx="5">
                  <c:v>11.660261528308238</c:v>
                </c:pt>
                <c:pt idx="6">
                  <c:v>12.593057067432857</c:v>
                </c:pt>
                <c:pt idx="7">
                  <c:v>13.427992960706707</c:v>
                </c:pt>
                <c:pt idx="8">
                  <c:v>14.167998034975193</c:v>
                </c:pt>
                <c:pt idx="9">
                  <c:v>14.764006717927941</c:v>
                </c:pt>
                <c:pt idx="10">
                  <c:v>15.196728879543681</c:v>
                </c:pt>
                <c:pt idx="11">
                  <c:v>15.383663794777668</c:v>
                </c:pt>
                <c:pt idx="12">
                  <c:v>15.345998362970608</c:v>
                </c:pt>
                <c:pt idx="13">
                  <c:v>15.086229966954312</c:v>
                </c:pt>
                <c:pt idx="14">
                  <c:v>14.584004479446637</c:v>
                </c:pt>
                <c:pt idx="15">
                  <c:v>13.935073795152078</c:v>
                </c:pt>
                <c:pt idx="16">
                  <c:v>13.102413088020736</c:v>
                </c:pt>
                <c:pt idx="17">
                  <c:v>12.244773441653468</c:v>
                </c:pt>
                <c:pt idx="18">
                  <c:v>11.37065560436389</c:v>
                </c:pt>
                <c:pt idx="19">
                  <c:v>10.538017411097558</c:v>
                </c:pt>
                <c:pt idx="20">
                  <c:v>9.7576846120266367</c:v>
                </c:pt>
                <c:pt idx="21">
                  <c:v>9.1784317036066891</c:v>
                </c:pt>
                <c:pt idx="22">
                  <c:v>8.7860124699637225</c:v>
                </c:pt>
                <c:pt idx="23">
                  <c:v>8.6064460222549499</c:v>
                </c:pt>
                <c:pt idx="24">
                  <c:v>8.6626548547704516</c:v>
                </c:pt>
                <c:pt idx="25">
                  <c:v>8.9439224619836057</c:v>
                </c:pt>
                <c:pt idx="26">
                  <c:v>9.4662966044373729</c:v>
                </c:pt>
                <c:pt idx="27">
                  <c:v>10.130183941831953</c:v>
                </c:pt>
                <c:pt idx="28">
                  <c:v>10.807448652145823</c:v>
                </c:pt>
                <c:pt idx="29">
                  <c:v>11.660261528308236</c:v>
                </c:pt>
                <c:pt idx="30">
                  <c:v>12.593057067432856</c:v>
                </c:pt>
                <c:pt idx="31">
                  <c:v>13.427992960706705</c:v>
                </c:pt>
                <c:pt idx="32">
                  <c:v>14.167998034975193</c:v>
                </c:pt>
                <c:pt idx="33">
                  <c:v>14.764006717927941</c:v>
                </c:pt>
                <c:pt idx="34">
                  <c:v>15.196728879543681</c:v>
                </c:pt>
                <c:pt idx="35">
                  <c:v>15.383663794777668</c:v>
                </c:pt>
                <c:pt idx="36">
                  <c:v>15.345998362970608</c:v>
                </c:pt>
                <c:pt idx="37">
                  <c:v>15.086229966954313</c:v>
                </c:pt>
                <c:pt idx="38">
                  <c:v>14.584004479446637</c:v>
                </c:pt>
                <c:pt idx="39">
                  <c:v>13.935073795152078</c:v>
                </c:pt>
                <c:pt idx="40">
                  <c:v>13.102413088020739</c:v>
                </c:pt>
                <c:pt idx="41">
                  <c:v>12.244773441653468</c:v>
                </c:pt>
                <c:pt idx="42">
                  <c:v>11.370655604363895</c:v>
                </c:pt>
                <c:pt idx="43">
                  <c:v>10.53801741109756</c:v>
                </c:pt>
                <c:pt idx="44">
                  <c:v>9.7576846120266367</c:v>
                </c:pt>
                <c:pt idx="45">
                  <c:v>9.1784317036066909</c:v>
                </c:pt>
                <c:pt idx="46">
                  <c:v>8.7860124699637243</c:v>
                </c:pt>
                <c:pt idx="47">
                  <c:v>8.6064460222549499</c:v>
                </c:pt>
                <c:pt idx="48">
                  <c:v>8.6626548547704516</c:v>
                </c:pt>
                <c:pt idx="49">
                  <c:v>8.9439224619836057</c:v>
                </c:pt>
                <c:pt idx="50">
                  <c:v>9.4662966044373711</c:v>
                </c:pt>
                <c:pt idx="51">
                  <c:v>10.130183941831953</c:v>
                </c:pt>
                <c:pt idx="52">
                  <c:v>10.807448652145823</c:v>
                </c:pt>
                <c:pt idx="53">
                  <c:v>11.660261528308233</c:v>
                </c:pt>
                <c:pt idx="54">
                  <c:v>12.593057067432852</c:v>
                </c:pt>
                <c:pt idx="55">
                  <c:v>13.427992960706703</c:v>
                </c:pt>
                <c:pt idx="56">
                  <c:v>14.16799803497519</c:v>
                </c:pt>
                <c:pt idx="57">
                  <c:v>14.764006717927941</c:v>
                </c:pt>
                <c:pt idx="58">
                  <c:v>15.196728879543681</c:v>
                </c:pt>
                <c:pt idx="59">
                  <c:v>15.383663794777668</c:v>
                </c:pt>
                <c:pt idx="60">
                  <c:v>15.345998362970608</c:v>
                </c:pt>
                <c:pt idx="61">
                  <c:v>15.086229966954313</c:v>
                </c:pt>
                <c:pt idx="62">
                  <c:v>14.584004479446637</c:v>
                </c:pt>
                <c:pt idx="63">
                  <c:v>13.935073795152084</c:v>
                </c:pt>
                <c:pt idx="64">
                  <c:v>13.102413088020739</c:v>
                </c:pt>
                <c:pt idx="65">
                  <c:v>12.244773441653468</c:v>
                </c:pt>
                <c:pt idx="66">
                  <c:v>11.370655604363895</c:v>
                </c:pt>
                <c:pt idx="67">
                  <c:v>10.538017411097561</c:v>
                </c:pt>
                <c:pt idx="68">
                  <c:v>9.7576846120266421</c:v>
                </c:pt>
                <c:pt idx="69">
                  <c:v>9.1784317036066891</c:v>
                </c:pt>
                <c:pt idx="70">
                  <c:v>8.7860124699637243</c:v>
                </c:pt>
                <c:pt idx="71">
                  <c:v>8.6064460222549499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D-4A9C-8281-24BC454DC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7584"/>
        <c:axId val="25700512"/>
      </c:scatterChart>
      <c:valAx>
        <c:axId val="25707584"/>
        <c:scaling>
          <c:orientation val="minMax"/>
          <c:max val="1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0512"/>
        <c:crosses val="autoZero"/>
        <c:crossBetween val="midCat"/>
        <c:majorUnit val="90"/>
      </c:valAx>
      <c:valAx>
        <c:axId val="2570051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177311</xdr:colOff>
      <xdr:row>0</xdr:row>
      <xdr:rowOff>114545</xdr:rowOff>
    </xdr:from>
    <xdr:to>
      <xdr:col>10</xdr:col>
      <xdr:colOff>483087</xdr:colOff>
      <xdr:row>15</xdr:row>
      <xdr:rowOff>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2E989-6243-408A-BB9B-961971E44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126023</xdr:colOff>
      <xdr:row>30</xdr:row>
      <xdr:rowOff>105264</xdr:rowOff>
    </xdr:from>
    <xdr:to>
      <xdr:col>10</xdr:col>
      <xdr:colOff>418368</xdr:colOff>
      <xdr:row>44</xdr:row>
      <xdr:rowOff>181464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9BB47E-E8CC-468E-950C-9B997E729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184638</xdr:colOff>
      <xdr:row>15</xdr:row>
      <xdr:rowOff>93053</xdr:rowOff>
    </xdr:from>
    <xdr:to>
      <xdr:col>10</xdr:col>
      <xdr:colOff>485774</xdr:colOff>
      <xdr:row>29</xdr:row>
      <xdr:rowOff>169253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AE2EA-6BD1-4EC2-9846-8C7AAB21D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D2FD-665E-4A08-BF78-703B2CEB571E}">
  <dimension ref="A1:C76"/>
  <sheetViews>
    <sheetView tabSelected="1" zoomScale="130" zoomScaleNormal="130" workbookViewId="0">
      <selection activeCell="C2" sqref="C2"/>
    </sheetView>
  </sheetViews>
  <sheetFormatPr defaultRowHeight="14.5" x14ac:dyDescent="0.35"/>
  <cols>
    <col min="1" max="1" width="7.453125" customWidth="1"/>
    <col min="2" max="2" width="16.1796875" customWidth="1"/>
    <col min="3" max="3" width="12" bestFit="1" customWidth="1"/>
  </cols>
  <sheetData>
    <row r="1" spans="1:3" x14ac:dyDescent="0.35">
      <c r="A1" s="1" t="s">
        <v>0</v>
      </c>
      <c r="B1" s="1" t="s">
        <v>1</v>
      </c>
      <c r="C1" s="1" t="s">
        <v>4</v>
      </c>
    </row>
    <row r="2" spans="1:3" x14ac:dyDescent="0.35">
      <c r="A2">
        <v>0</v>
      </c>
      <c r="B2">
        <v>8.64</v>
      </c>
      <c r="C2">
        <f>$B$75+$B$76*SIN(2*PI()/365*(A2-79.75))</f>
        <v>8.6626548547704516</v>
      </c>
    </row>
    <row r="3" spans="1:3" x14ac:dyDescent="0.35">
      <c r="A3">
        <v>15</v>
      </c>
      <c r="B3">
        <v>8.9499999999999993</v>
      </c>
      <c r="C3">
        <f t="shared" ref="C3:C66" si="0">$B$75+$B$76*SIN(2*PI()/365*(A3-79.75))</f>
        <v>8.9439224619836075</v>
      </c>
    </row>
    <row r="4" spans="1:3" x14ac:dyDescent="0.35">
      <c r="A4">
        <v>31</v>
      </c>
      <c r="B4">
        <v>9.51</v>
      </c>
      <c r="C4">
        <f t="shared" si="0"/>
        <v>9.4662966044373746</v>
      </c>
    </row>
    <row r="5" spans="1:3" x14ac:dyDescent="0.35">
      <c r="A5">
        <v>46</v>
      </c>
      <c r="B5">
        <v>10.18</v>
      </c>
      <c r="C5">
        <f t="shared" si="0"/>
        <v>10.130183941831955</v>
      </c>
    </row>
    <row r="6" spans="1:3" x14ac:dyDescent="0.35">
      <c r="A6">
        <f>31+28</f>
        <v>59</v>
      </c>
      <c r="B6">
        <v>10.83</v>
      </c>
      <c r="C6">
        <f t="shared" si="0"/>
        <v>10.807448652145824</v>
      </c>
    </row>
    <row r="7" spans="1:3" x14ac:dyDescent="0.35">
      <c r="A7">
        <f>A6+15</f>
        <v>74</v>
      </c>
      <c r="B7">
        <v>11.62</v>
      </c>
      <c r="C7">
        <f t="shared" si="0"/>
        <v>11.660261528308238</v>
      </c>
    </row>
    <row r="8" spans="1:3" x14ac:dyDescent="0.35">
      <c r="A8">
        <f>A7+16</f>
        <v>90</v>
      </c>
      <c r="B8">
        <v>12.48</v>
      </c>
      <c r="C8">
        <f t="shared" si="0"/>
        <v>12.593057067432857</v>
      </c>
    </row>
    <row r="9" spans="1:3" x14ac:dyDescent="0.35">
      <c r="A9">
        <f>31+28+31+15</f>
        <v>105</v>
      </c>
      <c r="B9">
        <v>13.27</v>
      </c>
      <c r="C9">
        <f t="shared" si="0"/>
        <v>13.427992960706707</v>
      </c>
    </row>
    <row r="10" spans="1:3" x14ac:dyDescent="0.35">
      <c r="A10">
        <f>A9+15</f>
        <v>120</v>
      </c>
      <c r="B10">
        <v>14.01</v>
      </c>
      <c r="C10">
        <f t="shared" si="0"/>
        <v>14.167998034975193</v>
      </c>
    </row>
    <row r="11" spans="1:3" x14ac:dyDescent="0.35">
      <c r="A11">
        <f>A10+15</f>
        <v>135</v>
      </c>
      <c r="B11">
        <v>14.65</v>
      </c>
      <c r="C11">
        <f t="shared" si="0"/>
        <v>14.764006717927941</v>
      </c>
    </row>
    <row r="12" spans="1:3" x14ac:dyDescent="0.35">
      <c r="A12">
        <f>A11+16</f>
        <v>151</v>
      </c>
      <c r="B12">
        <v>15.16</v>
      </c>
      <c r="C12">
        <f t="shared" si="0"/>
        <v>15.196728879543681</v>
      </c>
    </row>
    <row r="13" spans="1:3" x14ac:dyDescent="0.35">
      <c r="A13">
        <f>A12+15</f>
        <v>166</v>
      </c>
      <c r="B13">
        <v>15.4</v>
      </c>
      <c r="C13">
        <f t="shared" si="0"/>
        <v>15.383663794777668</v>
      </c>
    </row>
    <row r="14" spans="1:3" x14ac:dyDescent="0.35">
      <c r="A14">
        <f>A13+15</f>
        <v>181</v>
      </c>
      <c r="B14">
        <v>15.38</v>
      </c>
      <c r="C14">
        <f t="shared" si="0"/>
        <v>15.345998362970608</v>
      </c>
    </row>
    <row r="15" spans="1:3" x14ac:dyDescent="0.35">
      <c r="A15">
        <f>A14+15</f>
        <v>196</v>
      </c>
      <c r="B15">
        <v>15.1</v>
      </c>
      <c r="C15">
        <f t="shared" si="0"/>
        <v>15.086229966954312</v>
      </c>
    </row>
    <row r="16" spans="1:3" x14ac:dyDescent="0.35">
      <c r="A16">
        <f>A15+16</f>
        <v>212</v>
      </c>
      <c r="B16">
        <v>14.56</v>
      </c>
      <c r="C16">
        <f t="shared" si="0"/>
        <v>14.584004479446637</v>
      </c>
    </row>
    <row r="17" spans="1:3" x14ac:dyDescent="0.35">
      <c r="A17">
        <f>A16+15</f>
        <v>227</v>
      </c>
      <c r="B17">
        <v>13.9</v>
      </c>
      <c r="C17">
        <f t="shared" si="0"/>
        <v>13.935073795152078</v>
      </c>
    </row>
    <row r="18" spans="1:3" x14ac:dyDescent="0.35">
      <c r="A18">
        <f>A17+16</f>
        <v>243</v>
      </c>
      <c r="B18">
        <v>13.1</v>
      </c>
      <c r="C18">
        <f t="shared" si="0"/>
        <v>13.102413088020736</v>
      </c>
    </row>
    <row r="19" spans="1:3" x14ac:dyDescent="0.35">
      <c r="A19">
        <f>A18+15</f>
        <v>258</v>
      </c>
      <c r="B19">
        <v>12.3</v>
      </c>
      <c r="C19">
        <f t="shared" si="0"/>
        <v>12.244773441653468</v>
      </c>
    </row>
    <row r="20" spans="1:3" x14ac:dyDescent="0.35">
      <c r="A20">
        <f>A19+15</f>
        <v>273</v>
      </c>
      <c r="B20">
        <v>11.5</v>
      </c>
      <c r="C20">
        <f t="shared" si="0"/>
        <v>11.37065560436389</v>
      </c>
    </row>
    <row r="21" spans="1:3" x14ac:dyDescent="0.35">
      <c r="A21">
        <f>A20+15</f>
        <v>288</v>
      </c>
      <c r="B21">
        <v>10.71</v>
      </c>
      <c r="C21">
        <f t="shared" si="0"/>
        <v>10.538017411097558</v>
      </c>
    </row>
    <row r="22" spans="1:3" x14ac:dyDescent="0.35">
      <c r="A22">
        <f>A21+16</f>
        <v>304</v>
      </c>
      <c r="B22">
        <v>9.93</v>
      </c>
      <c r="C22">
        <f t="shared" si="0"/>
        <v>9.7576846120266367</v>
      </c>
    </row>
    <row r="23" spans="1:3" x14ac:dyDescent="0.35">
      <c r="A23">
        <f>A22+15</f>
        <v>319</v>
      </c>
      <c r="B23">
        <v>9.3000000000000007</v>
      </c>
      <c r="C23">
        <f t="shared" si="0"/>
        <v>9.1784317036066891</v>
      </c>
    </row>
    <row r="24" spans="1:3" x14ac:dyDescent="0.35">
      <c r="A24">
        <f>A23+15</f>
        <v>334</v>
      </c>
      <c r="B24">
        <v>8.83</v>
      </c>
      <c r="C24">
        <f t="shared" si="0"/>
        <v>8.7860124699637225</v>
      </c>
    </row>
    <row r="25" spans="1:3" x14ac:dyDescent="0.35">
      <c r="A25">
        <f>A24+15</f>
        <v>349</v>
      </c>
      <c r="B25">
        <v>8.6</v>
      </c>
      <c r="C25">
        <f t="shared" si="0"/>
        <v>8.6064460222549499</v>
      </c>
    </row>
    <row r="26" spans="1:3" x14ac:dyDescent="0.35">
      <c r="A26">
        <f>A2+365</f>
        <v>365</v>
      </c>
      <c r="B26">
        <v>8.64</v>
      </c>
      <c r="C26">
        <f t="shared" si="0"/>
        <v>8.6626548547704516</v>
      </c>
    </row>
    <row r="27" spans="1:3" x14ac:dyDescent="0.35">
      <c r="A27">
        <f t="shared" ref="A27:A48" si="1">A3+365</f>
        <v>380</v>
      </c>
      <c r="B27">
        <v>8.9499999999999993</v>
      </c>
      <c r="C27">
        <f t="shared" si="0"/>
        <v>8.9439224619836057</v>
      </c>
    </row>
    <row r="28" spans="1:3" x14ac:dyDescent="0.35">
      <c r="A28">
        <f t="shared" si="1"/>
        <v>396</v>
      </c>
      <c r="B28">
        <v>9.51</v>
      </c>
      <c r="C28">
        <f t="shared" si="0"/>
        <v>9.4662966044373729</v>
      </c>
    </row>
    <row r="29" spans="1:3" x14ac:dyDescent="0.35">
      <c r="A29">
        <f t="shared" si="1"/>
        <v>411</v>
      </c>
      <c r="B29">
        <v>10.18</v>
      </c>
      <c r="C29">
        <f t="shared" si="0"/>
        <v>10.130183941831953</v>
      </c>
    </row>
    <row r="30" spans="1:3" x14ac:dyDescent="0.35">
      <c r="A30">
        <f t="shared" si="1"/>
        <v>424</v>
      </c>
      <c r="B30">
        <v>10.83</v>
      </c>
      <c r="C30">
        <f t="shared" si="0"/>
        <v>10.807448652145823</v>
      </c>
    </row>
    <row r="31" spans="1:3" x14ac:dyDescent="0.35">
      <c r="A31">
        <f t="shared" si="1"/>
        <v>439</v>
      </c>
      <c r="B31">
        <v>11.62</v>
      </c>
      <c r="C31">
        <f t="shared" si="0"/>
        <v>11.660261528308236</v>
      </c>
    </row>
    <row r="32" spans="1:3" x14ac:dyDescent="0.35">
      <c r="A32">
        <f t="shared" si="1"/>
        <v>455</v>
      </c>
      <c r="B32">
        <v>12.48</v>
      </c>
      <c r="C32">
        <f t="shared" si="0"/>
        <v>12.593057067432856</v>
      </c>
    </row>
    <row r="33" spans="1:3" x14ac:dyDescent="0.35">
      <c r="A33">
        <f t="shared" si="1"/>
        <v>470</v>
      </c>
      <c r="B33">
        <v>13.27</v>
      </c>
      <c r="C33">
        <f t="shared" si="0"/>
        <v>13.427992960706705</v>
      </c>
    </row>
    <row r="34" spans="1:3" x14ac:dyDescent="0.35">
      <c r="A34">
        <f t="shared" si="1"/>
        <v>485</v>
      </c>
      <c r="B34">
        <v>14.01</v>
      </c>
      <c r="C34">
        <f t="shared" si="0"/>
        <v>14.167998034975193</v>
      </c>
    </row>
    <row r="35" spans="1:3" x14ac:dyDescent="0.35">
      <c r="A35">
        <f t="shared" si="1"/>
        <v>500</v>
      </c>
      <c r="B35">
        <v>14.65</v>
      </c>
      <c r="C35">
        <f t="shared" si="0"/>
        <v>14.764006717927941</v>
      </c>
    </row>
    <row r="36" spans="1:3" x14ac:dyDescent="0.35">
      <c r="A36">
        <f t="shared" si="1"/>
        <v>516</v>
      </c>
      <c r="B36">
        <v>15.16</v>
      </c>
      <c r="C36">
        <f t="shared" si="0"/>
        <v>15.196728879543681</v>
      </c>
    </row>
    <row r="37" spans="1:3" x14ac:dyDescent="0.35">
      <c r="A37">
        <f t="shared" si="1"/>
        <v>531</v>
      </c>
      <c r="B37">
        <v>15.4</v>
      </c>
      <c r="C37">
        <f t="shared" si="0"/>
        <v>15.383663794777668</v>
      </c>
    </row>
    <row r="38" spans="1:3" x14ac:dyDescent="0.35">
      <c r="A38">
        <f t="shared" si="1"/>
        <v>546</v>
      </c>
      <c r="B38">
        <v>15.38</v>
      </c>
      <c r="C38">
        <f t="shared" si="0"/>
        <v>15.345998362970608</v>
      </c>
    </row>
    <row r="39" spans="1:3" x14ac:dyDescent="0.35">
      <c r="A39">
        <f t="shared" si="1"/>
        <v>561</v>
      </c>
      <c r="B39">
        <v>15.1</v>
      </c>
      <c r="C39">
        <f t="shared" si="0"/>
        <v>15.086229966954313</v>
      </c>
    </row>
    <row r="40" spans="1:3" x14ac:dyDescent="0.35">
      <c r="A40">
        <f t="shared" si="1"/>
        <v>577</v>
      </c>
      <c r="B40">
        <v>14.56</v>
      </c>
      <c r="C40">
        <f t="shared" si="0"/>
        <v>14.584004479446637</v>
      </c>
    </row>
    <row r="41" spans="1:3" x14ac:dyDescent="0.35">
      <c r="A41">
        <f t="shared" si="1"/>
        <v>592</v>
      </c>
      <c r="B41">
        <v>13.9</v>
      </c>
      <c r="C41">
        <f t="shared" si="0"/>
        <v>13.935073795152078</v>
      </c>
    </row>
    <row r="42" spans="1:3" x14ac:dyDescent="0.35">
      <c r="A42">
        <f t="shared" si="1"/>
        <v>608</v>
      </c>
      <c r="B42">
        <v>13.1</v>
      </c>
      <c r="C42">
        <f t="shared" si="0"/>
        <v>13.102413088020739</v>
      </c>
    </row>
    <row r="43" spans="1:3" x14ac:dyDescent="0.35">
      <c r="A43">
        <f t="shared" si="1"/>
        <v>623</v>
      </c>
      <c r="B43">
        <v>12.3</v>
      </c>
      <c r="C43">
        <f t="shared" si="0"/>
        <v>12.244773441653468</v>
      </c>
    </row>
    <row r="44" spans="1:3" x14ac:dyDescent="0.35">
      <c r="A44">
        <f t="shared" si="1"/>
        <v>638</v>
      </c>
      <c r="B44">
        <v>11.5</v>
      </c>
      <c r="C44">
        <f t="shared" si="0"/>
        <v>11.370655604363895</v>
      </c>
    </row>
    <row r="45" spans="1:3" x14ac:dyDescent="0.35">
      <c r="A45">
        <f t="shared" si="1"/>
        <v>653</v>
      </c>
      <c r="B45">
        <v>10.71</v>
      </c>
      <c r="C45">
        <f t="shared" si="0"/>
        <v>10.53801741109756</v>
      </c>
    </row>
    <row r="46" spans="1:3" x14ac:dyDescent="0.35">
      <c r="A46">
        <f t="shared" si="1"/>
        <v>669</v>
      </c>
      <c r="B46">
        <v>9.93</v>
      </c>
      <c r="C46">
        <f t="shared" si="0"/>
        <v>9.7576846120266367</v>
      </c>
    </row>
    <row r="47" spans="1:3" x14ac:dyDescent="0.35">
      <c r="A47">
        <f t="shared" si="1"/>
        <v>684</v>
      </c>
      <c r="B47">
        <v>9.3000000000000007</v>
      </c>
      <c r="C47">
        <f t="shared" si="0"/>
        <v>9.1784317036066909</v>
      </c>
    </row>
    <row r="48" spans="1:3" x14ac:dyDescent="0.35">
      <c r="A48">
        <f t="shared" si="1"/>
        <v>699</v>
      </c>
      <c r="B48">
        <v>8.83</v>
      </c>
      <c r="C48">
        <f t="shared" si="0"/>
        <v>8.7860124699637243</v>
      </c>
    </row>
    <row r="49" spans="1:3" x14ac:dyDescent="0.35">
      <c r="A49">
        <f>A25+365</f>
        <v>714</v>
      </c>
      <c r="B49">
        <v>8.6</v>
      </c>
      <c r="C49">
        <f t="shared" si="0"/>
        <v>8.6064460222549499</v>
      </c>
    </row>
    <row r="50" spans="1:3" x14ac:dyDescent="0.35">
      <c r="A50">
        <f>A26+365</f>
        <v>730</v>
      </c>
      <c r="B50">
        <v>8.64</v>
      </c>
      <c r="C50">
        <f t="shared" si="0"/>
        <v>8.6626548547704516</v>
      </c>
    </row>
    <row r="51" spans="1:3" x14ac:dyDescent="0.35">
      <c r="A51">
        <f t="shared" ref="A51:A73" si="2">A27+365</f>
        <v>745</v>
      </c>
      <c r="B51">
        <v>8.9499999999999993</v>
      </c>
      <c r="C51">
        <f t="shared" si="0"/>
        <v>8.9439224619836057</v>
      </c>
    </row>
    <row r="52" spans="1:3" x14ac:dyDescent="0.35">
      <c r="A52">
        <f t="shared" si="2"/>
        <v>761</v>
      </c>
      <c r="B52">
        <v>9.51</v>
      </c>
      <c r="C52">
        <f t="shared" si="0"/>
        <v>9.4662966044373711</v>
      </c>
    </row>
    <row r="53" spans="1:3" x14ac:dyDescent="0.35">
      <c r="A53">
        <f t="shared" si="2"/>
        <v>776</v>
      </c>
      <c r="B53">
        <v>10.18</v>
      </c>
      <c r="C53">
        <f t="shared" si="0"/>
        <v>10.130183941831953</v>
      </c>
    </row>
    <row r="54" spans="1:3" x14ac:dyDescent="0.35">
      <c r="A54">
        <f t="shared" si="2"/>
        <v>789</v>
      </c>
      <c r="B54">
        <v>10.83</v>
      </c>
      <c r="C54">
        <f t="shared" si="0"/>
        <v>10.807448652145823</v>
      </c>
    </row>
    <row r="55" spans="1:3" x14ac:dyDescent="0.35">
      <c r="A55">
        <f t="shared" si="2"/>
        <v>804</v>
      </c>
      <c r="B55">
        <v>11.62</v>
      </c>
      <c r="C55">
        <f t="shared" si="0"/>
        <v>11.660261528308233</v>
      </c>
    </row>
    <row r="56" spans="1:3" x14ac:dyDescent="0.35">
      <c r="A56">
        <f t="shared" si="2"/>
        <v>820</v>
      </c>
      <c r="B56">
        <v>12.48</v>
      </c>
      <c r="C56">
        <f t="shared" si="0"/>
        <v>12.593057067432852</v>
      </c>
    </row>
    <row r="57" spans="1:3" x14ac:dyDescent="0.35">
      <c r="A57">
        <f t="shared" si="2"/>
        <v>835</v>
      </c>
      <c r="B57">
        <v>13.27</v>
      </c>
      <c r="C57">
        <f t="shared" si="0"/>
        <v>13.427992960706703</v>
      </c>
    </row>
    <row r="58" spans="1:3" x14ac:dyDescent="0.35">
      <c r="A58">
        <f t="shared" si="2"/>
        <v>850</v>
      </c>
      <c r="B58">
        <v>14.01</v>
      </c>
      <c r="C58">
        <f t="shared" si="0"/>
        <v>14.16799803497519</v>
      </c>
    </row>
    <row r="59" spans="1:3" x14ac:dyDescent="0.35">
      <c r="A59">
        <f t="shared" si="2"/>
        <v>865</v>
      </c>
      <c r="B59">
        <v>14.65</v>
      </c>
      <c r="C59">
        <f t="shared" si="0"/>
        <v>14.764006717927941</v>
      </c>
    </row>
    <row r="60" spans="1:3" x14ac:dyDescent="0.35">
      <c r="A60">
        <f t="shared" si="2"/>
        <v>881</v>
      </c>
      <c r="B60">
        <v>15.16</v>
      </c>
      <c r="C60">
        <f t="shared" si="0"/>
        <v>15.196728879543681</v>
      </c>
    </row>
    <row r="61" spans="1:3" x14ac:dyDescent="0.35">
      <c r="A61">
        <f t="shared" si="2"/>
        <v>896</v>
      </c>
      <c r="B61">
        <v>15.4</v>
      </c>
      <c r="C61">
        <f t="shared" si="0"/>
        <v>15.383663794777668</v>
      </c>
    </row>
    <row r="62" spans="1:3" x14ac:dyDescent="0.35">
      <c r="A62">
        <f t="shared" si="2"/>
        <v>911</v>
      </c>
      <c r="B62">
        <v>15.38</v>
      </c>
      <c r="C62">
        <f t="shared" si="0"/>
        <v>15.345998362970608</v>
      </c>
    </row>
    <row r="63" spans="1:3" x14ac:dyDescent="0.35">
      <c r="A63">
        <f t="shared" si="2"/>
        <v>926</v>
      </c>
      <c r="B63">
        <v>15.1</v>
      </c>
      <c r="C63">
        <f t="shared" si="0"/>
        <v>15.086229966954313</v>
      </c>
    </row>
    <row r="64" spans="1:3" x14ac:dyDescent="0.35">
      <c r="A64">
        <f t="shared" si="2"/>
        <v>942</v>
      </c>
      <c r="B64">
        <v>14.56</v>
      </c>
      <c r="C64">
        <f t="shared" si="0"/>
        <v>14.584004479446637</v>
      </c>
    </row>
    <row r="65" spans="1:3" x14ac:dyDescent="0.35">
      <c r="A65">
        <f t="shared" si="2"/>
        <v>957</v>
      </c>
      <c r="B65">
        <v>13.9</v>
      </c>
      <c r="C65">
        <f t="shared" si="0"/>
        <v>13.935073795152084</v>
      </c>
    </row>
    <row r="66" spans="1:3" x14ac:dyDescent="0.35">
      <c r="A66">
        <f t="shared" si="2"/>
        <v>973</v>
      </c>
      <c r="B66">
        <v>13.1</v>
      </c>
      <c r="C66">
        <f t="shared" si="0"/>
        <v>13.102413088020739</v>
      </c>
    </row>
    <row r="67" spans="1:3" x14ac:dyDescent="0.35">
      <c r="A67">
        <f t="shared" si="2"/>
        <v>988</v>
      </c>
      <c r="B67">
        <v>12.3</v>
      </c>
      <c r="C67">
        <f t="shared" ref="C67:C73" si="3">$B$75+$B$76*SIN(2*PI()/365*(A67-79.75))</f>
        <v>12.244773441653468</v>
      </c>
    </row>
    <row r="68" spans="1:3" x14ac:dyDescent="0.35">
      <c r="A68">
        <f t="shared" si="2"/>
        <v>1003</v>
      </c>
      <c r="B68">
        <v>11.5</v>
      </c>
      <c r="C68">
        <f t="shared" si="3"/>
        <v>11.370655604363895</v>
      </c>
    </row>
    <row r="69" spans="1:3" x14ac:dyDescent="0.35">
      <c r="A69">
        <f t="shared" si="2"/>
        <v>1018</v>
      </c>
      <c r="B69">
        <v>10.71</v>
      </c>
      <c r="C69">
        <f t="shared" si="3"/>
        <v>10.538017411097561</v>
      </c>
    </row>
    <row r="70" spans="1:3" x14ac:dyDescent="0.35">
      <c r="A70">
        <f t="shared" si="2"/>
        <v>1034</v>
      </c>
      <c r="B70">
        <v>9.93</v>
      </c>
      <c r="C70">
        <f t="shared" si="3"/>
        <v>9.7576846120266421</v>
      </c>
    </row>
    <row r="71" spans="1:3" x14ac:dyDescent="0.35">
      <c r="A71">
        <f t="shared" si="2"/>
        <v>1049</v>
      </c>
      <c r="B71">
        <v>9.3000000000000007</v>
      </c>
      <c r="C71">
        <f t="shared" si="3"/>
        <v>9.1784317036066891</v>
      </c>
    </row>
    <row r="72" spans="1:3" x14ac:dyDescent="0.35">
      <c r="A72">
        <f t="shared" si="2"/>
        <v>1064</v>
      </c>
      <c r="B72">
        <v>8.83</v>
      </c>
      <c r="C72">
        <f t="shared" si="3"/>
        <v>8.7860124699637243</v>
      </c>
    </row>
    <row r="73" spans="1:3" x14ac:dyDescent="0.35">
      <c r="A73">
        <f t="shared" si="2"/>
        <v>1079</v>
      </c>
      <c r="B73">
        <v>8.6</v>
      </c>
      <c r="C73">
        <f t="shared" si="3"/>
        <v>8.6064460222549499</v>
      </c>
    </row>
    <row r="75" spans="1:3" x14ac:dyDescent="0.35">
      <c r="A75" t="s">
        <v>2</v>
      </c>
      <c r="B75">
        <f>SUM(B2:B25)/24</f>
        <v>11.996250000000002</v>
      </c>
    </row>
    <row r="76" spans="1:3" x14ac:dyDescent="0.35">
      <c r="A76" t="s">
        <v>3</v>
      </c>
      <c r="B76">
        <f>(MAX(B2:B25)-MIN(B2:B25))/2</f>
        <v>3.4000000000000004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Cloud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Buske, Dale R</dc:creator>
  <cp:lastModifiedBy>Buske, Dale R</cp:lastModifiedBy>
  <dcterms:created xsi:type="dcterms:W3CDTF">2023-11-11T15:56:50Z</dcterms:created>
  <dcterms:modified xsi:type="dcterms:W3CDTF">2024-07-03T16:16:30Z</dcterms:modified>
</cp:coreProperties>
</file>