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reach\Documents\Class\Project 3\Project-3-Care-Home-Team-5\data\"/>
    </mc:Choice>
  </mc:AlternateContent>
  <xr:revisionPtr revIDLastSave="0" documentId="13_ncr:1_{EF776F18-932A-4E31-9D05-A36B90948E3D}" xr6:coauthVersionLast="47" xr6:coauthVersionMax="47" xr10:uidLastSave="{00000000-0000-0000-0000-000000000000}"/>
  <bookViews>
    <workbookView xWindow="3247" yWindow="3098" windowWidth="14400" windowHeight="8182" xr2:uid="{00000000-000D-0000-FFFF-FFFF00000000}"/>
  </bookViews>
  <sheets>
    <sheet name="Care Hom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 a="1"/>
  <c r="B3" i="1" s="1"/>
  <c r="B4" i="1" a="1"/>
  <c r="B4" i="1" s="1"/>
  <c r="B5" i="1" a="1"/>
  <c r="B5" i="1" s="1"/>
  <c r="B6" i="1" a="1"/>
  <c r="B6" i="1" s="1"/>
  <c r="B7" i="1" a="1"/>
  <c r="B7" i="1"/>
  <c r="B8" i="1" a="1"/>
  <c r="B8" i="1" s="1"/>
  <c r="B9" i="1" a="1"/>
  <c r="B9" i="1" s="1"/>
  <c r="B10" i="1" a="1"/>
  <c r="B10" i="1" s="1"/>
  <c r="B11" i="1" a="1"/>
  <c r="B11" i="1" s="1"/>
  <c r="B12" i="1" a="1"/>
  <c r="B12" i="1" s="1"/>
  <c r="B13" i="1" a="1"/>
  <c r="B13" i="1" s="1"/>
  <c r="B14" i="1" a="1"/>
  <c r="B14" i="1" s="1"/>
  <c r="B15" i="1" a="1"/>
  <c r="B15" i="1" s="1"/>
  <c r="B16" i="1" a="1"/>
  <c r="B16" i="1" s="1"/>
  <c r="B17" i="1" a="1"/>
  <c r="B17" i="1" s="1"/>
  <c r="B18" i="1" a="1"/>
  <c r="B18" i="1" s="1"/>
  <c r="B19" i="1" a="1"/>
  <c r="B19" i="1" s="1"/>
  <c r="B20" i="1" a="1"/>
  <c r="B20" i="1" s="1"/>
  <c r="B21" i="1" a="1"/>
  <c r="B21" i="1" s="1"/>
  <c r="B22" i="1" a="1"/>
  <c r="B22" i="1" s="1"/>
  <c r="B23" i="1" a="1"/>
  <c r="B23" i="1" s="1"/>
  <c r="B24" i="1" a="1"/>
  <c r="B24" i="1" s="1"/>
  <c r="B25" i="1" a="1"/>
  <c r="B25" i="1" s="1"/>
  <c r="B26" i="1" a="1"/>
  <c r="B26" i="1" s="1"/>
  <c r="B27" i="1" a="1"/>
  <c r="B27" i="1" s="1"/>
  <c r="B28" i="1" a="1"/>
  <c r="B28" i="1" s="1"/>
  <c r="B29" i="1" a="1"/>
  <c r="B29" i="1" s="1"/>
  <c r="B30" i="1" a="1"/>
  <c r="B30" i="1" s="1"/>
  <c r="B31" i="1" a="1"/>
  <c r="B31" i="1" s="1"/>
  <c r="B32" i="1" a="1"/>
  <c r="B32" i="1" s="1"/>
  <c r="B33" i="1" a="1"/>
  <c r="B33" i="1" s="1"/>
  <c r="B34" i="1" a="1"/>
  <c r="B34" i="1" s="1"/>
  <c r="B35" i="1" a="1"/>
  <c r="B35" i="1" s="1"/>
  <c r="B36" i="1" a="1"/>
  <c r="B36" i="1" s="1"/>
  <c r="B37" i="1" a="1"/>
  <c r="B37" i="1" s="1"/>
  <c r="B38" i="1" a="1"/>
  <c r="B38" i="1" s="1"/>
  <c r="B39" i="1" a="1"/>
  <c r="B39" i="1" s="1"/>
  <c r="B40" i="1" a="1"/>
  <c r="B40" i="1" s="1"/>
  <c r="B41" i="1" a="1"/>
  <c r="B41" i="1" s="1"/>
  <c r="B42" i="1" a="1"/>
  <c r="B42" i="1" s="1"/>
  <c r="B43" i="1" a="1"/>
  <c r="B43" i="1" s="1"/>
  <c r="B44" i="1" a="1"/>
  <c r="B44" i="1" s="1"/>
  <c r="B45" i="1" a="1"/>
  <c r="B45" i="1" s="1"/>
  <c r="B46" i="1" a="1"/>
  <c r="B46" i="1" s="1"/>
  <c r="B47" i="1" a="1"/>
  <c r="B47" i="1" s="1"/>
  <c r="B48" i="1" a="1"/>
  <c r="B48" i="1" s="1"/>
  <c r="B49" i="1" a="1"/>
  <c r="B49" i="1" s="1"/>
  <c r="B50" i="1" a="1"/>
  <c r="B50" i="1" s="1"/>
  <c r="B51" i="1" a="1"/>
  <c r="B51" i="1" s="1"/>
  <c r="B52" i="1" a="1"/>
  <c r="B52" i="1" s="1"/>
  <c r="B53" i="1" a="1"/>
  <c r="B53" i="1" s="1"/>
  <c r="B54" i="1" a="1"/>
  <c r="B54" i="1" s="1"/>
  <c r="B55" i="1" a="1"/>
  <c r="B55" i="1" s="1"/>
  <c r="B56" i="1" a="1"/>
  <c r="B56" i="1" s="1"/>
  <c r="B57" i="1" a="1"/>
  <c r="B57" i="1" s="1"/>
  <c r="B58" i="1" a="1"/>
  <c r="B58" i="1" s="1"/>
  <c r="B59" i="1" a="1"/>
  <c r="B59" i="1" s="1"/>
  <c r="B60" i="1" a="1"/>
  <c r="B60" i="1" s="1"/>
  <c r="B61" i="1" a="1"/>
  <c r="B61" i="1" s="1"/>
  <c r="B62" i="1" a="1"/>
  <c r="B62" i="1" s="1"/>
  <c r="B63" i="1" a="1"/>
  <c r="B63" i="1" s="1"/>
  <c r="B2" i="1" a="1"/>
  <c r="B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<sst xmlns="http://schemas.openxmlformats.org/spreadsheetml/2006/main" count="629" uniqueCount="428">
  <si>
    <t>Name &amp; Address</t>
  </si>
  <si>
    <t>Email</t>
  </si>
  <si>
    <t>Telephone No</t>
  </si>
  <si>
    <t>Age Range</t>
  </si>
  <si>
    <t>CQC Registered For</t>
  </si>
  <si>
    <t>Provide _x000D_
Nursing</t>
  </si>
  <si>
    <t>Capacity</t>
  </si>
  <si>
    <t>Post Code</t>
  </si>
  <si>
    <t>Care Home Name</t>
  </si>
  <si>
    <t>Coordinates</t>
  </si>
  <si>
    <t>Latitude</t>
  </si>
  <si>
    <t>Longitude</t>
  </si>
  <si>
    <t>Rating</t>
  </si>
  <si>
    <t>Abbeygate Care Centre 2 Leys Road Brockmoor Brierley Hill DY5 3UR</t>
  </si>
  <si>
    <t>abbeygatecare1@gmail.com</t>
  </si>
  <si>
    <t>01384 571295</t>
  </si>
  <si>
    <t>Age 65+</t>
  </si>
  <si>
    <t>Dementia _x000D_
Mental Health Condition _x000D_
Old Age _x000D_
Physical Disability _x000D_
Sensory Impairment</t>
  </si>
  <si>
    <t>No</t>
  </si>
  <si>
    <t>DY5 3UR</t>
  </si>
  <si>
    <t xml:space="preserve">Abbeygate Care </t>
  </si>
  <si>
    <t>[52.4857514, -2.1341733]</t>
  </si>
  <si>
    <t>No published rating</t>
  </si>
  <si>
    <t>Abbeymere 12 Eggington Road Wollaston Stourbridge DY8 2QJ</t>
  </si>
  <si>
    <t>abbeymere@karelink.co.uk</t>
  </si>
  <si>
    <t>01384 395195</t>
  </si>
  <si>
    <t>Ages 65+</t>
  </si>
  <si>
    <t>DY8 2QJ</t>
  </si>
  <si>
    <t xml:space="preserve">Abbeymere </t>
  </si>
  <si>
    <t>[52.4584, -2.16295]</t>
  </si>
  <si>
    <t>Amberley Care Home 481-483 Stourbridge Road Harts Hill Brierley Hill DY5 1LB</t>
  </si>
  <si>
    <t>amberleycarehome@hotmail_x000D_
.co.uk</t>
  </si>
  <si>
    <t>01384 482365</t>
  </si>
  <si>
    <t>Dementia _x000D_
Old Age</t>
  </si>
  <si>
    <t>DY5 1LB</t>
  </si>
  <si>
    <t xml:space="preserve">Amberley Care Home </t>
  </si>
  <si>
    <t>[52.4927718, -2.1164204]</t>
  </si>
  <si>
    <t>Ashbourne Care Ltd Lightwood Road Dudley DY1 2RS</t>
  </si>
  <si>
    <t>ashbourne.m@fshc.co.uk</t>
  </si>
  <si>
    <t>01384 242200</t>
  </si>
  <si>
    <t>DY1 2RS</t>
  </si>
  <si>
    <t xml:space="preserve">Ashbourne Care Ltd </t>
  </si>
  <si>
    <t>[52.517467, -2.101861]</t>
  </si>
  <si>
    <t>Ashgrove Nursing Home 9 Dudley Wood Road Netherton Dudley DY2 0DA</t>
  </si>
  <si>
    <t>cea@ashgrovecare.com</t>
  </si>
  <si>
    <t>01384 413913</t>
  </si>
  <si>
    <t>Dementia _x000D_
Old Age _x000D_
Sensory Impairment</t>
  </si>
  <si>
    <t>Yes</t>
  </si>
  <si>
    <t>DY2 0DA</t>
  </si>
  <si>
    <t xml:space="preserve">Ashgrove Nursing </t>
  </si>
  <si>
    <t>[52.4777428, -2.0859231]</t>
  </si>
  <si>
    <t>Avondale 45 Norton Road Norton Stourbridge DY8 2AH</t>
  </si>
  <si>
    <t>avondaleresthome@hotmail._x000D_
com</t>
  </si>
  <si>
    <t>01384 442731</t>
  </si>
  <si>
    <t>Old Age</t>
  </si>
  <si>
    <t>DY8 2AH</t>
  </si>
  <si>
    <t xml:space="preserve">Avondale  </t>
  </si>
  <si>
    <t>[52.4453886, -2.157669]</t>
  </si>
  <si>
    <t>Beatrice House 25 Bell Street Pensnett Brierley Hill DY5 4HG</t>
  </si>
  <si>
    <t>beatricehouse@alphonsusse_x000D_
rvices.co.uk</t>
  </si>
  <si>
    <t>01384 482963</t>
  </si>
  <si>
    <t>Not Stated</t>
  </si>
  <si>
    <t>Learning Disability</t>
  </si>
  <si>
    <t>DY5 4HG</t>
  </si>
  <si>
    <t xml:space="preserve">Beatrice House </t>
  </si>
  <si>
    <t>[52.4809461, -2.12446]</t>
  </si>
  <si>
    <t>Belvidere 41-43 Stourbridge Road Holly Hall Dudley DY1 2DH</t>
  </si>
  <si>
    <t>belvidere@gmail.com</t>
  </si>
  <si>
    <t>01384 211850</t>
  </si>
  <si>
    <t>Ages 55+</t>
  </si>
  <si>
    <t>Dementia _x000D_
Detention Under Mental _x000D_
Health Act _x000D_
Mental Health Condition _x000D_
Old Age _x000D_
Physical Disability _x000D_
Sensory Impairment</t>
  </si>
  <si>
    <t>DY1 2DH</t>
  </si>
  <si>
    <t xml:space="preserve">Belvidere </t>
  </si>
  <si>
    <t>[52.5037783, -2.1017361]</t>
  </si>
  <si>
    <t>Requires improvement</t>
  </si>
  <si>
    <t>Brambles Rest Home 69-70 Vicarage Road Amblecote Stourbridge DY8 4JA</t>
  </si>
  <si>
    <t>info@thebramblescarehom_x000D_
e.co.uk</t>
  </si>
  <si>
    <t>01384 379034</t>
  </si>
  <si>
    <t>Ages 50+</t>
  </si>
  <si>
    <t>Dementia _x000D_
Old Age _x000D_
Physical Disability _x000D_
Younger Adults</t>
  </si>
  <si>
    <t>DY8 4JA</t>
  </si>
  <si>
    <t xml:space="preserve">Brambles Rest Home </t>
  </si>
  <si>
    <t>[52.4640096, -2.1481652]</t>
  </si>
  <si>
    <t>Broadway Halls The Broadway Dudley DY1 3EA</t>
  </si>
  <si>
    <t>broadwayhalls.administrato_x000D_
r@brighterkind.com</t>
  </si>
  <si>
    <t>01384 215190</t>
  </si>
  <si>
    <t>Dementia _x000D_
Old Age _x000D_
Physical Disability</t>
  </si>
  <si>
    <t>DY1 3EA</t>
  </si>
  <si>
    <t xml:space="preserve">Broadway Halls </t>
  </si>
  <si>
    <t>[52.515554949999995, -2.0877722990597367]</t>
  </si>
  <si>
    <t>Camelot Rest Home 152 Stourbridge Road Holy Hall Dudley DY1 2ER</t>
  </si>
  <si>
    <t>cam152@hotmail.co.uk</t>
  </si>
  <si>
    <t>01384 214290</t>
  </si>
  <si>
    <t>Ages 18+</t>
  </si>
  <si>
    <t>DY1 2ER</t>
  </si>
  <si>
    <t xml:space="preserve">Camelot Rest Home </t>
  </si>
  <si>
    <t>[52.5028747, -2.1047859]</t>
  </si>
  <si>
    <t>Castle View 6 Priory Road Dudley DY1 4AD</t>
  </si>
  <si>
    <t>goldenseniorcare@outlook._x000D_
com</t>
  </si>
  <si>
    <t>01384 253426</t>
  </si>
  <si>
    <t>DY1 4AD</t>
  </si>
  <si>
    <t xml:space="preserve">Castle View </t>
  </si>
  <si>
    <t>[52.513868, -2.0858346]</t>
  </si>
  <si>
    <t>Good</t>
  </si>
  <si>
    <t>Castlewellan House 41 Moss Grove Kingswinford DY6 9HP</t>
  </si>
  <si>
    <t>admin@horizontc.com</t>
  </si>
  <si>
    <t>01384 298321</t>
  </si>
  <si>
    <t>DY6 9HP</t>
  </si>
  <si>
    <t xml:space="preserve">Castlewellan House </t>
  </si>
  <si>
    <t>[52.5015863, -2.1698679]</t>
  </si>
  <si>
    <t>48 Cedar Road (Voyage) Dudley, DY1 4HW</t>
  </si>
  <si>
    <t>48CedarRoad@voyagecare._x000D_
com</t>
  </si>
  <si>
    <t>01384 241877</t>
  </si>
  <si>
    <t>Under 65</t>
  </si>
  <si>
    <t>Learning Disability _x000D_
Mental Health Condition _x000D_
Physical Disabilities _x000D_
Sensory Impairment _x000D_
Substance Misuse _x000D_
Younger Adults</t>
  </si>
  <si>
    <t>DY1 4HW</t>
  </si>
  <si>
    <t xml:space="preserve">48 Cedar Road </t>
  </si>
  <si>
    <t>[52.5, -2.08333]</t>
  </si>
  <si>
    <t>Cedars (The) 20-22 Redlake Road Pedmore Stourbridge DY9 0SA</t>
  </si>
  <si>
    <t>thecedars22@hotmail.com</t>
  </si>
  <si>
    <t>01562 882299</t>
  </si>
  <si>
    <t>Ages 65+ _x000D_
No _x000D_
Smoking</t>
  </si>
  <si>
    <t>DY9 0SA</t>
  </si>
  <si>
    <t xml:space="preserve">Cedars (The) </t>
  </si>
  <si>
    <t>[52.4387806, -2.1367573]</t>
  </si>
  <si>
    <t>Comberton (The) 2 King William Street Amblecote Stourbridge DY8 4EP</t>
  </si>
  <si>
    <t>comberton@astleycarehom_x000D_
es.co.uk</t>
  </si>
  <si>
    <t>01384 262027</t>
  </si>
  <si>
    <t>DY8 4EP</t>
  </si>
  <si>
    <t xml:space="preserve">Comberton (The) </t>
  </si>
  <si>
    <t>[52.4709654, -2.1499568]</t>
  </si>
  <si>
    <t>Edmore House 20 Oakham Road Dudley DY2 7TB</t>
  </si>
  <si>
    <t>ann117@btinternet.com</t>
  </si>
  <si>
    <t>01384 255149</t>
  </si>
  <si>
    <t>DY2 7TB</t>
  </si>
  <si>
    <t xml:space="preserve">Edmore House </t>
  </si>
  <si>
    <t>[52.50345735, -2.0725455852966848]</t>
  </si>
  <si>
    <t>Eve House (Alphonsus) 58a Albert Street Pensnett Brierley Hill DY5 4HW</t>
  </si>
  <si>
    <t>evehouse@alphonsusservic_x000D_
es.co.uk</t>
  </si>
  <si>
    <t>01384 482728</t>
  </si>
  <si>
    <t>18+</t>
  </si>
  <si>
    <t>Learning Disability _x000D_
Mental Health Condition _x000D_
Physical Disability _x000D_
Younger Adults</t>
  </si>
  <si>
    <t>DY5 4HW</t>
  </si>
  <si>
    <t xml:space="preserve">Eve House </t>
  </si>
  <si>
    <t>[52.48173, -2.12139]</t>
  </si>
  <si>
    <t>Grazebrook Homes 37-39 Adshead Road Dudley DY2 8SS</t>
  </si>
  <si>
    <t>grazebrook@trustedhands. _x000D_
co.uk</t>
  </si>
  <si>
    <t>01384 240502</t>
  </si>
  <si>
    <t>18-65</t>
  </si>
  <si>
    <t>Dementia _x000D_
Learning Disability _x000D_
Physical Disability _x000D_
Sensory Impairment</t>
  </si>
  <si>
    <t>DY2 8SS</t>
  </si>
  <si>
    <t xml:space="preserve">Grazebrook Homes </t>
  </si>
  <si>
    <t>[52.5017384, -2.0828334]</t>
  </si>
  <si>
    <t>Grazebrook Homes 49-51 Adshead Road Dudley DY2 8SS</t>
  </si>
  <si>
    <t>01384 255171</t>
  </si>
  <si>
    <t>Greenleigh 219 Wolverhampton Road Sedgley DY3 1QR</t>
  </si>
  <si>
    <t>greenleigh@select-_x000D_
group.co.uk</t>
  </si>
  <si>
    <t>01902 664023</t>
  </si>
  <si>
    <t>DY3 1QR</t>
  </si>
  <si>
    <t xml:space="preserve">Greenleigh </t>
  </si>
  <si>
    <t>[52.5931208, -2.1066216]</t>
  </si>
  <si>
    <t>Highbury House Mental Health Unit Parkfield Road Stourbridge DY8 1HB</t>
  </si>
  <si>
    <t>highbury.house@rushcliffec_x000D_
are.co.uk</t>
  </si>
  <si>
    <t>01384 354455</t>
  </si>
  <si>
    <t>Detention Under Mental _x000D_
Health Act _x000D_
Learning Disability _x000D_
Mental Health Condition _x000D_
Old Age _x000D_
Sensory Impairment _x000D_
Substance Misuse _x000D_
Younger Adults</t>
  </si>
  <si>
    <t>Yes _x000D_
ADULT _x000D_
MENTAL _x000D_
HEALTH _x000D_
UNIT _x000D_
ONLY</t>
  </si>
  <si>
    <t>DY8 1HB</t>
  </si>
  <si>
    <t xml:space="preserve">Highbury House </t>
  </si>
  <si>
    <t>[52.4548487, -2.1411762]</t>
  </si>
  <si>
    <t>Highfield Residential Home Stream Road Kingswinford DY6 9PB</t>
  </si>
  <si>
    <t>info@highfieldres.onmicros_x000D_
oft.com</t>
  </si>
  <si>
    <t>01384 288870</t>
  </si>
  <si>
    <t>Dementia _x000D_
Old Age _x000D_
Physical Disability _x000D_
Sensory Impairment</t>
  </si>
  <si>
    <t>DY6 9PB</t>
  </si>
  <si>
    <t xml:space="preserve">Highfield Residential </t>
  </si>
  <si>
    <t>[52.4871586, -2.1623606]</t>
  </si>
  <si>
    <t>Highview 12 Priory Road Dudlley DY1 4AD</t>
  </si>
  <si>
    <t>highview.home12@gmail.co_x000D_
m</t>
  </si>
  <si>
    <t>01384 258502</t>
  </si>
  <si>
    <t xml:space="preserve">Highview  </t>
  </si>
  <si>
    <t>[51.11129, -0.864748]</t>
  </si>
  <si>
    <t>Hillcroft Nursing Home 135 High Street Wordsley Stourbridge DY8 5QS</t>
  </si>
  <si>
    <t>hillcroft@astleycarehomes.c_x000D_
o.uk</t>
  </si>
  <si>
    <t>01384 271317</t>
  </si>
  <si>
    <t>Ages 60+</t>
  </si>
  <si>
    <t>Dementia _x000D_
Learning Disability _x000D_
No Medical Intervention _x000D_
Old Age _x000D_
Physician Disability _x000D_
Younger Adults</t>
  </si>
  <si>
    <t>DY8 5QS</t>
  </si>
  <si>
    <t xml:space="preserve">Hillcroft Nursing </t>
  </si>
  <si>
    <t>[52.4831312, -2.1621007]</t>
  </si>
  <si>
    <t>Himley Manor 133 Himley Road Dudley DY1 2QF</t>
  </si>
  <si>
    <t>manager@himleymanor.co_x000D_
m</t>
  </si>
  <si>
    <t>01384 238588</t>
  </si>
  <si>
    <t>Dementia _x000D_
Eating Disorders _x000D_
Old Age _x000D_
Physical Disability _x000D_
Sensory Impairment</t>
  </si>
  <si>
    <t>DY1 2QF</t>
  </si>
  <si>
    <t xml:space="preserve">Himley Manor </t>
  </si>
  <si>
    <t>[52.5122987, -2.1024108]</t>
  </si>
  <si>
    <t>Holly Hall 170 Stourbridge Road Dudley DY1 2ER</t>
  </si>
  <si>
    <t>hollyhall@select-_x000D_
group.co.uk</t>
  </si>
  <si>
    <t>01384 252219</t>
  </si>
  <si>
    <t xml:space="preserve">Holly Hall </t>
  </si>
  <si>
    <t>Holly Lodge 9 Rectory Road Oldswinford Stourbridge DY8 2HA</t>
  </si>
  <si>
    <t>Info@hollylodgecarehome.c_x000D_
o.uk</t>
  </si>
  <si>
    <t>01384 373306</t>
  </si>
  <si>
    <t>DY8 2HA</t>
  </si>
  <si>
    <t xml:space="preserve">Holly Lodge </t>
  </si>
  <si>
    <t>[52.446726, -2.138347]</t>
  </si>
  <si>
    <t>Hollybush House John Corbett Drive Off Vicarage Road Stourbridge DY8 4HZ</t>
  </si>
  <si>
    <t>hollybush.house@shaw.co._x000D_
uk</t>
  </si>
  <si>
    <t>01384 442782</t>
  </si>
  <si>
    <t>Yes _x000D_
(NHS _x000D_
Only)</t>
  </si>
  <si>
    <t>DY8 4HZ</t>
  </si>
  <si>
    <t xml:space="preserve">Hollybush House  </t>
  </si>
  <si>
    <t>[52.464863, -2.149516]</t>
  </si>
  <si>
    <t>Hollycroft Nursing Home 8-10 Redhill Stourbridge DY8 1ND</t>
  </si>
  <si>
    <t>manager@hollycroftcare.co._x000D_
uk</t>
  </si>
  <si>
    <t>01384 394341</t>
  </si>
  <si>
    <t>Dementia _x000D_
No Medical Intervention _x000D_
Old Age _x000D_
Physical Disability _x000D_
Sensory Impairment</t>
  </si>
  <si>
    <t>DY8 1ND</t>
  </si>
  <si>
    <t xml:space="preserve">Hollycroft Nursing </t>
  </si>
  <si>
    <t>[52.452297, -2.140777]</t>
  </si>
  <si>
    <t>Kathleen House (Alphonsus) 59-61 Addiison Road Brierley Hill DY5 3RR</t>
  </si>
  <si>
    <t>kathleenhouse@alphonsuss_x000D_
ervices.co.uk</t>
  </si>
  <si>
    <t>01384 70187</t>
  </si>
  <si>
    <t>Learning Disabilities _x000D_
Physical Disability</t>
  </si>
  <si>
    <t>DY5 3RR</t>
  </si>
  <si>
    <t xml:space="preserve">Kathleen House </t>
  </si>
  <si>
    <t>Links (The) 252 The Broadway Dudley DY1 3DN</t>
  </si>
  <si>
    <t>TheLinks.Manager@shaw.c_x000D_
o.uk</t>
  </si>
  <si>
    <t>01384 459651</t>
  </si>
  <si>
    <t>Learning Disability _x000D_
Mental Health Condition</t>
  </si>
  <si>
    <t>DY1 3DN</t>
  </si>
  <si>
    <t xml:space="preserve">Links (The) </t>
  </si>
  <si>
    <t>[52.515211, -2.087861]</t>
  </si>
  <si>
    <t>Micron House 41 Halesowen Road Netherton Dudley DY2 9QD</t>
  </si>
  <si>
    <t>steph@activecareservices.c_x000D_
o.uk</t>
  </si>
  <si>
    <t>01384 230504</t>
  </si>
  <si>
    <t>65+</t>
  </si>
  <si>
    <t>DY2 9QD</t>
  </si>
  <si>
    <t xml:space="preserve">Micron House </t>
  </si>
  <si>
    <t>[52.4921232, -2.0836324]</t>
  </si>
  <si>
    <t>Mount (The) 226 Brettell Lane Ambecote Stourbridge DY8 4BQ</t>
  </si>
  <si>
    <t>themount226@hotmail.co_x000D_
m</t>
  </si>
  <si>
    <t>01384 265955</t>
  </si>
  <si>
    <t>DY8 4BQ</t>
  </si>
  <si>
    <t xml:space="preserve">Mount (The) </t>
  </si>
  <si>
    <t>[52.471036999999995, -2.1544941590377498]</t>
  </si>
  <si>
    <t>Nelson House 1-3 Nelson Road Dudley DY1 2AG</t>
  </si>
  <si>
    <t>stephen.kular@nhs.net</t>
  </si>
  <si>
    <t>01384 237717</t>
  </si>
  <si>
    <t>DY1 2AG</t>
  </si>
  <si>
    <t xml:space="preserve">Nelson House </t>
  </si>
  <si>
    <t>[52.5106726, -2.0943908]</t>
  </si>
  <si>
    <t>Netherton Green Nursing Home Bowling Green Road Netherton Dudley DY2 9LY</t>
  </si>
  <si>
    <t>homemanager.nethertongr_x000D_
een@advinia.co.uk</t>
  </si>
  <si>
    <t>01384 410120</t>
  </si>
  <si>
    <t>DY2 9LY</t>
  </si>
  <si>
    <t xml:space="preserve">Netherton Green </t>
  </si>
  <si>
    <t>[52.482742, -2.0763456]</t>
  </si>
  <si>
    <t>New Bradley Hall Compton Drive Off Stream Road Kingswinford DY6 9NP</t>
  </si>
  <si>
    <t>newbradleyhall@bchg.co.uk  01384 278689</t>
  </si>
  <si>
    <t>DY6 9NP</t>
  </si>
  <si>
    <t xml:space="preserve">New Bradley Hall </t>
  </si>
  <si>
    <t>[52.49755, -2.16889]</t>
  </si>
  <si>
    <t>Norton Lodge 142 Norton Road Stourbridge DY8 2TA</t>
  </si>
  <si>
    <t>nischapritchard@yahoo.co_x000D_
m</t>
  </si>
  <si>
    <t>01384 376666</t>
  </si>
  <si>
    <t>Old Age _x000D_
Physical Disability</t>
  </si>
  <si>
    <t>DY8 2TA</t>
  </si>
  <si>
    <t xml:space="preserve">Norton Lodge </t>
  </si>
  <si>
    <t>[52.4436731, -2.1594272]</t>
  </si>
  <si>
    <t>Oak House (Jut us Care) 36 Oak Street Central Drive Netherton DY2 9LJ</t>
  </si>
  <si>
    <t>justuscareltd@gmail.com</t>
  </si>
  <si>
    <t>01384 413622</t>
  </si>
  <si>
    <t>Dementia _x000D_
Eating Disorders _x000D_
Learning Disability _x000D_
Old Age _x000D_
Physical Disability _x000D_
Sensory Impairment _x000D_
Younger Adults</t>
  </si>
  <si>
    <t>DY2 9LJ</t>
  </si>
  <si>
    <t xml:space="preserve">Oak House </t>
  </si>
  <si>
    <t>[52.493425, -2.083401]</t>
  </si>
  <si>
    <t>Oaklands Wartell Bank Kingswinford DY6 7QJ</t>
  </si>
  <si>
    <t>dpsahni@hotmail.co.uk</t>
  </si>
  <si>
    <t>01384 291070</t>
  </si>
  <si>
    <t>Dementia _x000D_
Mental Health Condition _x000D_
Old Age _x000D_
Physical Disability</t>
  </si>
  <si>
    <t>DY6 7QJ</t>
  </si>
  <si>
    <t xml:space="preserve">Oaklands </t>
  </si>
  <si>
    <t>[52.5012219, -2.1650633]</t>
  </si>
  <si>
    <t>Oakleigh Lodge 158-160 Stourbridge Road Dudley DY1 2ER</t>
  </si>
  <si>
    <t>admin@oakleigh-_x000D_
healthcare.co.uk</t>
  </si>
  <si>
    <t>01384 232482</t>
  </si>
  <si>
    <t>Learning Disability _x000D_
Mental Health Condition _x000D_
Physical Disability _x000D_
Sensory Impairment _x000D_
Younger Adults</t>
  </si>
  <si>
    <t xml:space="preserve">Oakleigh Lodge </t>
  </si>
  <si>
    <t>Oriel Care Home 87 Hagley Road Stoubridge DY8 1QY</t>
  </si>
  <si>
    <t>info@orielcare.co.uk</t>
  </si>
  <si>
    <t>01384 375867</t>
  </si>
  <si>
    <t>Mobile _x000D_
with one _x000D_
carer  _x000D_
Ages 65+</t>
  </si>
  <si>
    <t>DY8 1QY</t>
  </si>
  <si>
    <t xml:space="preserve">Oriel Care Home </t>
  </si>
  <si>
    <t>[52.451177, -2.141871]</t>
  </si>
  <si>
    <t>Park Lane House 163 Tipton Road Woodsetton Dudley DY3 1AB</t>
  </si>
  <si>
    <t>parklanehome@outlook.co_x000D_
m</t>
  </si>
  <si>
    <t>01902 884967</t>
  </si>
  <si>
    <t>DY3 1AB</t>
  </si>
  <si>
    <t xml:space="preserve">Park Lane House </t>
  </si>
  <si>
    <t>[52.5358986, -2.108205]</t>
  </si>
  <si>
    <t>Parkfield Grange (Stourbridge Care Limited) 31 Hagley Road Stourbridge DY8 1QH</t>
  </si>
  <si>
    <t>parkfield.admin@cinnamon_x000D_
cc.com</t>
  </si>
  <si>
    <t>01384 470358</t>
  </si>
  <si>
    <t>Dementia _x000D_
Old Age _x000D_
Physical Disability _x000D_
Sensory Impairment _x000D_
Younger Adults _x000D_
Alzheimer's _x000D_
Multiple Sclerosis _x000D_
Parkinson's Disease, Stroke</t>
  </si>
  <si>
    <t>DY8 1QH</t>
  </si>
  <si>
    <t xml:space="preserve">Parkfield Grange  </t>
  </si>
  <si>
    <t>[52.4529282, -2.14260599108629]</t>
  </si>
  <si>
    <t>Pathways Care Group 44 Sedgley Road Woodsetton Dudley DY1 4NG</t>
  </si>
  <si>
    <t>enquiries@pathways4care.c_x000D_
o.uk</t>
  </si>
  <si>
    <t>01902 887630</t>
  </si>
  <si>
    <t>Learning Disability _x000D_
Old Age _x000D_
Physical Disability _x000D_
Younger Adults</t>
  </si>
  <si>
    <t>DY1 4NG</t>
  </si>
  <si>
    <t xml:space="preserve">Pathways Care Group </t>
  </si>
  <si>
    <t>[52.5318036, -2.0878087]</t>
  </si>
  <si>
    <t>Redbrick Court 54 High Street Wordsley Stourbridge DY8 5SD</t>
  </si>
  <si>
    <t>admin@sclcare.co.uk</t>
  </si>
  <si>
    <t>01384 485444</t>
  </si>
  <si>
    <t>DY8 5SD</t>
  </si>
  <si>
    <t xml:space="preserve">Redbrick Court </t>
  </si>
  <si>
    <t>[52.4777139, -2.1593561]</t>
  </si>
  <si>
    <t>Richmond Court 16 St James’s Road Dudley DY1 3JD</t>
  </si>
  <si>
    <t>richmondcourtdudley@outloo_x000D_
k.com</t>
  </si>
  <si>
    <t>01384 254442</t>
  </si>
  <si>
    <t>Ages from _x000D_
50 – 150</t>
  </si>
  <si>
    <t>DY1 3JD</t>
  </si>
  <si>
    <t xml:space="preserve">Richmond Court </t>
  </si>
  <si>
    <t>[52.5124201, -2.0905432]</t>
  </si>
  <si>
    <t>Ridgeway Court 2-4 Dudley Road Sedgley DY3 1SX</t>
  </si>
  <si>
    <t>manager@ridgewaycares.co._x000D_
uk</t>
  </si>
  <si>
    <t>01902 883130</t>
  </si>
  <si>
    <t>Dementia _x000D_
Old Age _x000D_
Physical Disability _x000D_
Sensory Impairment _x000D_
Younger Adults</t>
  </si>
  <si>
    <t>DY3 1SX</t>
  </si>
  <si>
    <t xml:space="preserve">Ridgeway Court </t>
  </si>
  <si>
    <t>[52.5354323, -2.1190688]</t>
  </si>
  <si>
    <t>Riverside Care (Kingswinford) Ltd Wolverhampton Road Wall Heath Kingswinford DY6 7DA</t>
  </si>
  <si>
    <t>HM@riversidecarecentre.co_x000D_
.uk</t>
  </si>
  <si>
    <t>01384 404233</t>
  </si>
  <si>
    <t>Dementia _x000D_
Mental Health Condition _x000D_
Physical Disability _x000D_
Sensory Impairment _x000D_
Younger Adults</t>
  </si>
  <si>
    <t>DY6 7DA</t>
  </si>
  <si>
    <t xml:space="preserve">Riverside Care </t>
  </si>
  <si>
    <t>[36.196417, -115.170299]</t>
  </si>
  <si>
    <t>Rosewood Care Home 139-143 High Street Pensnett Brierley Hill DY5 4EA</t>
  </si>
  <si>
    <t>manager@rosewoodcareho_x000D_
me.com</t>
  </si>
  <si>
    <t>01384 77441</t>
  </si>
  <si>
    <t>DY5 4EA</t>
  </si>
  <si>
    <t xml:space="preserve">Rosewood Care Home </t>
  </si>
  <si>
    <t>[52.4728913, -2.106248001784807]</t>
  </si>
  <si>
    <t>Russell Court Overfield Road Dudley DY1 2NY</t>
  </si>
  <si>
    <t>manager@russell-court.com  0744 220 6657</t>
  </si>
  <si>
    <t xml:space="preserve">Ages 50+  </t>
  </si>
  <si>
    <t>Old Age _x000D_
Physical Disability _x000D_
Sensory Impairment _x000D_
Younger Adults, Dementia</t>
  </si>
  <si>
    <t>DY1 2NY</t>
  </si>
  <si>
    <t xml:space="preserve">Russell Court </t>
  </si>
  <si>
    <t>Safe Harbour 254 Hagley Road Stourbridge DY9 0RW</t>
  </si>
  <si>
    <t>admin@safeharbourcare.co_x000D_
.uk</t>
  </si>
  <si>
    <t>01562 888125</t>
  </si>
  <si>
    <t>Not _x000D_
Stated</t>
  </si>
  <si>
    <t>DY9 0RW</t>
  </si>
  <si>
    <t xml:space="preserve">Safe Harbour </t>
  </si>
  <si>
    <t>[52.4327421, -2.1301692]</t>
  </si>
  <si>
    <t>Safe Harbour 260 Hagley Road Stourbridge DY9 0RW</t>
  </si>
  <si>
    <t>clientadmin@safeharbourca_x000D_
re.com</t>
  </si>
  <si>
    <t>01384 885018</t>
  </si>
  <si>
    <t>Stoneleigh House 166-168 Stourbridge Road Dudley DY1 2ER</t>
  </si>
  <si>
    <t>stoneleigh_house@hotmail._x000D_
com</t>
  </si>
  <si>
    <t>01384 235590</t>
  </si>
  <si>
    <t>Dementia _x000D_
Learning Disability _x000D_
Mental Health Condition _x000D_
Old Age _x000D_
Physical Disability</t>
  </si>
  <si>
    <t xml:space="preserve">Stoneleigh House </t>
  </si>
  <si>
    <t>Swiss House 41-43 Brierley Hill Road Wordsley Stourbridge DY8 5SJ</t>
  </si>
  <si>
    <t>swiss.house@select-_x000D_
group.co.uk</t>
  </si>
  <si>
    <t>01384 573110</t>
  </si>
  <si>
    <t>Learning Disability _x000D_
Physical Disability _x000D_
Younger Adults</t>
  </si>
  <si>
    <t>DY8 5SJ</t>
  </si>
  <si>
    <t xml:space="preserve">Swiss House </t>
  </si>
  <si>
    <t>[52.4787384, -2.1551871]</t>
  </si>
  <si>
    <t>Tudor Manor 2 Brook Street Stourbridge DY8 3XF</t>
  </si>
  <si>
    <t>regmanager1@yahoo.com</t>
  </si>
  <si>
    <t>01384 379165</t>
  </si>
  <si>
    <t xml:space="preserve">Ages 60+  </t>
  </si>
  <si>
    <t>Old Age _x000D_
Physical Disability, Dementia</t>
  </si>
  <si>
    <t>DY8 3XF</t>
  </si>
  <si>
    <t xml:space="preserve">Tudor Manor </t>
  </si>
  <si>
    <t>[52.4546569, -2.1563455]</t>
  </si>
  <si>
    <t>Inadequate</t>
  </si>
  <si>
    <t>Victoria Lodge Bent Street Brierley Hill DY5 2RB</t>
  </si>
  <si>
    <t>victoriamanager@select-_x000D_
group.co.uk</t>
  </si>
  <si>
    <t>01384 572567</t>
  </si>
  <si>
    <t xml:space="preserve">Ages 65+  </t>
  </si>
  <si>
    <t>Old Age _x000D_
Sensory Impairment, Dementia</t>
  </si>
  <si>
    <t>DY5 2RB</t>
  </si>
  <si>
    <t xml:space="preserve">Victoria Lodge </t>
  </si>
  <si>
    <t>[52.4859273, -2.1231611]</t>
  </si>
  <si>
    <t>Village Nursing Home (The) 190 Commonside Brierley Hill DY5 4AA</t>
  </si>
  <si>
    <t>kerryjackson@thevillagenur_x000D_
singhome.co.uk</t>
  </si>
  <si>
    <t>01384 884499</t>
  </si>
  <si>
    <t>Mental Health Condition _x000D_
Old Age _x000D_
Physical Disability _x000D_
Younger Adults, Dementia</t>
  </si>
  <si>
    <t>DY5 4AA</t>
  </si>
  <si>
    <t xml:space="preserve">Village Nursing Home </t>
  </si>
  <si>
    <t>[52.4930732, -2.1326086]</t>
  </si>
  <si>
    <t>Woodlands Gate Rest Home 12 Dingle Road Pedmore Stourbridge DY9 0RS</t>
  </si>
  <si>
    <t>woodlands@sclcare.co.uk</t>
  </si>
  <si>
    <t>01562 885546</t>
  </si>
  <si>
    <t>Old Age _x000D_
Physical Disability _x000D_
Sensory Impairment, Dementia</t>
  </si>
  <si>
    <t>DY9 0RS</t>
  </si>
  <si>
    <t xml:space="preserve">Woodlands Gate Rest </t>
  </si>
  <si>
    <t>[52.4434178, -2.1320989]</t>
  </si>
  <si>
    <t>Wordsley Hall Mill Street Wordsley Stourbridge DY8 5SX</t>
  </si>
  <si>
    <t>manager.wordsleyhall@min_x000D_
stercaregroup.co.uk</t>
  </si>
  <si>
    <t>01384 571606</t>
  </si>
  <si>
    <t>Old Age, Dementia</t>
  </si>
  <si>
    <t>DY8 5SX</t>
  </si>
  <si>
    <t xml:space="preserve">Wordsley Hall </t>
  </si>
  <si>
    <t>[52.4780241, -2.1562237]</t>
  </si>
  <si>
    <t>Wychbury Care Home 350-352 Hagley Road Pedmore Stourbridge DY9 0QY</t>
  </si>
  <si>
    <t>daniel@wychcare.com</t>
  </si>
  <si>
    <t>01562 885106</t>
  </si>
  <si>
    <t>, Old Age</t>
  </si>
  <si>
    <t>DY9 0QY</t>
  </si>
  <si>
    <t xml:space="preserve">Wychbury Care Home </t>
  </si>
  <si>
    <t>Wyncroft House 16 Moss Grove Kingswinford DY6 9HU</t>
  </si>
  <si>
    <t>manager@wyncrofthouse.c_x000D_
o.uk</t>
  </si>
  <si>
    <t>01384 291688</t>
  </si>
  <si>
    <t>DY6 9HU</t>
  </si>
  <si>
    <t xml:space="preserve">Wyncroft House </t>
  </si>
  <si>
    <t>[52.5025546, -2.1702452]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</si>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</sst>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FF69B4"/>
        <bgColor rgb="FFFF69B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3"/>
  <sheetViews>
    <sheetView tabSelected="1" topLeftCell="B1" workbookViewId="0">
      <selection activeCell="B1" sqref="B1"/>
    </sheetView>
  </sheetViews>
  <sheetFormatPr defaultRowHeight="14.25" x14ac:dyDescent="0.45"/>
  <cols>
    <col min="1" max="1" width="72.86328125" bestFit="1" customWidth="1"/>
    <col min="2" max="2" width="72.86328125" customWidth="1"/>
  </cols>
  <sheetData>
    <row r="1" spans="1:14" x14ac:dyDescent="0.45">
      <c r="A1" s="1" t="s">
        <v>0</v>
      </c>
      <c r="B1" s="1" t="s">
        <v>427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45">
      <c r="A2" t="s">
        <v>13</v>
      </c>
      <c r="B2" t="str" cm="1">
        <f t="array" ref="B2">LEFT(A2, MIN(FIND({0,1,2,3,4,5,6,7,8,9}, A2 &amp; "0123456789")) - 1)</f>
        <v xml:space="preserve">Abbeygate Care Centre 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17</v>
      </c>
      <c r="I2" t="s">
        <v>19</v>
      </c>
      <c r="J2" t="s">
        <v>20</v>
      </c>
      <c r="K2" t="s">
        <v>21</v>
      </c>
      <c r="L2">
        <v>52.485751399999998</v>
      </c>
      <c r="M2">
        <v>-2.1341733000000001</v>
      </c>
      <c r="N2" s="2" t="s">
        <v>22</v>
      </c>
    </row>
    <row r="3" spans="1:14" x14ac:dyDescent="0.45">
      <c r="A3" t="s">
        <v>23</v>
      </c>
      <c r="B3" t="str" cm="1">
        <f t="array" ref="B3">LEFT(A3, MIN(FIND({0,1,2,3,4,5,6,7,8,9}, A3 &amp; "0123456789")) - 1)</f>
        <v xml:space="preserve">Abbeymere </v>
      </c>
      <c r="C3" t="s">
        <v>24</v>
      </c>
      <c r="D3" t="s">
        <v>25</v>
      </c>
      <c r="E3" t="s">
        <v>26</v>
      </c>
      <c r="F3" t="s">
        <v>17</v>
      </c>
      <c r="G3" t="s">
        <v>18</v>
      </c>
      <c r="H3">
        <v>18</v>
      </c>
      <c r="I3" t="s">
        <v>27</v>
      </c>
      <c r="J3" t="s">
        <v>28</v>
      </c>
      <c r="K3" t="s">
        <v>29</v>
      </c>
      <c r="L3">
        <v>52.458399999999997</v>
      </c>
      <c r="M3">
        <v>-2.1629499999999999</v>
      </c>
      <c r="N3" s="2" t="s">
        <v>22</v>
      </c>
    </row>
    <row r="4" spans="1:14" x14ac:dyDescent="0.45">
      <c r="A4" t="s">
        <v>30</v>
      </c>
      <c r="B4" t="str" cm="1">
        <f t="array" ref="B4">LEFT(A4, MIN(FIND({0,1,2,3,4,5,6,7,8,9}, A4 &amp; "0123456789")) - 1)</f>
        <v xml:space="preserve">Amberley Care Home </v>
      </c>
      <c r="C4" t="s">
        <v>31</v>
      </c>
      <c r="D4" t="s">
        <v>32</v>
      </c>
      <c r="E4" t="s">
        <v>26</v>
      </c>
      <c r="F4" t="s">
        <v>33</v>
      </c>
      <c r="G4" t="s">
        <v>18</v>
      </c>
      <c r="H4">
        <v>25</v>
      </c>
      <c r="I4" t="s">
        <v>34</v>
      </c>
      <c r="J4" t="s">
        <v>35</v>
      </c>
      <c r="K4" t="s">
        <v>36</v>
      </c>
      <c r="L4">
        <v>52.4927718</v>
      </c>
      <c r="M4">
        <v>-2.1164204</v>
      </c>
      <c r="N4" s="2" t="s">
        <v>22</v>
      </c>
    </row>
    <row r="5" spans="1:14" x14ac:dyDescent="0.45">
      <c r="A5" t="s">
        <v>37</v>
      </c>
      <c r="B5" t="str" cm="1">
        <f t="array" ref="B5">LEFT(A5, MIN(FIND({0,1,2,3,4,5,6,7,8,9}, A5 &amp; "0123456789")) - 1)</f>
        <v>Ashbourne Care Ltd Lightwood Road Dudley DY</v>
      </c>
      <c r="C5" t="s">
        <v>38</v>
      </c>
      <c r="D5" t="s">
        <v>39</v>
      </c>
      <c r="E5" t="s">
        <v>26</v>
      </c>
      <c r="F5" t="s">
        <v>33</v>
      </c>
      <c r="G5" t="s">
        <v>18</v>
      </c>
      <c r="H5">
        <v>38</v>
      </c>
      <c r="I5" t="s">
        <v>40</v>
      </c>
      <c r="J5" t="s">
        <v>41</v>
      </c>
      <c r="K5" t="s">
        <v>42</v>
      </c>
      <c r="L5">
        <v>52.517467000000003</v>
      </c>
      <c r="M5">
        <v>-2.101861</v>
      </c>
      <c r="N5" s="2" t="s">
        <v>22</v>
      </c>
    </row>
    <row r="6" spans="1:14" x14ac:dyDescent="0.45">
      <c r="A6" t="s">
        <v>43</v>
      </c>
      <c r="B6" t="str" cm="1">
        <f t="array" ref="B6">LEFT(A6, MIN(FIND({0,1,2,3,4,5,6,7,8,9}, A6 &amp; "0123456789")) - 1)</f>
        <v xml:space="preserve">Ashgrove Nursing Home </v>
      </c>
      <c r="C6" t="s">
        <v>44</v>
      </c>
      <c r="D6" t="s">
        <v>45</v>
      </c>
      <c r="E6" t="s">
        <v>26</v>
      </c>
      <c r="F6" t="s">
        <v>46</v>
      </c>
      <c r="G6" t="s">
        <v>47</v>
      </c>
      <c r="H6">
        <v>57</v>
      </c>
      <c r="I6" t="s">
        <v>48</v>
      </c>
      <c r="J6" t="s">
        <v>49</v>
      </c>
      <c r="K6" t="s">
        <v>50</v>
      </c>
      <c r="L6">
        <v>52.477742800000001</v>
      </c>
      <c r="M6">
        <v>-2.0859231</v>
      </c>
      <c r="N6" s="2" t="s">
        <v>22</v>
      </c>
    </row>
    <row r="7" spans="1:14" x14ac:dyDescent="0.45">
      <c r="A7" t="s">
        <v>51</v>
      </c>
      <c r="B7" t="str" cm="1">
        <f t="array" ref="B7">LEFT(A7, MIN(FIND({0,1,2,3,4,5,6,7,8,9}, A7 &amp; "0123456789")) - 1)</f>
        <v xml:space="preserve">Avondale </v>
      </c>
      <c r="C7" t="s">
        <v>52</v>
      </c>
      <c r="D7" t="s">
        <v>53</v>
      </c>
      <c r="E7" t="s">
        <v>26</v>
      </c>
      <c r="F7" t="s">
        <v>54</v>
      </c>
      <c r="G7" t="s">
        <v>18</v>
      </c>
      <c r="H7">
        <v>15</v>
      </c>
      <c r="I7" t="s">
        <v>55</v>
      </c>
      <c r="J7" t="s">
        <v>56</v>
      </c>
      <c r="K7" t="s">
        <v>57</v>
      </c>
      <c r="L7">
        <v>52.445388600000001</v>
      </c>
      <c r="M7">
        <v>-2.1576689999999998</v>
      </c>
      <c r="N7" s="2" t="s">
        <v>22</v>
      </c>
    </row>
    <row r="8" spans="1:14" x14ac:dyDescent="0.45">
      <c r="A8" t="s">
        <v>58</v>
      </c>
      <c r="B8" t="str" cm="1">
        <f t="array" ref="B8">LEFT(A8, MIN(FIND({0,1,2,3,4,5,6,7,8,9}, A8 &amp; "0123456789")) - 1)</f>
        <v xml:space="preserve">Beatrice House </v>
      </c>
      <c r="C8" t="s">
        <v>59</v>
      </c>
      <c r="D8" t="s">
        <v>60</v>
      </c>
      <c r="E8" t="s">
        <v>61</v>
      </c>
      <c r="F8" t="s">
        <v>62</v>
      </c>
      <c r="G8" t="s">
        <v>18</v>
      </c>
      <c r="H8">
        <v>3</v>
      </c>
      <c r="I8" t="s">
        <v>63</v>
      </c>
      <c r="J8" t="s">
        <v>64</v>
      </c>
      <c r="K8" t="s">
        <v>65</v>
      </c>
      <c r="L8">
        <v>52.480946099999997</v>
      </c>
      <c r="M8">
        <v>-2.12446</v>
      </c>
      <c r="N8" s="2" t="s">
        <v>22</v>
      </c>
    </row>
    <row r="9" spans="1:14" x14ac:dyDescent="0.45">
      <c r="A9" t="s">
        <v>66</v>
      </c>
      <c r="B9" t="str" cm="1">
        <f t="array" ref="B9">LEFT(A9, MIN(FIND({0,1,2,3,4,5,6,7,8,9}, A9 &amp; "0123456789")) - 1)</f>
        <v xml:space="preserve">Belvidere </v>
      </c>
      <c r="C9" t="s">
        <v>67</v>
      </c>
      <c r="D9" t="s">
        <v>68</v>
      </c>
      <c r="E9" t="s">
        <v>69</v>
      </c>
      <c r="F9" t="s">
        <v>70</v>
      </c>
      <c r="G9" t="s">
        <v>18</v>
      </c>
      <c r="H9">
        <v>28</v>
      </c>
      <c r="I9" t="s">
        <v>71</v>
      </c>
      <c r="J9" t="s">
        <v>72</v>
      </c>
      <c r="K9" t="s">
        <v>73</v>
      </c>
      <c r="L9">
        <v>52.5037783</v>
      </c>
      <c r="M9">
        <v>-2.1017361000000001</v>
      </c>
      <c r="N9" s="3" t="s">
        <v>74</v>
      </c>
    </row>
    <row r="10" spans="1:14" x14ac:dyDescent="0.45">
      <c r="A10" t="s">
        <v>75</v>
      </c>
      <c r="B10" t="str" cm="1">
        <f t="array" ref="B10">LEFT(A10, MIN(FIND({0,1,2,3,4,5,6,7,8,9}, A10 &amp; "0123456789")) - 1)</f>
        <v xml:space="preserve">Brambles Rest Home </v>
      </c>
      <c r="C10" t="s">
        <v>76</v>
      </c>
      <c r="D10" t="s">
        <v>77</v>
      </c>
      <c r="E10" t="s">
        <v>78</v>
      </c>
      <c r="F10" t="s">
        <v>79</v>
      </c>
      <c r="G10" t="s">
        <v>18</v>
      </c>
      <c r="H10">
        <v>35</v>
      </c>
      <c r="I10" t="s">
        <v>80</v>
      </c>
      <c r="J10" t="s">
        <v>81</v>
      </c>
      <c r="K10" t="s">
        <v>82</v>
      </c>
      <c r="L10">
        <v>52.464009599999997</v>
      </c>
      <c r="M10">
        <v>-2.1481652000000002</v>
      </c>
      <c r="N10" s="3" t="s">
        <v>74</v>
      </c>
    </row>
    <row r="11" spans="1:14" x14ac:dyDescent="0.45">
      <c r="A11" t="s">
        <v>83</v>
      </c>
      <c r="B11" t="str" cm="1">
        <f t="array" ref="B11">LEFT(A11, MIN(FIND({0,1,2,3,4,5,6,7,8,9}, A11 &amp; "0123456789")) - 1)</f>
        <v>Broadway Halls The Broadway Dudley DY</v>
      </c>
      <c r="C11" t="s">
        <v>84</v>
      </c>
      <c r="D11" t="s">
        <v>85</v>
      </c>
      <c r="E11" t="s">
        <v>26</v>
      </c>
      <c r="F11" t="s">
        <v>86</v>
      </c>
      <c r="G11" t="s">
        <v>47</v>
      </c>
      <c r="H11">
        <v>83</v>
      </c>
      <c r="I11" t="s">
        <v>87</v>
      </c>
      <c r="J11" t="s">
        <v>88</v>
      </c>
      <c r="K11" t="s">
        <v>89</v>
      </c>
      <c r="L11">
        <v>52.515554950000002</v>
      </c>
      <c r="M11">
        <v>-2.0877722990597372</v>
      </c>
      <c r="N11" s="3" t="s">
        <v>74</v>
      </c>
    </row>
    <row r="12" spans="1:14" x14ac:dyDescent="0.45">
      <c r="A12" t="s">
        <v>90</v>
      </c>
      <c r="B12" t="str" cm="1">
        <f t="array" ref="B12">LEFT(A12, MIN(FIND({0,1,2,3,4,5,6,7,8,9}, A12 &amp; "0123456789")) - 1)</f>
        <v xml:space="preserve">Camelot Rest Home </v>
      </c>
      <c r="C12" t="s">
        <v>91</v>
      </c>
      <c r="D12" t="s">
        <v>92</v>
      </c>
      <c r="E12" t="s">
        <v>93</v>
      </c>
      <c r="F12" t="s">
        <v>33</v>
      </c>
      <c r="G12" t="s">
        <v>18</v>
      </c>
      <c r="H12">
        <v>33</v>
      </c>
      <c r="I12" t="s">
        <v>94</v>
      </c>
      <c r="J12" t="s">
        <v>95</v>
      </c>
      <c r="K12" t="s">
        <v>96</v>
      </c>
      <c r="L12">
        <v>52.5028747</v>
      </c>
      <c r="M12">
        <v>-2.1047859</v>
      </c>
      <c r="N12" s="3" t="s">
        <v>74</v>
      </c>
    </row>
    <row r="13" spans="1:14" x14ac:dyDescent="0.45">
      <c r="A13" t="s">
        <v>97</v>
      </c>
      <c r="B13" t="str" cm="1">
        <f t="array" ref="B13">LEFT(A13, MIN(FIND({0,1,2,3,4,5,6,7,8,9}, A13 &amp; "0123456789")) - 1)</f>
        <v xml:space="preserve">Castle View </v>
      </c>
      <c r="C13" t="s">
        <v>98</v>
      </c>
      <c r="D13" t="s">
        <v>99</v>
      </c>
      <c r="E13" t="s">
        <v>93</v>
      </c>
      <c r="F13" t="s">
        <v>33</v>
      </c>
      <c r="G13" t="s">
        <v>18</v>
      </c>
      <c r="H13">
        <v>13</v>
      </c>
      <c r="I13" t="s">
        <v>100</v>
      </c>
      <c r="J13" t="s">
        <v>101</v>
      </c>
      <c r="K13" t="s">
        <v>102</v>
      </c>
      <c r="L13">
        <v>52.513868000000002</v>
      </c>
      <c r="M13">
        <v>-2.0858346000000001</v>
      </c>
      <c r="N13" s="4" t="s">
        <v>103</v>
      </c>
    </row>
    <row r="14" spans="1:14" x14ac:dyDescent="0.45">
      <c r="A14" t="s">
        <v>104</v>
      </c>
      <c r="B14" t="str" cm="1">
        <f t="array" ref="B14">LEFT(A14, MIN(FIND({0,1,2,3,4,5,6,7,8,9}, A14 &amp; "0123456789")) - 1)</f>
        <v xml:space="preserve">Castlewellan House </v>
      </c>
      <c r="C14" t="s">
        <v>105</v>
      </c>
      <c r="D14" t="s">
        <v>106</v>
      </c>
      <c r="E14" t="s">
        <v>26</v>
      </c>
      <c r="F14" t="s">
        <v>54</v>
      </c>
      <c r="G14" t="s">
        <v>18</v>
      </c>
      <c r="H14">
        <v>18</v>
      </c>
      <c r="I14" t="s">
        <v>107</v>
      </c>
      <c r="J14" t="s">
        <v>108</v>
      </c>
      <c r="K14" t="s">
        <v>109</v>
      </c>
      <c r="L14">
        <v>52.5015863</v>
      </c>
      <c r="M14">
        <v>-2.1698678999999998</v>
      </c>
      <c r="N14" s="4" t="s">
        <v>103</v>
      </c>
    </row>
    <row r="15" spans="1:14" x14ac:dyDescent="0.45">
      <c r="A15" t="s">
        <v>110</v>
      </c>
      <c r="B15" t="str" cm="1">
        <f t="array" ref="B15">LEFT(A15, MIN(FIND({0,1,2,3,4,5,6,7,8,9}, A15 &amp; "0123456789")) - 1)</f>
        <v/>
      </c>
      <c r="C15" t="s">
        <v>111</v>
      </c>
      <c r="D15" t="s">
        <v>112</v>
      </c>
      <c r="E15" t="s">
        <v>113</v>
      </c>
      <c r="F15" t="s">
        <v>114</v>
      </c>
      <c r="G15" t="s">
        <v>18</v>
      </c>
      <c r="H15">
        <v>9</v>
      </c>
      <c r="I15" t="s">
        <v>115</v>
      </c>
      <c r="J15" t="s">
        <v>116</v>
      </c>
      <c r="K15" t="s">
        <v>117</v>
      </c>
      <c r="L15">
        <v>52.5</v>
      </c>
      <c r="M15">
        <v>-2.0833300000000001</v>
      </c>
      <c r="N15" s="2" t="s">
        <v>22</v>
      </c>
    </row>
    <row r="16" spans="1:14" x14ac:dyDescent="0.45">
      <c r="A16" t="s">
        <v>118</v>
      </c>
      <c r="B16" t="str" cm="1">
        <f t="array" ref="B16">LEFT(A16, MIN(FIND({0,1,2,3,4,5,6,7,8,9}, A16 &amp; "0123456789")) - 1)</f>
        <v xml:space="preserve">Cedars (The) </v>
      </c>
      <c r="C16" t="s">
        <v>119</v>
      </c>
      <c r="D16" t="s">
        <v>120</v>
      </c>
      <c r="E16" t="s">
        <v>121</v>
      </c>
      <c r="F16" t="s">
        <v>33</v>
      </c>
      <c r="G16" t="s">
        <v>18</v>
      </c>
      <c r="H16">
        <v>22</v>
      </c>
      <c r="I16" t="s">
        <v>122</v>
      </c>
      <c r="J16" t="s">
        <v>123</v>
      </c>
      <c r="K16" t="s">
        <v>124</v>
      </c>
      <c r="L16">
        <v>52.438780600000001</v>
      </c>
      <c r="M16">
        <v>-2.1367573000000002</v>
      </c>
      <c r="N16" s="2" t="s">
        <v>22</v>
      </c>
    </row>
    <row r="17" spans="1:14" x14ac:dyDescent="0.45">
      <c r="A17" t="s">
        <v>125</v>
      </c>
      <c r="B17" t="str" cm="1">
        <f t="array" ref="B17">LEFT(A17, MIN(FIND({0,1,2,3,4,5,6,7,8,9}, A17 &amp; "0123456789")) - 1)</f>
        <v xml:space="preserve">Comberton (The) </v>
      </c>
      <c r="C17" t="s">
        <v>126</v>
      </c>
      <c r="D17" t="s">
        <v>127</v>
      </c>
      <c r="E17" t="s">
        <v>93</v>
      </c>
      <c r="F17" t="s">
        <v>79</v>
      </c>
      <c r="G17" t="s">
        <v>47</v>
      </c>
      <c r="H17">
        <v>36</v>
      </c>
      <c r="I17" t="s">
        <v>128</v>
      </c>
      <c r="J17" t="s">
        <v>129</v>
      </c>
      <c r="K17" t="s">
        <v>130</v>
      </c>
      <c r="L17">
        <v>52.470965399999997</v>
      </c>
      <c r="M17">
        <v>-2.1499568</v>
      </c>
      <c r="N17" s="3" t="s">
        <v>74</v>
      </c>
    </row>
    <row r="18" spans="1:14" x14ac:dyDescent="0.45">
      <c r="A18" t="s">
        <v>131</v>
      </c>
      <c r="B18" t="str" cm="1">
        <f t="array" ref="B18">LEFT(A18, MIN(FIND({0,1,2,3,4,5,6,7,8,9}, A18 &amp; "0123456789")) - 1)</f>
        <v xml:space="preserve">Edmore House </v>
      </c>
      <c r="C18" t="s">
        <v>132</v>
      </c>
      <c r="D18" t="s">
        <v>133</v>
      </c>
      <c r="E18" t="s">
        <v>26</v>
      </c>
      <c r="F18" t="s">
        <v>54</v>
      </c>
      <c r="G18" t="s">
        <v>18</v>
      </c>
      <c r="H18">
        <v>18</v>
      </c>
      <c r="I18" t="s">
        <v>134</v>
      </c>
      <c r="J18" t="s">
        <v>135</v>
      </c>
      <c r="K18" t="s">
        <v>136</v>
      </c>
      <c r="L18">
        <v>52.503457349999998</v>
      </c>
      <c r="M18">
        <v>-2.0725455852966852</v>
      </c>
      <c r="N18" s="4" t="s">
        <v>103</v>
      </c>
    </row>
    <row r="19" spans="1:14" x14ac:dyDescent="0.45">
      <c r="A19" t="s">
        <v>137</v>
      </c>
      <c r="B19" t="str" cm="1">
        <f t="array" ref="B19">LEFT(A19, MIN(FIND({0,1,2,3,4,5,6,7,8,9}, A19 &amp; "0123456789")) - 1)</f>
        <v xml:space="preserve">Eve House (Alphonsus) </v>
      </c>
      <c r="C19" t="s">
        <v>138</v>
      </c>
      <c r="D19" t="s">
        <v>139</v>
      </c>
      <c r="E19" t="s">
        <v>140</v>
      </c>
      <c r="F19" t="s">
        <v>141</v>
      </c>
      <c r="G19" t="s">
        <v>18</v>
      </c>
      <c r="H19">
        <v>5</v>
      </c>
      <c r="I19" t="s">
        <v>142</v>
      </c>
      <c r="J19" t="s">
        <v>143</v>
      </c>
      <c r="K19" t="s">
        <v>144</v>
      </c>
      <c r="L19">
        <v>52.481729999999999</v>
      </c>
      <c r="M19">
        <v>-2.1213899999999999</v>
      </c>
      <c r="N19" s="2" t="s">
        <v>22</v>
      </c>
    </row>
    <row r="20" spans="1:14" x14ac:dyDescent="0.45">
      <c r="A20" t="s">
        <v>145</v>
      </c>
      <c r="B20" t="str" cm="1">
        <f t="array" ref="B20">LEFT(A20, MIN(FIND({0,1,2,3,4,5,6,7,8,9}, A20 &amp; "0123456789")) - 1)</f>
        <v xml:space="preserve">Grazebrook Homes </v>
      </c>
      <c r="C20" t="s">
        <v>146</v>
      </c>
      <c r="D20" t="s">
        <v>147</v>
      </c>
      <c r="E20" t="s">
        <v>148</v>
      </c>
      <c r="F20" t="s">
        <v>149</v>
      </c>
      <c r="G20" t="s">
        <v>18</v>
      </c>
      <c r="H20">
        <v>9</v>
      </c>
      <c r="I20" t="s">
        <v>150</v>
      </c>
      <c r="J20" t="s">
        <v>151</v>
      </c>
      <c r="K20" t="s">
        <v>152</v>
      </c>
      <c r="L20">
        <v>52.501738400000001</v>
      </c>
      <c r="M20">
        <v>-2.0828334000000002</v>
      </c>
      <c r="N20" s="2" t="s">
        <v>22</v>
      </c>
    </row>
    <row r="21" spans="1:14" x14ac:dyDescent="0.45">
      <c r="A21" t="s">
        <v>153</v>
      </c>
      <c r="B21" t="str" cm="1">
        <f t="array" ref="B21">LEFT(A21, MIN(FIND({0,1,2,3,4,5,6,7,8,9}, A21 &amp; "0123456789")) - 1)</f>
        <v xml:space="preserve">Grazebrook Homes </v>
      </c>
      <c r="C21" t="s">
        <v>146</v>
      </c>
      <c r="D21" t="s">
        <v>154</v>
      </c>
      <c r="E21" t="s">
        <v>148</v>
      </c>
      <c r="F21" t="s">
        <v>149</v>
      </c>
      <c r="G21" t="s">
        <v>18</v>
      </c>
      <c r="H21">
        <v>9</v>
      </c>
      <c r="I21" t="s">
        <v>150</v>
      </c>
      <c r="J21" t="s">
        <v>151</v>
      </c>
      <c r="K21" t="s">
        <v>152</v>
      </c>
      <c r="L21">
        <v>52.501738400000001</v>
      </c>
      <c r="M21">
        <v>-2.0828334000000002</v>
      </c>
      <c r="N21" s="2" t="s">
        <v>22</v>
      </c>
    </row>
    <row r="22" spans="1:14" x14ac:dyDescent="0.45">
      <c r="A22" t="s">
        <v>155</v>
      </c>
      <c r="B22" t="str" cm="1">
        <f t="array" ref="B22">LEFT(A22, MIN(FIND({0,1,2,3,4,5,6,7,8,9}, A22 &amp; "0123456789")) - 1)</f>
        <v xml:space="preserve">Greenleigh </v>
      </c>
      <c r="C22" t="s">
        <v>156</v>
      </c>
      <c r="D22" t="s">
        <v>157</v>
      </c>
      <c r="E22" t="s">
        <v>26</v>
      </c>
      <c r="F22" t="s">
        <v>86</v>
      </c>
      <c r="G22" t="s">
        <v>18</v>
      </c>
      <c r="H22">
        <v>35</v>
      </c>
      <c r="I22" t="s">
        <v>158</v>
      </c>
      <c r="J22" t="s">
        <v>159</v>
      </c>
      <c r="K22" t="s">
        <v>160</v>
      </c>
      <c r="L22">
        <v>52.593120800000001</v>
      </c>
      <c r="M22">
        <v>-2.1066216</v>
      </c>
      <c r="N22" s="2" t="s">
        <v>22</v>
      </c>
    </row>
    <row r="23" spans="1:14" x14ac:dyDescent="0.45">
      <c r="A23" t="s">
        <v>161</v>
      </c>
      <c r="B23" t="str" cm="1">
        <f t="array" ref="B23">LEFT(A23, MIN(FIND({0,1,2,3,4,5,6,7,8,9}, A23 &amp; "0123456789")) - 1)</f>
        <v>Highbury House Mental Health Unit Parkfield Road Stourbridge DY</v>
      </c>
      <c r="C23" t="s">
        <v>162</v>
      </c>
      <c r="D23" t="s">
        <v>163</v>
      </c>
      <c r="E23" t="s">
        <v>93</v>
      </c>
      <c r="F23" t="s">
        <v>164</v>
      </c>
      <c r="G23" t="s">
        <v>165</v>
      </c>
      <c r="H23">
        <v>21</v>
      </c>
      <c r="I23" t="s">
        <v>166</v>
      </c>
      <c r="J23" t="s">
        <v>167</v>
      </c>
      <c r="K23" t="s">
        <v>168</v>
      </c>
      <c r="L23">
        <v>52.454848699999999</v>
      </c>
      <c r="M23">
        <v>-2.1411761999999999</v>
      </c>
      <c r="N23" s="3" t="s">
        <v>74</v>
      </c>
    </row>
    <row r="24" spans="1:14" x14ac:dyDescent="0.45">
      <c r="A24" t="s">
        <v>169</v>
      </c>
      <c r="B24" t="str" cm="1">
        <f t="array" ref="B24">LEFT(A24, MIN(FIND({0,1,2,3,4,5,6,7,8,9}, A24 &amp; "0123456789")) - 1)</f>
        <v>Highfield Residential Home Stream Road Kingswinford DY</v>
      </c>
      <c r="C24" t="s">
        <v>170</v>
      </c>
      <c r="D24" t="s">
        <v>171</v>
      </c>
      <c r="E24" t="s">
        <v>26</v>
      </c>
      <c r="F24" t="s">
        <v>172</v>
      </c>
      <c r="G24" t="s">
        <v>18</v>
      </c>
      <c r="H24">
        <v>13</v>
      </c>
      <c r="I24" t="s">
        <v>173</v>
      </c>
      <c r="J24" t="s">
        <v>174</v>
      </c>
      <c r="K24" t="s">
        <v>175</v>
      </c>
      <c r="L24">
        <v>52.487158600000001</v>
      </c>
      <c r="M24">
        <v>-2.1623606</v>
      </c>
      <c r="N24" s="2" t="s">
        <v>22</v>
      </c>
    </row>
    <row r="25" spans="1:14" x14ac:dyDescent="0.45">
      <c r="A25" t="s">
        <v>176</v>
      </c>
      <c r="B25" t="str" cm="1">
        <f t="array" ref="B25">LEFT(A25, MIN(FIND({0,1,2,3,4,5,6,7,8,9}, A25 &amp; "0123456789")) - 1)</f>
        <v xml:space="preserve">Highview </v>
      </c>
      <c r="C25" t="s">
        <v>177</v>
      </c>
      <c r="D25" t="s">
        <v>178</v>
      </c>
      <c r="E25" t="s">
        <v>26</v>
      </c>
      <c r="F25" t="s">
        <v>17</v>
      </c>
      <c r="G25" t="s">
        <v>18</v>
      </c>
      <c r="H25">
        <v>23</v>
      </c>
      <c r="I25" t="s">
        <v>100</v>
      </c>
      <c r="J25" t="s">
        <v>179</v>
      </c>
      <c r="K25" t="s">
        <v>180</v>
      </c>
      <c r="L25">
        <v>51.111289999999997</v>
      </c>
      <c r="M25">
        <v>-0.86474799999999996</v>
      </c>
      <c r="N25" s="4" t="s">
        <v>103</v>
      </c>
    </row>
    <row r="26" spans="1:14" x14ac:dyDescent="0.45">
      <c r="A26" t="s">
        <v>181</v>
      </c>
      <c r="B26" t="str" cm="1">
        <f t="array" ref="B26">LEFT(A26, MIN(FIND({0,1,2,3,4,5,6,7,8,9}, A26 &amp; "0123456789")) - 1)</f>
        <v xml:space="preserve">Hillcroft Nursing Home </v>
      </c>
      <c r="C26" t="s">
        <v>182</v>
      </c>
      <c r="D26" t="s">
        <v>183</v>
      </c>
      <c r="E26" t="s">
        <v>184</v>
      </c>
      <c r="F26" t="s">
        <v>185</v>
      </c>
      <c r="G26" t="s">
        <v>47</v>
      </c>
      <c r="H26">
        <v>28</v>
      </c>
      <c r="I26" t="s">
        <v>186</v>
      </c>
      <c r="J26" t="s">
        <v>187</v>
      </c>
      <c r="K26" t="s">
        <v>188</v>
      </c>
      <c r="L26">
        <v>52.483131200000003</v>
      </c>
      <c r="M26">
        <v>-2.1621006999999999</v>
      </c>
      <c r="N26" s="3" t="s">
        <v>74</v>
      </c>
    </row>
    <row r="27" spans="1:14" x14ac:dyDescent="0.45">
      <c r="A27" t="s">
        <v>189</v>
      </c>
      <c r="B27" t="str" cm="1">
        <f t="array" ref="B27">LEFT(A27, MIN(FIND({0,1,2,3,4,5,6,7,8,9}, A27 &amp; "0123456789")) - 1)</f>
        <v xml:space="preserve">Himley Manor </v>
      </c>
      <c r="C27" t="s">
        <v>190</v>
      </c>
      <c r="D27" t="s">
        <v>191</v>
      </c>
      <c r="E27" t="s">
        <v>26</v>
      </c>
      <c r="F27" t="s">
        <v>192</v>
      </c>
      <c r="G27" t="s">
        <v>18</v>
      </c>
      <c r="H27">
        <v>51</v>
      </c>
      <c r="I27" t="s">
        <v>193</v>
      </c>
      <c r="J27" t="s">
        <v>194</v>
      </c>
      <c r="K27" t="s">
        <v>195</v>
      </c>
      <c r="L27">
        <v>52.512298700000002</v>
      </c>
      <c r="M27">
        <v>-2.1024107999999999</v>
      </c>
      <c r="N27" s="2" t="s">
        <v>22</v>
      </c>
    </row>
    <row r="28" spans="1:14" x14ac:dyDescent="0.45">
      <c r="A28" t="s">
        <v>196</v>
      </c>
      <c r="B28" t="str" cm="1">
        <f t="array" ref="B28">LEFT(A28, MIN(FIND({0,1,2,3,4,5,6,7,8,9}, A28 &amp; "0123456789")) - 1)</f>
        <v xml:space="preserve">Holly Hall </v>
      </c>
      <c r="C28" t="s">
        <v>197</v>
      </c>
      <c r="D28" t="s">
        <v>198</v>
      </c>
      <c r="I28" t="s">
        <v>94</v>
      </c>
      <c r="J28" t="s">
        <v>199</v>
      </c>
      <c r="K28" t="s">
        <v>96</v>
      </c>
      <c r="L28">
        <v>52.5028747</v>
      </c>
      <c r="M28">
        <v>-2.1047859</v>
      </c>
      <c r="N28" s="3" t="s">
        <v>74</v>
      </c>
    </row>
    <row r="29" spans="1:14" x14ac:dyDescent="0.45">
      <c r="A29" t="s">
        <v>200</v>
      </c>
      <c r="B29" t="str" cm="1">
        <f t="array" ref="B29">LEFT(A29, MIN(FIND({0,1,2,3,4,5,6,7,8,9}, A29 &amp; "0123456789")) - 1)</f>
        <v xml:space="preserve">Holly Lodge </v>
      </c>
      <c r="C29" t="s">
        <v>201</v>
      </c>
      <c r="D29" t="s">
        <v>202</v>
      </c>
      <c r="E29" t="s">
        <v>26</v>
      </c>
      <c r="F29" t="s">
        <v>172</v>
      </c>
      <c r="G29" t="s">
        <v>18</v>
      </c>
      <c r="H29">
        <v>23</v>
      </c>
      <c r="I29" t="s">
        <v>203</v>
      </c>
      <c r="J29" t="s">
        <v>204</v>
      </c>
      <c r="K29" t="s">
        <v>205</v>
      </c>
      <c r="L29">
        <v>52.446725999999998</v>
      </c>
      <c r="M29">
        <v>-2.138347</v>
      </c>
      <c r="N29" s="4" t="s">
        <v>103</v>
      </c>
    </row>
    <row r="30" spans="1:14" x14ac:dyDescent="0.45">
      <c r="A30" t="s">
        <v>206</v>
      </c>
      <c r="B30" t="str" cm="1">
        <f t="array" ref="B30">LEFT(A30, MIN(FIND({0,1,2,3,4,5,6,7,8,9}, A30 &amp; "0123456789")) - 1)</f>
        <v>Hollybush House John Corbett Drive Off Vicarage Road Stourbridge DY</v>
      </c>
      <c r="C30" t="s">
        <v>207</v>
      </c>
      <c r="D30" t="s">
        <v>208</v>
      </c>
      <c r="E30" t="s">
        <v>26</v>
      </c>
      <c r="F30" t="s">
        <v>33</v>
      </c>
      <c r="G30" t="s">
        <v>209</v>
      </c>
      <c r="H30">
        <v>24</v>
      </c>
      <c r="I30" t="s">
        <v>210</v>
      </c>
      <c r="J30" t="s">
        <v>211</v>
      </c>
      <c r="K30" t="s">
        <v>212</v>
      </c>
      <c r="L30">
        <v>52.464863000000001</v>
      </c>
      <c r="M30">
        <v>-2.1495160000000002</v>
      </c>
      <c r="N30" s="4" t="s">
        <v>103</v>
      </c>
    </row>
    <row r="31" spans="1:14" x14ac:dyDescent="0.45">
      <c r="A31" t="s">
        <v>213</v>
      </c>
      <c r="B31" t="str" cm="1">
        <f t="array" ref="B31">LEFT(A31, MIN(FIND({0,1,2,3,4,5,6,7,8,9}, A31 &amp; "0123456789")) - 1)</f>
        <v xml:space="preserve">Hollycroft Nursing Home </v>
      </c>
      <c r="C31" t="s">
        <v>214</v>
      </c>
      <c r="D31" t="s">
        <v>215</v>
      </c>
      <c r="E31" t="s">
        <v>26</v>
      </c>
      <c r="F31" t="s">
        <v>216</v>
      </c>
      <c r="G31" t="s">
        <v>47</v>
      </c>
      <c r="H31">
        <v>37</v>
      </c>
      <c r="I31" t="s">
        <v>217</v>
      </c>
      <c r="J31" t="s">
        <v>218</v>
      </c>
      <c r="K31" t="s">
        <v>219</v>
      </c>
      <c r="L31">
        <v>52.452297000000002</v>
      </c>
      <c r="M31">
        <v>-2.1407769999999999</v>
      </c>
      <c r="N31" s="3" t="s">
        <v>74</v>
      </c>
    </row>
    <row r="32" spans="1:14" x14ac:dyDescent="0.45">
      <c r="A32" t="s">
        <v>220</v>
      </c>
      <c r="B32" t="str" cm="1">
        <f t="array" ref="B32">LEFT(A32, MIN(FIND({0,1,2,3,4,5,6,7,8,9}, A32 &amp; "0123456789")) - 1)</f>
        <v xml:space="preserve">Kathleen House (Alphonsus) </v>
      </c>
      <c r="C32" t="s">
        <v>221</v>
      </c>
      <c r="D32" t="s">
        <v>222</v>
      </c>
      <c r="E32" t="s">
        <v>61</v>
      </c>
      <c r="F32" t="s">
        <v>223</v>
      </c>
      <c r="G32" t="s">
        <v>18</v>
      </c>
      <c r="H32">
        <v>15</v>
      </c>
      <c r="I32" t="s">
        <v>224</v>
      </c>
      <c r="J32" t="s">
        <v>225</v>
      </c>
      <c r="K32" t="s">
        <v>144</v>
      </c>
      <c r="L32">
        <v>52.481729999999999</v>
      </c>
      <c r="M32">
        <v>-2.1213899999999999</v>
      </c>
      <c r="N32" s="4" t="s">
        <v>103</v>
      </c>
    </row>
    <row r="33" spans="1:14" x14ac:dyDescent="0.45">
      <c r="A33" t="s">
        <v>226</v>
      </c>
      <c r="B33" t="str" cm="1">
        <f t="array" ref="B33">LEFT(A33, MIN(FIND({0,1,2,3,4,5,6,7,8,9}, A33 &amp; "0123456789")) - 1)</f>
        <v xml:space="preserve">Links (The) </v>
      </c>
      <c r="C33" t="s">
        <v>227</v>
      </c>
      <c r="D33" t="s">
        <v>228</v>
      </c>
      <c r="E33" t="s">
        <v>140</v>
      </c>
      <c r="F33" t="s">
        <v>229</v>
      </c>
      <c r="G33" t="s">
        <v>18</v>
      </c>
      <c r="H33">
        <v>5</v>
      </c>
      <c r="I33" t="s">
        <v>230</v>
      </c>
      <c r="J33" t="s">
        <v>231</v>
      </c>
      <c r="K33" t="s">
        <v>232</v>
      </c>
      <c r="L33">
        <v>52.515211000000001</v>
      </c>
      <c r="M33">
        <v>-2.0878610000000002</v>
      </c>
      <c r="N33" s="4" t="s">
        <v>103</v>
      </c>
    </row>
    <row r="34" spans="1:14" x14ac:dyDescent="0.45">
      <c r="A34" t="s">
        <v>233</v>
      </c>
      <c r="B34" t="str" cm="1">
        <f t="array" ref="B34">LEFT(A34, MIN(FIND({0,1,2,3,4,5,6,7,8,9}, A34 &amp; "0123456789")) - 1)</f>
        <v xml:space="preserve">Micron House </v>
      </c>
      <c r="C34" t="s">
        <v>234</v>
      </c>
      <c r="D34" t="s">
        <v>235</v>
      </c>
      <c r="E34" t="s">
        <v>236</v>
      </c>
      <c r="F34" t="s">
        <v>33</v>
      </c>
      <c r="G34" t="s">
        <v>18</v>
      </c>
      <c r="H34">
        <v>10</v>
      </c>
      <c r="I34" t="s">
        <v>237</v>
      </c>
      <c r="J34" t="s">
        <v>238</v>
      </c>
      <c r="K34" t="s">
        <v>239</v>
      </c>
      <c r="L34">
        <v>52.492123200000002</v>
      </c>
      <c r="M34">
        <v>-2.0836323999999999</v>
      </c>
      <c r="N34" s="2" t="s">
        <v>22</v>
      </c>
    </row>
    <row r="35" spans="1:14" x14ac:dyDescent="0.45">
      <c r="A35" t="s">
        <v>240</v>
      </c>
      <c r="B35" t="str" cm="1">
        <f t="array" ref="B35">LEFT(A35, MIN(FIND({0,1,2,3,4,5,6,7,8,9}, A35 &amp; "0123456789")) - 1)</f>
        <v xml:space="preserve">Mount (The) </v>
      </c>
      <c r="C35" t="s">
        <v>241</v>
      </c>
      <c r="D35" t="s">
        <v>242</v>
      </c>
      <c r="E35" t="s">
        <v>93</v>
      </c>
      <c r="F35" t="s">
        <v>33</v>
      </c>
      <c r="G35" t="s">
        <v>18</v>
      </c>
      <c r="H35">
        <v>18</v>
      </c>
      <c r="I35" t="s">
        <v>243</v>
      </c>
      <c r="J35" t="s">
        <v>244</v>
      </c>
      <c r="K35" t="s">
        <v>245</v>
      </c>
      <c r="L35">
        <v>52.471037000000003</v>
      </c>
      <c r="M35">
        <v>-2.1544941590377502</v>
      </c>
      <c r="N35" s="2" t="s">
        <v>22</v>
      </c>
    </row>
    <row r="36" spans="1:14" x14ac:dyDescent="0.45">
      <c r="A36" t="s">
        <v>246</v>
      </c>
      <c r="B36" t="str" cm="1">
        <f t="array" ref="B36">LEFT(A36, MIN(FIND({0,1,2,3,4,5,6,7,8,9}, A36 &amp; "0123456789")) - 1)</f>
        <v xml:space="preserve">Nelson House </v>
      </c>
      <c r="C36" t="s">
        <v>247</v>
      </c>
      <c r="D36" t="s">
        <v>248</v>
      </c>
      <c r="E36" t="s">
        <v>26</v>
      </c>
      <c r="F36" t="s">
        <v>33</v>
      </c>
      <c r="G36" t="s">
        <v>18</v>
      </c>
      <c r="H36">
        <v>21</v>
      </c>
      <c r="I36" t="s">
        <v>249</v>
      </c>
      <c r="J36" t="s">
        <v>250</v>
      </c>
      <c r="K36" t="s">
        <v>251</v>
      </c>
      <c r="L36">
        <v>52.510672599999999</v>
      </c>
      <c r="M36">
        <v>-2.0943908000000002</v>
      </c>
      <c r="N36" s="3" t="s">
        <v>74</v>
      </c>
    </row>
    <row r="37" spans="1:14" x14ac:dyDescent="0.45">
      <c r="A37" t="s">
        <v>252</v>
      </c>
      <c r="B37" t="str" cm="1">
        <f t="array" ref="B37">LEFT(A37, MIN(FIND({0,1,2,3,4,5,6,7,8,9}, A37 &amp; "0123456789")) - 1)</f>
        <v>Netherton Green Nursing Home Bowling Green Road Netherton Dudley DY</v>
      </c>
      <c r="C37" t="s">
        <v>253</v>
      </c>
      <c r="D37" t="s">
        <v>254</v>
      </c>
      <c r="E37" t="s">
        <v>184</v>
      </c>
      <c r="F37" t="s">
        <v>86</v>
      </c>
      <c r="G37" t="s">
        <v>47</v>
      </c>
      <c r="H37">
        <v>120</v>
      </c>
      <c r="I37" t="s">
        <v>255</v>
      </c>
      <c r="J37" t="s">
        <v>256</v>
      </c>
      <c r="K37" t="s">
        <v>257</v>
      </c>
      <c r="L37">
        <v>52.482742000000002</v>
      </c>
      <c r="M37">
        <v>-2.0763455999999998</v>
      </c>
      <c r="N37" s="3" t="s">
        <v>74</v>
      </c>
    </row>
    <row r="38" spans="1:14" x14ac:dyDescent="0.45">
      <c r="A38" t="s">
        <v>258</v>
      </c>
      <c r="B38" t="str" cm="1">
        <f t="array" ref="B38">LEFT(A38, MIN(FIND({0,1,2,3,4,5,6,7,8,9}, A38 &amp; "0123456789")) - 1)</f>
        <v>New Bradley Hall Compton Drive Off Stream Road Kingswinford DY</v>
      </c>
      <c r="C38" t="s">
        <v>259</v>
      </c>
      <c r="E38" t="s">
        <v>93</v>
      </c>
      <c r="F38" t="s">
        <v>33</v>
      </c>
      <c r="G38" t="s">
        <v>18</v>
      </c>
      <c r="H38">
        <v>66</v>
      </c>
      <c r="I38" t="s">
        <v>260</v>
      </c>
      <c r="J38" t="s">
        <v>261</v>
      </c>
      <c r="K38" t="s">
        <v>262</v>
      </c>
      <c r="L38">
        <v>52.497549999999997</v>
      </c>
      <c r="M38">
        <v>-2.1688900000000002</v>
      </c>
      <c r="N38" s="2" t="s">
        <v>22</v>
      </c>
    </row>
    <row r="39" spans="1:14" x14ac:dyDescent="0.45">
      <c r="A39" t="s">
        <v>263</v>
      </c>
      <c r="B39" t="str" cm="1">
        <f t="array" ref="B39">LEFT(A39, MIN(FIND({0,1,2,3,4,5,6,7,8,9}, A39 &amp; "0123456789")) - 1)</f>
        <v xml:space="preserve">Norton Lodge </v>
      </c>
      <c r="C39" t="s">
        <v>264</v>
      </c>
      <c r="D39" t="s">
        <v>265</v>
      </c>
      <c r="E39" t="s">
        <v>26</v>
      </c>
      <c r="F39" t="s">
        <v>266</v>
      </c>
      <c r="G39" t="s">
        <v>18</v>
      </c>
      <c r="H39">
        <v>18</v>
      </c>
      <c r="I39" t="s">
        <v>267</v>
      </c>
      <c r="J39" t="s">
        <v>268</v>
      </c>
      <c r="K39" t="s">
        <v>269</v>
      </c>
      <c r="L39">
        <v>52.443673099999998</v>
      </c>
      <c r="M39">
        <v>-2.1594272000000001</v>
      </c>
      <c r="N39" s="2" t="s">
        <v>22</v>
      </c>
    </row>
    <row r="40" spans="1:14" x14ac:dyDescent="0.45">
      <c r="A40" t="s">
        <v>270</v>
      </c>
      <c r="B40" t="str" cm="1">
        <f t="array" ref="B40">LEFT(A40, MIN(FIND({0,1,2,3,4,5,6,7,8,9}, A40 &amp; "0123456789")) - 1)</f>
        <v xml:space="preserve">Oak House (Jut us Care) </v>
      </c>
      <c r="C40" t="s">
        <v>271</v>
      </c>
      <c r="D40" t="s">
        <v>272</v>
      </c>
      <c r="E40" t="s">
        <v>140</v>
      </c>
      <c r="F40" t="s">
        <v>273</v>
      </c>
      <c r="G40" t="s">
        <v>18</v>
      </c>
      <c r="H40">
        <v>4</v>
      </c>
      <c r="I40" t="s">
        <v>274</v>
      </c>
      <c r="J40" t="s">
        <v>275</v>
      </c>
      <c r="K40" t="s">
        <v>276</v>
      </c>
      <c r="L40">
        <v>52.493425000000002</v>
      </c>
      <c r="M40">
        <v>-2.0834009999999998</v>
      </c>
      <c r="N40" s="2" t="s">
        <v>22</v>
      </c>
    </row>
    <row r="41" spans="1:14" x14ac:dyDescent="0.45">
      <c r="A41" t="s">
        <v>277</v>
      </c>
      <c r="B41" t="str" cm="1">
        <f t="array" ref="B41">LEFT(A41, MIN(FIND({0,1,2,3,4,5,6,7,8,9}, A41 &amp; "0123456789")) - 1)</f>
        <v>Oaklands Wartell Bank Kingswinford DY</v>
      </c>
      <c r="C41" t="s">
        <v>278</v>
      </c>
      <c r="D41" t="s">
        <v>279</v>
      </c>
      <c r="E41" t="s">
        <v>78</v>
      </c>
      <c r="F41" t="s">
        <v>280</v>
      </c>
      <c r="G41" t="s">
        <v>47</v>
      </c>
      <c r="H41">
        <v>40</v>
      </c>
      <c r="I41" t="s">
        <v>281</v>
      </c>
      <c r="J41" t="s">
        <v>282</v>
      </c>
      <c r="K41" t="s">
        <v>283</v>
      </c>
      <c r="L41">
        <v>52.501221899999997</v>
      </c>
      <c r="M41">
        <v>-2.1650632999999999</v>
      </c>
      <c r="N41" s="4" t="s">
        <v>103</v>
      </c>
    </row>
    <row r="42" spans="1:14" x14ac:dyDescent="0.45">
      <c r="A42" t="s">
        <v>284</v>
      </c>
      <c r="B42" t="str" cm="1">
        <f t="array" ref="B42">LEFT(A42, MIN(FIND({0,1,2,3,4,5,6,7,8,9}, A42 &amp; "0123456789")) - 1)</f>
        <v xml:space="preserve">Oakleigh Lodge </v>
      </c>
      <c r="C42" t="s">
        <v>285</v>
      </c>
      <c r="D42" t="s">
        <v>286</v>
      </c>
      <c r="E42" t="s">
        <v>148</v>
      </c>
      <c r="F42" t="s">
        <v>287</v>
      </c>
      <c r="G42" t="s">
        <v>18</v>
      </c>
      <c r="H42">
        <v>19</v>
      </c>
      <c r="I42" t="s">
        <v>94</v>
      </c>
      <c r="J42" t="s">
        <v>288</v>
      </c>
      <c r="K42" t="s">
        <v>96</v>
      </c>
      <c r="L42">
        <v>52.5028747</v>
      </c>
      <c r="M42">
        <v>-2.1047859</v>
      </c>
      <c r="N42" s="3" t="s">
        <v>74</v>
      </c>
    </row>
    <row r="43" spans="1:14" x14ac:dyDescent="0.45">
      <c r="A43" t="s">
        <v>289</v>
      </c>
      <c r="B43" t="str" cm="1">
        <f t="array" ref="B43">LEFT(A43, MIN(FIND({0,1,2,3,4,5,6,7,8,9}, A43 &amp; "0123456789")) - 1)</f>
        <v xml:space="preserve">Oriel Care Home </v>
      </c>
      <c r="C43" t="s">
        <v>290</v>
      </c>
      <c r="D43" t="s">
        <v>291</v>
      </c>
      <c r="E43" t="s">
        <v>292</v>
      </c>
      <c r="F43" t="s">
        <v>172</v>
      </c>
      <c r="G43" t="s">
        <v>18</v>
      </c>
      <c r="H43">
        <v>29</v>
      </c>
      <c r="I43" t="s">
        <v>293</v>
      </c>
      <c r="J43" t="s">
        <v>294</v>
      </c>
      <c r="K43" t="s">
        <v>295</v>
      </c>
      <c r="L43">
        <v>52.451177000000001</v>
      </c>
      <c r="M43">
        <v>-2.1418710000000001</v>
      </c>
      <c r="N43" s="2" t="s">
        <v>22</v>
      </c>
    </row>
    <row r="44" spans="1:14" x14ac:dyDescent="0.45">
      <c r="A44" t="s">
        <v>296</v>
      </c>
      <c r="B44" t="str" cm="1">
        <f t="array" ref="B44">LEFT(A44, MIN(FIND({0,1,2,3,4,5,6,7,8,9}, A44 &amp; "0123456789")) - 1)</f>
        <v xml:space="preserve">Park Lane House </v>
      </c>
      <c r="C44" t="s">
        <v>297</v>
      </c>
      <c r="D44" t="s">
        <v>298</v>
      </c>
      <c r="E44" t="s">
        <v>184</v>
      </c>
      <c r="F44" t="s">
        <v>33</v>
      </c>
      <c r="G44" t="s">
        <v>18</v>
      </c>
      <c r="H44">
        <v>30</v>
      </c>
      <c r="I44" t="s">
        <v>299</v>
      </c>
      <c r="J44" t="s">
        <v>300</v>
      </c>
      <c r="K44" t="s">
        <v>301</v>
      </c>
      <c r="L44">
        <v>52.535898600000003</v>
      </c>
      <c r="M44">
        <v>-2.1082049999999999</v>
      </c>
      <c r="N44" s="4" t="s">
        <v>103</v>
      </c>
    </row>
    <row r="45" spans="1:14" x14ac:dyDescent="0.45">
      <c r="A45" t="s">
        <v>302</v>
      </c>
      <c r="B45" t="str" cm="1">
        <f t="array" ref="B45">LEFT(A45, MIN(FIND({0,1,2,3,4,5,6,7,8,9}, A45 &amp; "0123456789")) - 1)</f>
        <v xml:space="preserve">Parkfield Grange (Stourbridge Care Limited) </v>
      </c>
      <c r="C45" t="s">
        <v>303</v>
      </c>
      <c r="D45" t="s">
        <v>304</v>
      </c>
      <c r="E45" t="s">
        <v>184</v>
      </c>
      <c r="F45" t="s">
        <v>305</v>
      </c>
      <c r="G45" t="s">
        <v>18</v>
      </c>
      <c r="H45">
        <v>80</v>
      </c>
      <c r="I45" t="s">
        <v>306</v>
      </c>
      <c r="J45" t="s">
        <v>307</v>
      </c>
      <c r="K45" t="s">
        <v>308</v>
      </c>
      <c r="L45">
        <v>52.452928200000002</v>
      </c>
      <c r="M45">
        <v>-2.14260599108629</v>
      </c>
      <c r="N45" s="2" t="s">
        <v>22</v>
      </c>
    </row>
    <row r="46" spans="1:14" x14ac:dyDescent="0.45">
      <c r="A46" t="s">
        <v>309</v>
      </c>
      <c r="B46" t="str" cm="1">
        <f t="array" ref="B46">LEFT(A46, MIN(FIND({0,1,2,3,4,5,6,7,8,9}, A46 &amp; "0123456789")) - 1)</f>
        <v xml:space="preserve">Pathways Care Group </v>
      </c>
      <c r="C46" t="s">
        <v>310</v>
      </c>
      <c r="D46" t="s">
        <v>311</v>
      </c>
      <c r="E46" t="s">
        <v>140</v>
      </c>
      <c r="F46" t="s">
        <v>312</v>
      </c>
      <c r="G46" t="s">
        <v>18</v>
      </c>
      <c r="H46">
        <v>5</v>
      </c>
      <c r="I46" t="s">
        <v>313</v>
      </c>
      <c r="J46" t="s">
        <v>314</v>
      </c>
      <c r="K46" t="s">
        <v>315</v>
      </c>
      <c r="L46">
        <v>52.531803600000003</v>
      </c>
      <c r="M46">
        <v>-2.0878087000000001</v>
      </c>
      <c r="N46" s="4" t="s">
        <v>103</v>
      </c>
    </row>
    <row r="47" spans="1:14" x14ac:dyDescent="0.45">
      <c r="A47" t="s">
        <v>316</v>
      </c>
      <c r="B47" t="str" cm="1">
        <f t="array" ref="B47">LEFT(A47, MIN(FIND({0,1,2,3,4,5,6,7,8,9}, A47 &amp; "0123456789")) - 1)</f>
        <v xml:space="preserve">Redbrick Court </v>
      </c>
      <c r="C47" t="s">
        <v>317</v>
      </c>
      <c r="D47" t="s">
        <v>318</v>
      </c>
      <c r="E47" t="s">
        <v>184</v>
      </c>
      <c r="F47" t="s">
        <v>172</v>
      </c>
      <c r="G47" t="s">
        <v>18</v>
      </c>
      <c r="H47">
        <v>37</v>
      </c>
      <c r="I47" t="s">
        <v>319</v>
      </c>
      <c r="J47" t="s">
        <v>320</v>
      </c>
      <c r="K47" t="s">
        <v>321</v>
      </c>
      <c r="L47">
        <v>52.477713899999998</v>
      </c>
      <c r="M47">
        <v>-2.1593561000000001</v>
      </c>
      <c r="N47" s="2" t="s">
        <v>22</v>
      </c>
    </row>
    <row r="48" spans="1:14" x14ac:dyDescent="0.45">
      <c r="A48" t="s">
        <v>322</v>
      </c>
      <c r="B48" t="str" cm="1">
        <f t="array" ref="B48">LEFT(A48, MIN(FIND({0,1,2,3,4,5,6,7,8,9}, A48 &amp; "0123456789")) - 1)</f>
        <v xml:space="preserve">Richmond Court </v>
      </c>
      <c r="C48" t="s">
        <v>323</v>
      </c>
      <c r="D48" t="s">
        <v>324</v>
      </c>
      <c r="E48" t="s">
        <v>325</v>
      </c>
      <c r="F48" t="s">
        <v>17</v>
      </c>
      <c r="G48" t="s">
        <v>18</v>
      </c>
      <c r="H48">
        <v>21</v>
      </c>
      <c r="I48" t="s">
        <v>326</v>
      </c>
      <c r="J48" t="s">
        <v>327</v>
      </c>
      <c r="K48" t="s">
        <v>328</v>
      </c>
      <c r="L48">
        <v>52.5124201</v>
      </c>
      <c r="M48">
        <v>-2.0905431999999999</v>
      </c>
      <c r="N48" s="4" t="s">
        <v>103</v>
      </c>
    </row>
    <row r="49" spans="1:14" x14ac:dyDescent="0.45">
      <c r="A49" t="s">
        <v>329</v>
      </c>
      <c r="B49" t="str" cm="1">
        <f t="array" ref="B49">LEFT(A49, MIN(FIND({0,1,2,3,4,5,6,7,8,9}, A49 &amp; "0123456789")) - 1)</f>
        <v xml:space="preserve">Ridgeway Court </v>
      </c>
      <c r="C49" t="s">
        <v>330</v>
      </c>
      <c r="D49" t="s">
        <v>331</v>
      </c>
      <c r="E49" t="s">
        <v>26</v>
      </c>
      <c r="F49" t="s">
        <v>332</v>
      </c>
      <c r="G49" t="s">
        <v>18</v>
      </c>
      <c r="H49">
        <v>39</v>
      </c>
      <c r="I49" t="s">
        <v>333</v>
      </c>
      <c r="J49" t="s">
        <v>334</v>
      </c>
      <c r="K49" t="s">
        <v>335</v>
      </c>
      <c r="L49">
        <v>52.535432299999997</v>
      </c>
      <c r="M49">
        <v>-2.1190688</v>
      </c>
      <c r="N49" s="4" t="s">
        <v>103</v>
      </c>
    </row>
    <row r="50" spans="1:14" x14ac:dyDescent="0.45">
      <c r="A50" t="s">
        <v>336</v>
      </c>
      <c r="B50" t="str" cm="1">
        <f t="array" ref="B50">LEFT(A50, MIN(FIND({0,1,2,3,4,5,6,7,8,9}, A50 &amp; "0123456789")) - 1)</f>
        <v>Riverside Care (Kingswinford) Ltd Wolverhampton Road Wall Heath Kingswinford DY</v>
      </c>
      <c r="C50" t="s">
        <v>337</v>
      </c>
      <c r="D50" t="s">
        <v>338</v>
      </c>
      <c r="E50" t="s">
        <v>140</v>
      </c>
      <c r="F50" t="s">
        <v>339</v>
      </c>
      <c r="G50" t="s">
        <v>18</v>
      </c>
      <c r="H50">
        <v>24</v>
      </c>
      <c r="I50" t="s">
        <v>340</v>
      </c>
      <c r="J50" t="s">
        <v>341</v>
      </c>
      <c r="K50" t="s">
        <v>342</v>
      </c>
      <c r="L50">
        <v>36.196416999999997</v>
      </c>
      <c r="M50">
        <v>-115.170299</v>
      </c>
      <c r="N50" s="2" t="s">
        <v>22</v>
      </c>
    </row>
    <row r="51" spans="1:14" x14ac:dyDescent="0.45">
      <c r="A51" t="s">
        <v>343</v>
      </c>
      <c r="B51" t="str" cm="1">
        <f t="array" ref="B51">LEFT(A51, MIN(FIND({0,1,2,3,4,5,6,7,8,9}, A51 &amp; "0123456789")) - 1)</f>
        <v xml:space="preserve">Rosewood Care Home </v>
      </c>
      <c r="C51" t="s">
        <v>344</v>
      </c>
      <c r="D51" t="s">
        <v>345</v>
      </c>
      <c r="E51" t="s">
        <v>69</v>
      </c>
      <c r="F51" t="s">
        <v>17</v>
      </c>
      <c r="G51" t="s">
        <v>18</v>
      </c>
      <c r="H51">
        <v>43</v>
      </c>
      <c r="I51" t="s">
        <v>346</v>
      </c>
      <c r="J51" t="s">
        <v>347</v>
      </c>
      <c r="K51" t="s">
        <v>348</v>
      </c>
      <c r="L51">
        <v>52.472891300000001</v>
      </c>
      <c r="M51">
        <v>-2.1062480017848069</v>
      </c>
      <c r="N51" s="2" t="s">
        <v>22</v>
      </c>
    </row>
    <row r="52" spans="1:14" x14ac:dyDescent="0.45">
      <c r="A52" t="s">
        <v>349</v>
      </c>
      <c r="B52" t="str" cm="1">
        <f t="array" ref="B52">LEFT(A52, MIN(FIND({0,1,2,3,4,5,6,7,8,9}, A52 &amp; "0123456789")) - 1)</f>
        <v>Russell Court Overfield Road Dudley DY</v>
      </c>
      <c r="C52" t="s">
        <v>350</v>
      </c>
      <c r="E52" t="s">
        <v>351</v>
      </c>
      <c r="F52" t="s">
        <v>352</v>
      </c>
      <c r="G52" t="s">
        <v>47</v>
      </c>
      <c r="H52">
        <v>42</v>
      </c>
      <c r="I52" t="s">
        <v>353</v>
      </c>
      <c r="J52" t="s">
        <v>354</v>
      </c>
      <c r="K52" t="s">
        <v>117</v>
      </c>
      <c r="L52">
        <v>52.5</v>
      </c>
      <c r="M52">
        <v>-2.0833300000000001</v>
      </c>
      <c r="N52" s="3" t="s">
        <v>74</v>
      </c>
    </row>
    <row r="53" spans="1:14" x14ac:dyDescent="0.45">
      <c r="A53" t="s">
        <v>355</v>
      </c>
      <c r="B53" t="str" cm="1">
        <f t="array" ref="B53">LEFT(A53, MIN(FIND({0,1,2,3,4,5,6,7,8,9}, A53 &amp; "0123456789")) - 1)</f>
        <v xml:space="preserve">Safe Harbour </v>
      </c>
      <c r="C53" t="s">
        <v>356</v>
      </c>
      <c r="D53" t="s">
        <v>357</v>
      </c>
      <c r="E53" t="s">
        <v>358</v>
      </c>
      <c r="F53" t="s">
        <v>62</v>
      </c>
      <c r="G53" t="s">
        <v>18</v>
      </c>
      <c r="H53">
        <v>6</v>
      </c>
      <c r="I53" t="s">
        <v>359</v>
      </c>
      <c r="J53" t="s">
        <v>360</v>
      </c>
      <c r="K53" t="s">
        <v>361</v>
      </c>
      <c r="L53">
        <v>52.432742099999999</v>
      </c>
      <c r="M53">
        <v>-2.1301692000000001</v>
      </c>
      <c r="N53" s="4" t="s">
        <v>103</v>
      </c>
    </row>
    <row r="54" spans="1:14" x14ac:dyDescent="0.45">
      <c r="A54" t="s">
        <v>362</v>
      </c>
      <c r="B54" t="str" cm="1">
        <f t="array" ref="B54">LEFT(A54, MIN(FIND({0,1,2,3,4,5,6,7,8,9}, A54 &amp; "0123456789")) - 1)</f>
        <v xml:space="preserve">Safe Harbour </v>
      </c>
      <c r="C54" t="s">
        <v>363</v>
      </c>
      <c r="D54" t="s">
        <v>364</v>
      </c>
      <c r="E54" t="s">
        <v>358</v>
      </c>
      <c r="F54" t="s">
        <v>62</v>
      </c>
      <c r="G54" t="s">
        <v>18</v>
      </c>
      <c r="H54">
        <v>4</v>
      </c>
      <c r="I54" t="s">
        <v>359</v>
      </c>
      <c r="J54" t="s">
        <v>360</v>
      </c>
      <c r="K54" t="s">
        <v>361</v>
      </c>
      <c r="L54">
        <v>52.432742099999999</v>
      </c>
      <c r="M54">
        <v>-2.1301692000000001</v>
      </c>
      <c r="N54" s="4" t="s">
        <v>103</v>
      </c>
    </row>
    <row r="55" spans="1:14" x14ac:dyDescent="0.45">
      <c r="A55" t="s">
        <v>365</v>
      </c>
      <c r="B55" t="str" cm="1">
        <f t="array" ref="B55">LEFT(A55, MIN(FIND({0,1,2,3,4,5,6,7,8,9}, A55 &amp; "0123456789")) - 1)</f>
        <v xml:space="preserve">Stoneleigh House </v>
      </c>
      <c r="C55" t="s">
        <v>366</v>
      </c>
      <c r="D55" t="s">
        <v>367</v>
      </c>
      <c r="E55" t="s">
        <v>236</v>
      </c>
      <c r="F55" t="s">
        <v>368</v>
      </c>
      <c r="G55" t="s">
        <v>18</v>
      </c>
      <c r="H55">
        <v>24</v>
      </c>
      <c r="I55" t="s">
        <v>94</v>
      </c>
      <c r="J55" t="s">
        <v>369</v>
      </c>
      <c r="K55" t="s">
        <v>96</v>
      </c>
      <c r="L55">
        <v>52.5028747</v>
      </c>
      <c r="M55">
        <v>-2.1047859</v>
      </c>
      <c r="N55" s="3" t="s">
        <v>74</v>
      </c>
    </row>
    <row r="56" spans="1:14" x14ac:dyDescent="0.45">
      <c r="A56" t="s">
        <v>370</v>
      </c>
      <c r="B56" t="str" cm="1">
        <f t="array" ref="B56">LEFT(A56, MIN(FIND({0,1,2,3,4,5,6,7,8,9}, A56 &amp; "0123456789")) - 1)</f>
        <v xml:space="preserve">Swiss House </v>
      </c>
      <c r="C56" t="s">
        <v>371</v>
      </c>
      <c r="D56" t="s">
        <v>372</v>
      </c>
      <c r="E56" t="s">
        <v>358</v>
      </c>
      <c r="F56" t="s">
        <v>373</v>
      </c>
      <c r="G56" t="s">
        <v>18</v>
      </c>
      <c r="H56">
        <v>10</v>
      </c>
      <c r="I56" t="s">
        <v>374</v>
      </c>
      <c r="J56" t="s">
        <v>375</v>
      </c>
      <c r="K56" t="s">
        <v>376</v>
      </c>
      <c r="L56">
        <v>52.478738399999997</v>
      </c>
      <c r="M56">
        <v>-2.1551871</v>
      </c>
      <c r="N56" s="2" t="s">
        <v>22</v>
      </c>
    </row>
    <row r="57" spans="1:14" x14ac:dyDescent="0.45">
      <c r="A57" t="s">
        <v>377</v>
      </c>
      <c r="B57" t="str" cm="1">
        <f t="array" ref="B57">LEFT(A57, MIN(FIND({0,1,2,3,4,5,6,7,8,9}, A57 &amp; "0123456789")) - 1)</f>
        <v xml:space="preserve">Tudor Manor </v>
      </c>
      <c r="C57" t="s">
        <v>378</v>
      </c>
      <c r="D57" t="s">
        <v>379</v>
      </c>
      <c r="E57" t="s">
        <v>380</v>
      </c>
      <c r="F57" t="s">
        <v>381</v>
      </c>
      <c r="G57" t="s">
        <v>18</v>
      </c>
      <c r="H57">
        <v>22</v>
      </c>
      <c r="I57" t="s">
        <v>382</v>
      </c>
      <c r="J57" t="s">
        <v>383</v>
      </c>
      <c r="K57" t="s">
        <v>384</v>
      </c>
      <c r="L57">
        <v>52.454656900000003</v>
      </c>
      <c r="M57">
        <v>-2.1563455</v>
      </c>
      <c r="N57" s="5" t="s">
        <v>385</v>
      </c>
    </row>
    <row r="58" spans="1:14" x14ac:dyDescent="0.45">
      <c r="A58" t="s">
        <v>386</v>
      </c>
      <c r="B58" t="str" cm="1">
        <f t="array" ref="B58">LEFT(A58, MIN(FIND({0,1,2,3,4,5,6,7,8,9}, A58 &amp; "0123456789")) - 1)</f>
        <v>Victoria Lodge Bent Street Brierley Hill DY</v>
      </c>
      <c r="C58" t="s">
        <v>387</v>
      </c>
      <c r="D58" t="s">
        <v>388</v>
      </c>
      <c r="E58" t="s">
        <v>389</v>
      </c>
      <c r="F58" t="s">
        <v>390</v>
      </c>
      <c r="G58" t="s">
        <v>18</v>
      </c>
      <c r="H58">
        <v>63</v>
      </c>
      <c r="I58" t="s">
        <v>391</v>
      </c>
      <c r="J58" t="s">
        <v>392</v>
      </c>
      <c r="K58" t="s">
        <v>393</v>
      </c>
      <c r="L58">
        <v>52.4859273</v>
      </c>
      <c r="M58">
        <v>-2.1231610999999999</v>
      </c>
      <c r="N58" s="2" t="s">
        <v>22</v>
      </c>
    </row>
    <row r="59" spans="1:14" x14ac:dyDescent="0.45">
      <c r="A59" t="s">
        <v>394</v>
      </c>
      <c r="B59" t="str" cm="1">
        <f t="array" ref="B59">LEFT(A59, MIN(FIND({0,1,2,3,4,5,6,7,8,9}, A59 &amp; "0123456789")) - 1)</f>
        <v xml:space="preserve">Village Nursing Home (The) </v>
      </c>
      <c r="C59" t="s">
        <v>395</v>
      </c>
      <c r="D59" t="s">
        <v>396</v>
      </c>
      <c r="E59" t="s">
        <v>351</v>
      </c>
      <c r="F59" t="s">
        <v>397</v>
      </c>
      <c r="G59" t="s">
        <v>47</v>
      </c>
      <c r="H59">
        <v>90</v>
      </c>
      <c r="I59" t="s">
        <v>398</v>
      </c>
      <c r="J59" t="s">
        <v>399</v>
      </c>
      <c r="K59" t="s">
        <v>400</v>
      </c>
      <c r="L59">
        <v>52.493073199999998</v>
      </c>
      <c r="M59">
        <v>-2.1326086000000002</v>
      </c>
      <c r="N59" s="3" t="s">
        <v>74</v>
      </c>
    </row>
    <row r="60" spans="1:14" x14ac:dyDescent="0.45">
      <c r="A60" t="s">
        <v>401</v>
      </c>
      <c r="B60" t="str" cm="1">
        <f t="array" ref="B60">LEFT(A60, MIN(FIND({0,1,2,3,4,5,6,7,8,9}, A60 &amp; "0123456789")) - 1)</f>
        <v xml:space="preserve">Woodlands Gate Rest Home </v>
      </c>
      <c r="C60" t="s">
        <v>402</v>
      </c>
      <c r="D60" t="s">
        <v>403</v>
      </c>
      <c r="E60" t="s">
        <v>380</v>
      </c>
      <c r="F60" t="s">
        <v>404</v>
      </c>
      <c r="G60" t="s">
        <v>18</v>
      </c>
      <c r="H60">
        <v>20</v>
      </c>
      <c r="I60" t="s">
        <v>405</v>
      </c>
      <c r="J60" t="s">
        <v>406</v>
      </c>
      <c r="K60" t="s">
        <v>407</v>
      </c>
      <c r="L60">
        <v>52.443417799999999</v>
      </c>
      <c r="M60">
        <v>-2.1320988999999999</v>
      </c>
      <c r="N60" s="4" t="s">
        <v>103</v>
      </c>
    </row>
    <row r="61" spans="1:14" x14ac:dyDescent="0.45">
      <c r="A61" t="s">
        <v>408</v>
      </c>
      <c r="B61" t="str" cm="1">
        <f t="array" ref="B61">LEFT(A61, MIN(FIND({0,1,2,3,4,5,6,7,8,9}, A61 &amp; "0123456789")) - 1)</f>
        <v>Wordsley Hall Mill Street Wordsley Stourbridge DY</v>
      </c>
      <c r="C61" t="s">
        <v>409</v>
      </c>
      <c r="D61" t="s">
        <v>410</v>
      </c>
      <c r="E61" t="s">
        <v>389</v>
      </c>
      <c r="F61" t="s">
        <v>411</v>
      </c>
      <c r="G61" t="s">
        <v>18</v>
      </c>
      <c r="H61">
        <v>41</v>
      </c>
      <c r="I61" t="s">
        <v>412</v>
      </c>
      <c r="J61" t="s">
        <v>413</v>
      </c>
      <c r="K61" t="s">
        <v>414</v>
      </c>
      <c r="L61">
        <v>52.478024099999999</v>
      </c>
      <c r="M61">
        <v>-2.1562237</v>
      </c>
      <c r="N61" s="4" t="s">
        <v>103</v>
      </c>
    </row>
    <row r="62" spans="1:14" x14ac:dyDescent="0.45">
      <c r="A62" t="s">
        <v>415</v>
      </c>
      <c r="B62" t="str" cm="1">
        <f t="array" ref="B62">LEFT(A62, MIN(FIND({0,1,2,3,4,5,6,7,8,9}, A62 &amp; "0123456789")) - 1)</f>
        <v xml:space="preserve">Wychbury Care Home </v>
      </c>
      <c r="C62" t="s">
        <v>416</v>
      </c>
      <c r="D62" t="s">
        <v>417</v>
      </c>
      <c r="E62" t="s">
        <v>389</v>
      </c>
      <c r="F62" t="s">
        <v>418</v>
      </c>
      <c r="G62" t="s">
        <v>18</v>
      </c>
      <c r="H62">
        <v>42</v>
      </c>
      <c r="I62" t="s">
        <v>419</v>
      </c>
      <c r="J62" t="s">
        <v>420</v>
      </c>
      <c r="K62" t="s">
        <v>361</v>
      </c>
      <c r="L62">
        <v>52.432742099999999</v>
      </c>
      <c r="M62">
        <v>-2.1301692000000001</v>
      </c>
      <c r="N62" s="4" t="s">
        <v>103</v>
      </c>
    </row>
    <row r="63" spans="1:14" x14ac:dyDescent="0.45">
      <c r="A63" t="s">
        <v>421</v>
      </c>
      <c r="B63" t="str" cm="1">
        <f t="array" ref="B63">LEFT(A63, MIN(FIND({0,1,2,3,4,5,6,7,8,9}, A63 &amp; "0123456789")) - 1)</f>
        <v xml:space="preserve">Wyncroft House </v>
      </c>
      <c r="C63" t="s">
        <v>422</v>
      </c>
      <c r="D63" t="s">
        <v>423</v>
      </c>
      <c r="E63" t="s">
        <v>389</v>
      </c>
      <c r="F63" t="s">
        <v>411</v>
      </c>
      <c r="G63" t="s">
        <v>47</v>
      </c>
      <c r="H63">
        <v>38</v>
      </c>
      <c r="I63" t="s">
        <v>424</v>
      </c>
      <c r="J63" t="s">
        <v>425</v>
      </c>
      <c r="K63" t="s">
        <v>426</v>
      </c>
      <c r="L63">
        <v>52.502554600000003</v>
      </c>
      <c r="M63">
        <v>-2.1702452000000001</v>
      </c>
      <c r="N63" s="3" t="s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Care Homes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Abdifatah Daoud</cp:lastModifiedBy>
  <dcterms:created xsi:type="dcterms:W3CDTF">2024-05-25T21:40:38Z</dcterms:created>
  <dcterms:modified xsi:type="dcterms:W3CDTF">2024-05-26T13:03:58Z</dcterms:modified>
</cp:coreProperties>
</file>