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adm_meso_CH" sheetId="1" state="visible" r:id="rId2"/>
    <sheet name="adm_pneumocon_CH" sheetId="2" state="visible" r:id="rId3"/>
    <sheet name="adm_occ_DAT" sheetId="3" state="visible" r:id="rId4"/>
    <sheet name="mort_meso_CH" sheetId="4" state="visible" r:id="rId5"/>
    <sheet name="mort_pneumocon_CH" sheetId="5" state="visible" r:id="rId6"/>
    <sheet name="mort_occ_DAT" sheetId="6" state="visible" r:id="rId7"/>
  </sheets>
  <definedNames>
    <definedName function="false" hidden="false" name="pcthmt" vbProcedure="false">['file:///erswhitebook/chapters/Ch1_Burden/chapter1_admcharts30102012.xlsx']'Total bd data'!$F$57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<sst xmlns="http://schemas.openxmlformats.org/spreadsheetml/2006/main" count="224" uniqueCount="117">
  <si>
    <t>Age-standardised hospital discharge rates for occupational diseases (mesothelioma and pneumonconioses)</t>
  </si>
  <si>
    <t>Age-standardised hospital admission rate per 100,000.</t>
  </si>
  <si>
    <t>EU28</t>
  </si>
  <si>
    <t>Country code</t>
  </si>
  <si>
    <t>Country</t>
  </si>
  <si>
    <t>Year, latest</t>
  </si>
  <si>
    <t>Y-axis label</t>
  </si>
  <si>
    <t>Mesothelioma</t>
  </si>
  <si>
    <t>Pneumoconiosis, byssinosis and other lung diseases due to external agents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</si>
  <si>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</si>
  <si>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</si>
  <si>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</si>
  <si>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</si>
  <si>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</si>
  <si>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</si>
  <si>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</si>
  <si>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</si>
  <si>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</si>
  <si>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</si>
  <si>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</si>
  <si>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</si>
  <si>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</si>
  <si>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</si>
  <si>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</si>
  <si>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</si>
  <si>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</si>
  <si>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</si>
  <si>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</si>
  <si>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</si>
  <si>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</si>
  <si>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</si>
  <si>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GR</t>
  </si>
  <si>
    <t>Greece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</si>
  <si>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</si>
  <si>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</si>
  <si>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</si>
  <si>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</si>
  <si>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</si>
  <si>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</si>
  <si>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</si>
  <si>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</si>
  <si>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</si>
  <si>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</si>
  <si>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</si>
  <si>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</si>
  <si>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</si>
  <si>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</si>
  <si>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</si>
  <si>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</si>
  <si>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</si>
  <si>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</si>
  <si>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</si>
  <si>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</si>
  <si>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</si>
  <si>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</si>
  <si>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</si>
  <si>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</si>
  <si>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</si>
  <si>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</si>
  <si>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</si>
  <si>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</si>
  <si>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</si>
  <si>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</si>
  <si>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UK</t>
  </si>
  <si>
    <t>United Kingdom</t>
  </si>
  <si>
    <t>EU 28</t>
  </si>
  <si>
    <t>WHO Europe</t>
  </si>
  <si>
    <t>Non-EU28</t>
  </si>
  <si>
    <t>AL</t>
  </si>
  <si>
    <t>Albania</t>
  </si>
  <si>
    <t>AM</t>
  </si>
  <si>
    <t>Armenia</t>
  </si>
  <si>
    <t>AZ</t>
  </si>
  <si>
    <t>Azerbaijan</t>
  </si>
  <si>
    <t>BA</t>
  </si>
  <si>
    <t>Bosnia and Herzegovina</t>
  </si>
  <si>
    <t>BY</t>
  </si>
  <si>
    <t>Belarus</t>
  </si>
  <si>
    <t>CH</t>
  </si>
  <si>
    <t>Switzerland</t>
  </si>
  <si>
    <t>GE</t>
  </si>
  <si>
    <t>Georgia</t>
  </si>
  <si>
    <t>IL</t>
  </si>
  <si>
    <t>Israel</t>
  </si>
  <si>
    <t>IS</t>
  </si>
  <si>
    <t>Iceland</t>
  </si>
  <si>
    <t>KG</t>
  </si>
  <si>
    <t>Kyrgyzstan</t>
  </si>
  <si>
    <t>KZ</t>
  </si>
  <si>
    <t>Kazakhstan</t>
  </si>
  <si>
    <t>MD</t>
  </si>
  <si>
    <t>Republic of Moldova</t>
  </si>
  <si>
    <t>ME</t>
  </si>
  <si>
    <t>Montenegro</t>
  </si>
  <si>
    <t>MK</t>
  </si>
  <si>
    <t>TFYR Macedonia</t>
  </si>
  <si>
    <t>NO</t>
  </si>
  <si>
    <t>Norway</t>
  </si>
  <si>
    <t>RS</t>
  </si>
  <si>
    <t>Serbia</t>
  </si>
  <si>
    <t>RU</t>
  </si>
  <si>
    <t>Russian Federation</t>
  </si>
  <si>
    <t>TJ</t>
  </si>
  <si>
    <t>Tajikistan</t>
  </si>
  <si>
    <t>TM</t>
  </si>
  <si>
    <t>Turkmenistan</t>
  </si>
  <si>
    <t>TR</t>
  </si>
  <si>
    <t>Turkey</t>
  </si>
  <si>
    <t>UA</t>
  </si>
  <si>
    <t>Ukraine</t>
  </si>
  <si>
    <t>UZ</t>
  </si>
  <si>
    <t>Uzbekistan</t>
  </si>
  <si>
    <t>Age-standardised mortality rates for occupational respiratory diseases (mesothelioma and pneumoconioses)</t>
  </si>
  <si>
    <t>Age-standardised rate per 100,000</t>
  </si>
  <si>
    <t>EU-28</t>
  </si>
  <si>
    <t>Year label</t>
  </si>
  <si>
    <t>Pneumoconioses (ICD-10 J60-J70)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</si>
</sst>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sz val="11"/>
      <name val="Calibri"/>
      <family val="2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376092"/>
      <rgbColor rgb="FF878787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Hospital discharge rates - mesothelioma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8eb4e3"/>
            </a:solidFill>
            <a:ln>
              <a:solidFill>
                <a:srgbClr val="808080"/>
              </a:solidFill>
            </a:ln>
          </c:spPr>
          <c:cat>
            <c:strRef>
              <c:f>adm_occ_DAT!$E$4:$E$58</c:f>
              <c:strCache>
                <c:ptCount val="55"/>
                <c:pt idx="0">
                  <c:v>Austria AT 2009</c:v>
                </c:pt>
                <c:pt idx="1">
                  <c:v>Belgium BE     -   </c:v>
                </c:pt>
                <c:pt idx="2">
                  <c:v>Bulgaria BG     -   </c:v>
                </c:pt>
                <c:pt idx="3">
                  <c:v>Cyprus CY 2008</c:v>
                </c:pt>
                <c:pt idx="4">
                  <c:v>Czech Republic CZ 2009</c:v>
                </c:pt>
                <c:pt idx="5">
                  <c:v>Germany DE     -   </c:v>
                </c:pt>
                <c:pt idx="6">
                  <c:v>Denmark DK 2006</c:v>
                </c:pt>
                <c:pt idx="7">
                  <c:v>Estonia EE     -   </c:v>
                </c:pt>
                <c:pt idx="8">
                  <c:v>Spain ES     -   </c:v>
                </c:pt>
                <c:pt idx="9">
                  <c:v>Finland FI 2009</c:v>
                </c:pt>
                <c:pt idx="10">
                  <c:v>France FR     -   </c:v>
                </c:pt>
                <c:pt idx="11">
                  <c:v>Greece GR     -   </c:v>
                </c:pt>
                <c:pt idx="12">
                  <c:v>Croatia HR 2009</c:v>
                </c:pt>
                <c:pt idx="13">
                  <c:v>Hungary HU     -   </c:v>
                </c:pt>
                <c:pt idx="14">
                  <c:v>Ireland IE     -   </c:v>
                </c:pt>
                <c:pt idx="15">
                  <c:v>Italy IT     -   </c:v>
                </c:pt>
                <c:pt idx="16">
                  <c:v>Lithuania LT 2010</c:v>
                </c:pt>
                <c:pt idx="17">
                  <c:v>Luxembourg LU 2010</c:v>
                </c:pt>
                <c:pt idx="18">
                  <c:v>Latvia LV 2010</c:v>
                </c:pt>
                <c:pt idx="19">
                  <c:v>Malta MT 2010</c:v>
                </c:pt>
                <c:pt idx="20">
                  <c:v>Netherlands NL     -   </c:v>
                </c:pt>
                <c:pt idx="21">
                  <c:v>Poland PL 2009</c:v>
                </c:pt>
                <c:pt idx="22">
                  <c:v>Portugal PT     -   </c:v>
                </c:pt>
                <c:pt idx="23">
                  <c:v>Romania RO     -   </c:v>
                </c:pt>
                <c:pt idx="24">
                  <c:v>Sweden SE     -   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    -   </c:v>
                </c:pt>
                <c:pt idx="34">
                  <c:v>Armenia AM     -   </c:v>
                </c:pt>
                <c:pt idx="35">
                  <c:v>Azerbaijan AZ     -   </c:v>
                </c:pt>
                <c:pt idx="36">
                  <c:v>Bosnia and Herzegovina BA     -   </c:v>
                </c:pt>
                <c:pt idx="37">
                  <c:v>Belarus BY     -   </c:v>
                </c:pt>
                <c:pt idx="38">
                  <c:v>Switzerland CH 2009</c:v>
                </c:pt>
                <c:pt idx="39">
                  <c:v>Georgia GE     -   </c:v>
                </c:pt>
                <c:pt idx="40">
                  <c:v>Israel IL     -   </c:v>
                </c:pt>
                <c:pt idx="41">
                  <c:v>Iceland IS 2009</c:v>
                </c:pt>
                <c:pt idx="42">
                  <c:v>Kyrgyzstan KG     -   </c:v>
                </c:pt>
                <c:pt idx="43">
                  <c:v>Kazakhstan KZ     -   </c:v>
                </c:pt>
                <c:pt idx="44">
                  <c:v>Republic of Moldova MD     -   </c:v>
                </c:pt>
                <c:pt idx="45">
                  <c:v>Montenegro ME     -   </c:v>
                </c:pt>
                <c:pt idx="46">
                  <c:v>TFYR Macedonia MK     -   </c:v>
                </c:pt>
                <c:pt idx="47">
                  <c:v>Norway NO 2010</c:v>
                </c:pt>
                <c:pt idx="48">
                  <c:v>Serbia RS     -   </c:v>
                </c:pt>
                <c:pt idx="49">
                  <c:v>Russian Federation RU     -   </c:v>
                </c:pt>
                <c:pt idx="50">
                  <c:v>Tajikistan TJ     -   </c:v>
                </c:pt>
                <c:pt idx="51">
                  <c:v>Turkmenistan TM     -   </c:v>
                </c:pt>
                <c:pt idx="52">
                  <c:v>Turkey TR     -   </c:v>
                </c:pt>
                <c:pt idx="53">
                  <c:v>Ukraine UA     -   </c:v>
                </c:pt>
                <c:pt idx="54">
                  <c:v>Uzbekistan UZ     -   </c:v>
                </c:pt>
              </c:strCache>
            </c:strRef>
          </c:cat>
          <c:val>
            <c:numRef>
              <c:f>adm_occ_DAT!$F$4:$F$58</c:f>
              <c:numCache>
                <c:formatCode>General</c:formatCode>
                <c:ptCount val="55"/>
                <c:pt idx="0">
                  <c:v>5.04</c:v>
                </c:pt>
                <c:pt idx="1">
                  <c:v/>
                </c:pt>
                <c:pt idx="2">
                  <c:v/>
                </c:pt>
                <c:pt idx="3">
                  <c:v>1.85</c:v>
                </c:pt>
                <c:pt idx="4">
                  <c:v>0.93</c:v>
                </c:pt>
                <c:pt idx="5">
                  <c:v/>
                </c:pt>
                <c:pt idx="6">
                  <c:v>6.51</c:v>
                </c:pt>
                <c:pt idx="7">
                  <c:v/>
                </c:pt>
                <c:pt idx="8">
                  <c:v/>
                </c:pt>
                <c:pt idx="9">
                  <c:v>4.17</c:v>
                </c:pt>
                <c:pt idx="10">
                  <c:v/>
                </c:pt>
                <c:pt idx="11">
                  <c:v/>
                </c:pt>
                <c:pt idx="12">
                  <c:v>4.15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1.29</c:v>
                </c:pt>
                <c:pt idx="17">
                  <c:v>3.59</c:v>
                </c:pt>
                <c:pt idx="18">
                  <c:v>1.67</c:v>
                </c:pt>
                <c:pt idx="19">
                  <c:v>1.01</c:v>
                </c:pt>
                <c:pt idx="20">
                  <c:v/>
                </c:pt>
                <c:pt idx="21">
                  <c:v>1.21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8.51</c:v>
                </c:pt>
                <c:pt idx="26">
                  <c:v>0.95</c:v>
                </c:pt>
                <c:pt idx="27">
                  <c:v>4.77</c:v>
                </c:pt>
                <c:pt idx="28">
                  <c:v/>
                </c:pt>
                <c:pt idx="29">
                  <c:v>3.26071428571429</c:v>
                </c:pt>
                <c:pt idx="30">
                  <c:v>3.42058823529412</c:v>
                </c:pt>
                <c:pt idx="31">
                  <c:v>4.16666666666667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5.93</c:v>
                </c:pt>
                <c:pt idx="39">
                  <c:v/>
                </c:pt>
                <c:pt idx="40">
                  <c:v/>
                </c:pt>
                <c:pt idx="41">
                  <c:v>3.03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3.54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val>
        </c:ser>
        <c:gapWidth val="130"/>
        <c:overlap val="100"/>
        <c:axId val="43544741"/>
        <c:axId val="865084"/>
      </c:barChart>
      <c:catAx>
        <c:axId val="43544741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5084"/>
        <c:crosses val="autoZero"/>
        <c:auto val="1"/>
        <c:lblAlgn val="ctr"/>
        <c:lblOffset val="100"/>
      </c:catAx>
      <c:valAx>
        <c:axId val="8650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Calibri"/>
                  </a:rPr>
                  <a:t>Age-standardised annual admission rate per 100,000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544741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Hospital discharge rates - pneumoconiosis, byssinosis and other lung diseases due to external agents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8eb4e3"/>
            </a:solidFill>
            <a:ln>
              <a:solidFill>
                <a:srgbClr val="808080"/>
              </a:solidFill>
            </a:ln>
          </c:spPr>
          <c:cat>
            <c:strRef>
              <c:f>adm_occ_DAT!$E$4:$E$58</c:f>
              <c:strCache>
                <c:ptCount val="55"/>
                <c:pt idx="0">
                  <c:v>Austria AT 2009</c:v>
                </c:pt>
                <c:pt idx="1">
                  <c:v>Belgium BE     -   </c:v>
                </c:pt>
                <c:pt idx="2">
                  <c:v>Bulgaria BG     -   </c:v>
                </c:pt>
                <c:pt idx="3">
                  <c:v>Cyprus CY 2008</c:v>
                </c:pt>
                <c:pt idx="4">
                  <c:v>Czech Republic CZ 2009</c:v>
                </c:pt>
                <c:pt idx="5">
                  <c:v>Germany DE     -   </c:v>
                </c:pt>
                <c:pt idx="6">
                  <c:v>Denmark DK 2006</c:v>
                </c:pt>
                <c:pt idx="7">
                  <c:v>Estonia EE     -   </c:v>
                </c:pt>
                <c:pt idx="8">
                  <c:v>Spain ES     -   </c:v>
                </c:pt>
                <c:pt idx="9">
                  <c:v>Finland FI 2009</c:v>
                </c:pt>
                <c:pt idx="10">
                  <c:v>France FR     -   </c:v>
                </c:pt>
                <c:pt idx="11">
                  <c:v>Greece GR     -   </c:v>
                </c:pt>
                <c:pt idx="12">
                  <c:v>Croatia HR 2009</c:v>
                </c:pt>
                <c:pt idx="13">
                  <c:v>Hungary HU     -   </c:v>
                </c:pt>
                <c:pt idx="14">
                  <c:v>Ireland IE     -   </c:v>
                </c:pt>
                <c:pt idx="15">
                  <c:v>Italy IT     -   </c:v>
                </c:pt>
                <c:pt idx="16">
                  <c:v>Lithuania LT 2010</c:v>
                </c:pt>
                <c:pt idx="17">
                  <c:v>Luxembourg LU 2010</c:v>
                </c:pt>
                <c:pt idx="18">
                  <c:v>Latvia LV 2010</c:v>
                </c:pt>
                <c:pt idx="19">
                  <c:v>Malta MT 2010</c:v>
                </c:pt>
                <c:pt idx="20">
                  <c:v>Netherlands NL     -   </c:v>
                </c:pt>
                <c:pt idx="21">
                  <c:v>Poland PL 2009</c:v>
                </c:pt>
                <c:pt idx="22">
                  <c:v>Portugal PT     -   </c:v>
                </c:pt>
                <c:pt idx="23">
                  <c:v>Romania RO     -   </c:v>
                </c:pt>
                <c:pt idx="24">
                  <c:v>Sweden SE     -   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    -   </c:v>
                </c:pt>
                <c:pt idx="34">
                  <c:v>Armenia AM     -   </c:v>
                </c:pt>
                <c:pt idx="35">
                  <c:v>Azerbaijan AZ     -   </c:v>
                </c:pt>
                <c:pt idx="36">
                  <c:v>Bosnia and Herzegovina BA     -   </c:v>
                </c:pt>
                <c:pt idx="37">
                  <c:v>Belarus BY     -   </c:v>
                </c:pt>
                <c:pt idx="38">
                  <c:v>Switzerland CH 2009</c:v>
                </c:pt>
                <c:pt idx="39">
                  <c:v>Georgia GE     -   </c:v>
                </c:pt>
                <c:pt idx="40">
                  <c:v>Israel IL     -   </c:v>
                </c:pt>
                <c:pt idx="41">
                  <c:v>Iceland IS 2009</c:v>
                </c:pt>
                <c:pt idx="42">
                  <c:v>Kyrgyzstan KG     -   </c:v>
                </c:pt>
                <c:pt idx="43">
                  <c:v>Kazakhstan KZ     -   </c:v>
                </c:pt>
                <c:pt idx="44">
                  <c:v>Republic of Moldova MD     -   </c:v>
                </c:pt>
                <c:pt idx="45">
                  <c:v>Montenegro ME     -   </c:v>
                </c:pt>
                <c:pt idx="46">
                  <c:v>TFYR Macedonia MK     -   </c:v>
                </c:pt>
                <c:pt idx="47">
                  <c:v>Norway NO 2010</c:v>
                </c:pt>
                <c:pt idx="48">
                  <c:v>Serbia RS     -   </c:v>
                </c:pt>
                <c:pt idx="49">
                  <c:v>Russian Federation RU     -   </c:v>
                </c:pt>
                <c:pt idx="50">
                  <c:v>Tajikistan TJ     -   </c:v>
                </c:pt>
                <c:pt idx="51">
                  <c:v>Turkmenistan TM     -   </c:v>
                </c:pt>
                <c:pt idx="52">
                  <c:v>Turkey TR     -   </c:v>
                </c:pt>
                <c:pt idx="53">
                  <c:v>Ukraine UA     -   </c:v>
                </c:pt>
                <c:pt idx="54">
                  <c:v>Uzbekistan UZ     -   </c:v>
                </c:pt>
              </c:strCache>
            </c:strRef>
          </c:cat>
          <c:val>
            <c:numRef>
              <c:f>adm_occ_DAT!$G$4:$G$58</c:f>
              <c:numCache>
                <c:formatCode>General</c:formatCode>
                <c:ptCount val="55"/>
                <c:pt idx="0">
                  <c:v>23.76</c:v>
                </c:pt>
                <c:pt idx="1">
                  <c:v>37.06</c:v>
                </c:pt>
                <c:pt idx="2">
                  <c:v/>
                </c:pt>
                <c:pt idx="3">
                  <c:v>0.48</c:v>
                </c:pt>
                <c:pt idx="4">
                  <c:v>6.96</c:v>
                </c:pt>
                <c:pt idx="5">
                  <c:v/>
                </c:pt>
                <c:pt idx="6">
                  <c:v>5.91</c:v>
                </c:pt>
                <c:pt idx="7">
                  <c:v/>
                </c:pt>
                <c:pt idx="8">
                  <c:v>29.04</c:v>
                </c:pt>
                <c:pt idx="9">
                  <c:v>17.06</c:v>
                </c:pt>
                <c:pt idx="10">
                  <c:v/>
                </c:pt>
                <c:pt idx="11">
                  <c:v/>
                </c:pt>
                <c:pt idx="12">
                  <c:v>3.2</c:v>
                </c:pt>
                <c:pt idx="13">
                  <c:v/>
                </c:pt>
                <c:pt idx="14">
                  <c:v/>
                </c:pt>
                <c:pt idx="15">
                  <c:v>8.83</c:v>
                </c:pt>
                <c:pt idx="16">
                  <c:v>1.5</c:v>
                </c:pt>
                <c:pt idx="17">
                  <c:v>10.82</c:v>
                </c:pt>
                <c:pt idx="18">
                  <c:v>2.81</c:v>
                </c:pt>
                <c:pt idx="19">
                  <c:v>20.68</c:v>
                </c:pt>
                <c:pt idx="20">
                  <c:v/>
                </c:pt>
                <c:pt idx="21">
                  <c:v>6.45</c:v>
                </c:pt>
                <c:pt idx="22">
                  <c:v>9.21</c:v>
                </c:pt>
                <c:pt idx="23">
                  <c:v/>
                </c:pt>
                <c:pt idx="24">
                  <c:v/>
                </c:pt>
                <c:pt idx="25">
                  <c:v>6.44</c:v>
                </c:pt>
                <c:pt idx="26">
                  <c:v>6.42</c:v>
                </c:pt>
                <c:pt idx="27">
                  <c:v>17.4</c:v>
                </c:pt>
                <c:pt idx="28">
                  <c:v/>
                </c:pt>
                <c:pt idx="29">
                  <c:v>11.8905555555556</c:v>
                </c:pt>
                <c:pt idx="30">
                  <c:v>12.3468181818182</c:v>
                </c:pt>
                <c:pt idx="31">
                  <c:v>14.4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13.24</c:v>
                </c:pt>
                <c:pt idx="39">
                  <c:v/>
                </c:pt>
                <c:pt idx="40">
                  <c:v>26.36</c:v>
                </c:pt>
                <c:pt idx="41">
                  <c:v>4.53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13.47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val>
        </c:ser>
        <c:gapWidth val="130"/>
        <c:overlap val="100"/>
        <c:axId val="46111527"/>
        <c:axId val="28051898"/>
      </c:barChart>
      <c:catAx>
        <c:axId val="4611152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051898"/>
        <c:crosses val="autoZero"/>
        <c:auto val="1"/>
        <c:lblAlgn val="ctr"/>
        <c:lblOffset val="100"/>
      </c:catAx>
      <c:valAx>
        <c:axId val="280518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Calibri"/>
                  </a:rPr>
                  <a:t>Age-standardised annual admission rate per 100,000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111527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Mortality - mesothelioma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mort_occ_DAT!$F$3</c:f>
              <c:strCache>
                <c:ptCount val="1"/>
                <c:pt idx="0">
                  <c:v>Mesothelioma</c:v>
                </c:pt>
              </c:strCache>
            </c:strRef>
          </c:tx>
          <c:spPr>
            <a:solidFill>
              <a:srgbClr val="8eb4e3"/>
            </a:solidFill>
            <a:ln>
              <a:solidFill>
                <a:srgbClr val="808080"/>
              </a:solidFill>
            </a:ln>
          </c:spPr>
          <c:cat>
            <c:strRef>
              <c:f>mort_occ_DAT!$E$4:$E$58</c:f>
              <c:strCache>
                <c:ptCount val="55"/>
                <c:pt idx="0">
                  <c:v>Austria AT 2010</c:v>
                </c:pt>
                <c:pt idx="1">
                  <c:v>Belgium BE 2005</c:v>
                </c:pt>
                <c:pt idx="2">
                  <c:v>Bulgaria BG 2008</c:v>
                </c:pt>
                <c:pt idx="3">
                  <c:v>Cyprus CY 2009</c:v>
                </c:pt>
                <c:pt idx="4">
                  <c:v>Czech Republic CZ 2009</c:v>
                </c:pt>
                <c:pt idx="5">
                  <c:v>Germany DE 2010</c:v>
                </c:pt>
                <c:pt idx="6">
                  <c:v>Denmark DK 2006</c:v>
                </c:pt>
                <c:pt idx="7">
                  <c:v>Estonia EE 2009</c:v>
                </c:pt>
                <c:pt idx="8">
                  <c:v>Spain ES 2009</c:v>
                </c:pt>
                <c:pt idx="9">
                  <c:v>Finland FI 2009</c:v>
                </c:pt>
                <c:pt idx="10">
                  <c:v>France FR 2008</c:v>
                </c:pt>
                <c:pt idx="11">
                  <c:v>Greece GR 2009</c:v>
                </c:pt>
                <c:pt idx="12">
                  <c:v>Croatia HR 2009</c:v>
                </c:pt>
                <c:pt idx="13">
                  <c:v>Hungary HU 2009</c:v>
                </c:pt>
                <c:pt idx="14">
                  <c:v>Ireland IE 2009</c:v>
                </c:pt>
                <c:pt idx="15">
                  <c:v>Italy IT 2008</c:v>
                </c:pt>
                <c:pt idx="16">
                  <c:v>Lithuania LT 2009</c:v>
                </c:pt>
                <c:pt idx="17">
                  <c:v>Luxembourg LU 2009</c:v>
                </c:pt>
                <c:pt idx="18">
                  <c:v>Latvia LV 2009</c:v>
                </c:pt>
                <c:pt idx="19">
                  <c:v>Malta MT 2010</c:v>
                </c:pt>
                <c:pt idx="20">
                  <c:v>Netherlands NL 2010</c:v>
                </c:pt>
                <c:pt idx="21">
                  <c:v>Poland PL 2009</c:v>
                </c:pt>
                <c:pt idx="22">
                  <c:v>Portugal PT 2009</c:v>
                </c:pt>
                <c:pt idx="23">
                  <c:v>Romania RO 2010</c:v>
                </c:pt>
                <c:pt idx="24">
                  <c:v>Sweden SE 2010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2004</c:v>
                </c:pt>
                <c:pt idx="34">
                  <c:v>Armenia AM 2009</c:v>
                </c:pt>
                <c:pt idx="35">
                  <c:v>Azerbaijan AZ 2007</c:v>
                </c:pt>
                <c:pt idx="36">
                  <c:v>Bosnia and Herzegovina BA     -   </c:v>
                </c:pt>
                <c:pt idx="37">
                  <c:v>Belarus BY 2009</c:v>
                </c:pt>
                <c:pt idx="38">
                  <c:v>Switzerland CH 2007</c:v>
                </c:pt>
                <c:pt idx="39">
                  <c:v>Georgia GE 2009</c:v>
                </c:pt>
                <c:pt idx="40">
                  <c:v>Israel IL 2008</c:v>
                </c:pt>
                <c:pt idx="41">
                  <c:v>Iceland IS 2009</c:v>
                </c:pt>
                <c:pt idx="42">
                  <c:v>Kyrgyzstan KG 2009</c:v>
                </c:pt>
                <c:pt idx="43">
                  <c:v>Kazakhstan KZ 2009</c:v>
                </c:pt>
                <c:pt idx="44">
                  <c:v>Republic of Moldova MD 2009</c:v>
                </c:pt>
                <c:pt idx="45">
                  <c:v>Montenegro ME 2009</c:v>
                </c:pt>
                <c:pt idx="46">
                  <c:v>TFYR Macedonia MK 2003</c:v>
                </c:pt>
                <c:pt idx="47">
                  <c:v>Norway NO 2009</c:v>
                </c:pt>
                <c:pt idx="48">
                  <c:v>Serbia RS 2009</c:v>
                </c:pt>
                <c:pt idx="49">
                  <c:v>Russian Federation RU 2009</c:v>
                </c:pt>
                <c:pt idx="50">
                  <c:v>Tajikistan TJ 2005</c:v>
                </c:pt>
                <c:pt idx="51">
                  <c:v>Turkmenistan TM     -   </c:v>
                </c:pt>
                <c:pt idx="52">
                  <c:v>Turkey TR 2008</c:v>
                </c:pt>
                <c:pt idx="53">
                  <c:v>Ukraine UA 2009</c:v>
                </c:pt>
                <c:pt idx="54">
                  <c:v>Uzbekistan UZ 2005</c:v>
                </c:pt>
              </c:strCache>
            </c:strRef>
          </c:cat>
          <c:val>
            <c:numRef>
              <c:f>mort_occ_DAT!$F$4:$F$58</c:f>
              <c:numCache>
                <c:formatCode>General</c:formatCode>
                <c:ptCount val="55"/>
                <c:pt idx="0">
                  <c:v>0.7967632</c:v>
                </c:pt>
                <c:pt idx="1">
                  <c:v>1.258847</c:v>
                </c:pt>
                <c:pt idx="2">
                  <c:v>0.0616784</c:v>
                </c:pt>
                <c:pt idx="3">
                  <c:v>0.6326079</c:v>
                </c:pt>
                <c:pt idx="4">
                  <c:v>0.2938889</c:v>
                </c:pt>
                <c:pt idx="5">
                  <c:v>0.9851771</c:v>
                </c:pt>
                <c:pt idx="6">
                  <c:v>1.178743</c:v>
                </c:pt>
                <c:pt idx="7">
                  <c:v>0.2158809</c:v>
                </c:pt>
                <c:pt idx="8">
                  <c:v>0.5619792</c:v>
                </c:pt>
                <c:pt idx="9">
                  <c:v>0.9240749</c:v>
                </c:pt>
                <c:pt idx="10">
                  <c:v>1.05712</c:v>
                </c:pt>
                <c:pt idx="11">
                  <c:v/>
                </c:pt>
                <c:pt idx="12">
                  <c:v>0.9564103</c:v>
                </c:pt>
                <c:pt idx="13">
                  <c:v>0.3058009</c:v>
                </c:pt>
                <c:pt idx="14">
                  <c:v>0.8408619</c:v>
                </c:pt>
                <c:pt idx="15">
                  <c:v>1.352862</c:v>
                </c:pt>
                <c:pt idx="16">
                  <c:v>0.1859195</c:v>
                </c:pt>
                <c:pt idx="17">
                  <c:v>1.40682</c:v>
                </c:pt>
                <c:pt idx="18">
                  <c:v>0.369958</c:v>
                </c:pt>
                <c:pt idx="19">
                  <c:v>1.703459</c:v>
                </c:pt>
                <c:pt idx="20">
                  <c:v>2.080287</c:v>
                </c:pt>
                <c:pt idx="21">
                  <c:v>0.3800282</c:v>
                </c:pt>
                <c:pt idx="22">
                  <c:v>0.306006</c:v>
                </c:pt>
                <c:pt idx="23">
                  <c:v>0.2386687</c:v>
                </c:pt>
                <c:pt idx="24">
                  <c:v>0.8972743</c:v>
                </c:pt>
                <c:pt idx="25">
                  <c:v>1.006555</c:v>
                </c:pt>
                <c:pt idx="26">
                  <c:v>0.1619506</c:v>
                </c:pt>
                <c:pt idx="27">
                  <c:v>2.581964</c:v>
                </c:pt>
                <c:pt idx="28">
                  <c:v/>
                </c:pt>
                <c:pt idx="29">
                  <c:v>0.84228095925926</c:v>
                </c:pt>
                <c:pt idx="30">
                  <c:v>0.6904487</c:v>
                </c:pt>
                <c:pt idx="31">
                  <c:v>0.2805016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0.0431151</c:v>
                </c:pt>
                <c:pt idx="40">
                  <c:v>0.5826802</c:v>
                </c:pt>
                <c:pt idx="41">
                  <c:v>0.7851415</c:v>
                </c:pt>
                <c:pt idx="42">
                  <c:v>0.0743342</c:v>
                </c:pt>
                <c:pt idx="43">
                  <c:v/>
                </c:pt>
                <c:pt idx="44">
                  <c:v>0.0813367</c:v>
                </c:pt>
                <c:pt idx="45">
                  <c:v>0</c:v>
                </c:pt>
                <c:pt idx="46">
                  <c:v/>
                </c:pt>
                <c:pt idx="47">
                  <c:v>0.9911464</c:v>
                </c:pt>
                <c:pt idx="48">
                  <c:v>0.2190574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0.0282045</c:v>
                </c:pt>
              </c:numCache>
            </c:numRef>
          </c:val>
        </c:ser>
        <c:gapWidth val="130"/>
        <c:overlap val="100"/>
        <c:axId val="85010434"/>
        <c:axId val="10016416"/>
      </c:barChart>
      <c:catAx>
        <c:axId val="8501043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16416"/>
        <c:crosses val="autoZero"/>
        <c:auto val="1"/>
        <c:lblAlgn val="ctr"/>
        <c:lblOffset val="100"/>
      </c:catAx>
      <c:valAx>
        <c:axId val="10016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Calibri"/>
                  </a:rPr>
                  <a:t>Age-standardised annual mortality rate per 100,000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010434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Mortality - pneumoconioses 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mort_occ_DAT!$G$3</c:f>
              <c:strCache>
                <c:ptCount val="1"/>
                <c:pt idx="0">
                  <c:v>Pneumoconioses (ICD-10 J60-J70)</c:v>
                </c:pt>
              </c:strCache>
            </c:strRef>
          </c:tx>
          <c:spPr>
            <a:solidFill>
              <a:srgbClr val="8eb4e3"/>
            </a:solidFill>
            <a:ln>
              <a:solidFill>
                <a:srgbClr val="808080"/>
              </a:solidFill>
            </a:ln>
          </c:spPr>
          <c:cat>
            <c:strRef>
              <c:f>mort_occ_DAT!$E$4:$E$58</c:f>
              <c:strCache>
                <c:ptCount val="55"/>
                <c:pt idx="0">
                  <c:v>Austria AT 2010</c:v>
                </c:pt>
                <c:pt idx="1">
                  <c:v>Belgium BE 2005</c:v>
                </c:pt>
                <c:pt idx="2">
                  <c:v>Bulgaria BG 2008</c:v>
                </c:pt>
                <c:pt idx="3">
                  <c:v>Cyprus CY 2009</c:v>
                </c:pt>
                <c:pt idx="4">
                  <c:v>Czech Republic CZ 2009</c:v>
                </c:pt>
                <c:pt idx="5">
                  <c:v>Germany DE 2010</c:v>
                </c:pt>
                <c:pt idx="6">
                  <c:v>Denmark DK 2006</c:v>
                </c:pt>
                <c:pt idx="7">
                  <c:v>Estonia EE 2009</c:v>
                </c:pt>
                <c:pt idx="8">
                  <c:v>Spain ES 2009</c:v>
                </c:pt>
                <c:pt idx="9">
                  <c:v>Finland FI 2009</c:v>
                </c:pt>
                <c:pt idx="10">
                  <c:v>France FR 2008</c:v>
                </c:pt>
                <c:pt idx="11">
                  <c:v>Greece GR 2009</c:v>
                </c:pt>
                <c:pt idx="12">
                  <c:v>Croatia HR 2009</c:v>
                </c:pt>
                <c:pt idx="13">
                  <c:v>Hungary HU 2009</c:v>
                </c:pt>
                <c:pt idx="14">
                  <c:v>Ireland IE 2009</c:v>
                </c:pt>
                <c:pt idx="15">
                  <c:v>Italy IT 2008</c:v>
                </c:pt>
                <c:pt idx="16">
                  <c:v>Lithuania LT 2009</c:v>
                </c:pt>
                <c:pt idx="17">
                  <c:v>Luxembourg LU 2009</c:v>
                </c:pt>
                <c:pt idx="18">
                  <c:v>Latvia LV 2009</c:v>
                </c:pt>
                <c:pt idx="19">
                  <c:v>Malta MT 2010</c:v>
                </c:pt>
                <c:pt idx="20">
                  <c:v>Netherlands NL 2010</c:v>
                </c:pt>
                <c:pt idx="21">
                  <c:v>Poland PL 2009</c:v>
                </c:pt>
                <c:pt idx="22">
                  <c:v>Portugal PT 2009</c:v>
                </c:pt>
                <c:pt idx="23">
                  <c:v>Romania RO 2010</c:v>
                </c:pt>
                <c:pt idx="24">
                  <c:v>Sweden SE 2010</c:v>
                </c:pt>
                <c:pt idx="25">
                  <c:v>Slovenia SI 2009</c:v>
                </c:pt>
                <c:pt idx="26">
                  <c:v>Slovakia SK 2009</c:v>
                </c:pt>
                <c:pt idx="27">
                  <c:v>United Kingdom UK 2009</c:v>
                </c:pt>
                <c:pt idx="28">
                  <c:v/>
                </c:pt>
                <c:pt idx="29">
                  <c:v>EU 28</c:v>
                </c:pt>
                <c:pt idx="30">
                  <c:v>WHO Europe</c:v>
                </c:pt>
                <c:pt idx="31">
                  <c:v>Non-EU28</c:v>
                </c:pt>
                <c:pt idx="32">
                  <c:v/>
                </c:pt>
                <c:pt idx="33">
                  <c:v>Albania AL 2004</c:v>
                </c:pt>
                <c:pt idx="34">
                  <c:v>Armenia AM 2009</c:v>
                </c:pt>
                <c:pt idx="35">
                  <c:v>Azerbaijan AZ 2007</c:v>
                </c:pt>
                <c:pt idx="36">
                  <c:v>Bosnia and Herzegovina BA     -   </c:v>
                </c:pt>
                <c:pt idx="37">
                  <c:v>Belarus BY 2009</c:v>
                </c:pt>
                <c:pt idx="38">
                  <c:v>Switzerland CH 2007</c:v>
                </c:pt>
                <c:pt idx="39">
                  <c:v>Georgia GE 2009</c:v>
                </c:pt>
                <c:pt idx="40">
                  <c:v>Israel IL 2008</c:v>
                </c:pt>
                <c:pt idx="41">
                  <c:v>Iceland IS 2009</c:v>
                </c:pt>
                <c:pt idx="42">
                  <c:v>Kyrgyzstan KG 2009</c:v>
                </c:pt>
                <c:pt idx="43">
                  <c:v>Kazakhstan KZ 2009</c:v>
                </c:pt>
                <c:pt idx="44">
                  <c:v>Republic of Moldova MD 2009</c:v>
                </c:pt>
                <c:pt idx="45">
                  <c:v>Montenegro ME 2009</c:v>
                </c:pt>
                <c:pt idx="46">
                  <c:v>TFYR Macedonia MK 2003</c:v>
                </c:pt>
                <c:pt idx="47">
                  <c:v>Norway NO 2009</c:v>
                </c:pt>
                <c:pt idx="48">
                  <c:v>Serbia RS 2009</c:v>
                </c:pt>
                <c:pt idx="49">
                  <c:v>Russian Federation RU 2009</c:v>
                </c:pt>
                <c:pt idx="50">
                  <c:v>Tajikistan TJ 2005</c:v>
                </c:pt>
                <c:pt idx="51">
                  <c:v>Turkmenistan TM     -   </c:v>
                </c:pt>
                <c:pt idx="52">
                  <c:v>Turkey TR 2008</c:v>
                </c:pt>
                <c:pt idx="53">
                  <c:v>Ukraine UA 2009</c:v>
                </c:pt>
                <c:pt idx="54">
                  <c:v>Uzbekistan UZ 2005</c:v>
                </c:pt>
              </c:strCache>
            </c:strRef>
          </c:cat>
          <c:val>
            <c:numRef>
              <c:f>mort_occ_DAT!$G$4:$G$58</c:f>
              <c:numCache>
                <c:formatCode>General</c:formatCode>
                <c:ptCount val="55"/>
                <c:pt idx="0">
                  <c:v>1.105</c:v>
                </c:pt>
                <c:pt idx="1">
                  <c:v>5.713</c:v>
                </c:pt>
                <c:pt idx="2">
                  <c:v>0.589</c:v>
                </c:pt>
                <c:pt idx="3">
                  <c:v>1.123</c:v>
                </c:pt>
                <c:pt idx="4">
                  <c:v>0.612</c:v>
                </c:pt>
                <c:pt idx="5">
                  <c:v>2.939</c:v>
                </c:pt>
                <c:pt idx="6">
                  <c:v>0.445</c:v>
                </c:pt>
                <c:pt idx="7">
                  <c:v>0</c:v>
                </c:pt>
                <c:pt idx="8">
                  <c:v>2.329</c:v>
                </c:pt>
                <c:pt idx="9">
                  <c:v>0.862</c:v>
                </c:pt>
                <c:pt idx="10">
                  <c:v>2.427</c:v>
                </c:pt>
                <c:pt idx="11">
                  <c:v>3.651</c:v>
                </c:pt>
                <c:pt idx="12">
                  <c:v>0.155</c:v>
                </c:pt>
                <c:pt idx="13">
                  <c:v>0.33</c:v>
                </c:pt>
                <c:pt idx="14">
                  <c:v>3.152</c:v>
                </c:pt>
                <c:pt idx="15">
                  <c:v>1.1</c:v>
                </c:pt>
                <c:pt idx="16">
                  <c:v>0.07</c:v>
                </c:pt>
                <c:pt idx="17">
                  <c:v>3.972</c:v>
                </c:pt>
                <c:pt idx="18">
                  <c:v>0.089</c:v>
                </c:pt>
                <c:pt idx="19">
                  <c:v>6.525</c:v>
                </c:pt>
                <c:pt idx="20">
                  <c:v>1.393</c:v>
                </c:pt>
                <c:pt idx="21">
                  <c:v>0.668</c:v>
                </c:pt>
                <c:pt idx="22">
                  <c:v>2.164</c:v>
                </c:pt>
                <c:pt idx="23">
                  <c:v>0.271</c:v>
                </c:pt>
                <c:pt idx="24">
                  <c:v>1.047</c:v>
                </c:pt>
                <c:pt idx="25">
                  <c:v>1.927</c:v>
                </c:pt>
                <c:pt idx="26">
                  <c:v>0.412</c:v>
                </c:pt>
                <c:pt idx="27">
                  <c:v>3.111</c:v>
                </c:pt>
                <c:pt idx="28">
                  <c:v/>
                </c:pt>
                <c:pt idx="29">
                  <c:v>1.72075</c:v>
                </c:pt>
                <c:pt idx="30">
                  <c:v>1.45687179487179</c:v>
                </c:pt>
                <c:pt idx="31">
                  <c:v>0.785181818181818</c:v>
                </c:pt>
                <c:pt idx="32">
                  <c:v/>
                </c:pt>
                <c:pt idx="33">
                  <c:v>0.493</c:v>
                </c:pt>
                <c:pt idx="34">
                  <c:v/>
                </c:pt>
                <c:pt idx="35">
                  <c:v>0.172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0</c:v>
                </c:pt>
                <c:pt idx="40">
                  <c:v>5.784</c:v>
                </c:pt>
                <c:pt idx="41">
                  <c:v>1.026</c:v>
                </c:pt>
                <c:pt idx="42">
                  <c:v>0.034</c:v>
                </c:pt>
                <c:pt idx="43">
                  <c:v/>
                </c:pt>
                <c:pt idx="44">
                  <c:v>0.126</c:v>
                </c:pt>
                <c:pt idx="45">
                  <c:v>0</c:v>
                </c:pt>
                <c:pt idx="46">
                  <c:v/>
                </c:pt>
                <c:pt idx="47">
                  <c:v>0.834</c:v>
                </c:pt>
                <c:pt idx="48">
                  <c:v>0.119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0.049</c:v>
                </c:pt>
              </c:numCache>
            </c:numRef>
          </c:val>
        </c:ser>
        <c:gapWidth val="130"/>
        <c:overlap val="100"/>
        <c:axId val="74520824"/>
        <c:axId val="57263855"/>
      </c:barChart>
      <c:catAx>
        <c:axId val="7452082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263855"/>
        <c:crosses val="autoZero"/>
        <c:auto val="1"/>
        <c:lblAlgn val="ctr"/>
        <c:lblOffset val="100"/>
      </c:catAx>
      <c:valAx>
        <c:axId val="572638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000000"/>
                    </a:solidFill>
                    <a:latin typeface="Calibri"/>
                  </a:rPr>
                  <a:t>Age-standardised annual mortality rate per 100,000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520824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135000</xdr:colOff>
      <xdr:row>56</xdr:row>
      <xdr:rowOff>95040</xdr:rowOff>
    </xdr:to>
    <xdr:graphicFrame>
      <xdr:nvGraphicFramePr>
        <xdr:cNvPr id="0" name="Chart 1"/>
        <xdr:cNvGraphicFramePr/>
      </xdr:nvGraphicFramePr>
      <xdr:xfrm>
        <a:off x="27000" y="0"/>
        <a:ext cx="6158160" cy="91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608760</xdr:colOff>
      <xdr:row>54</xdr:row>
      <xdr:rowOff>78480</xdr:rowOff>
    </xdr:from>
    <xdr:to>
      <xdr:col>7</xdr:col>
      <xdr:colOff>733320</xdr:colOff>
      <xdr:row>56</xdr:row>
      <xdr:rowOff>23040</xdr:rowOff>
    </xdr:to>
    <xdr:sp>
      <xdr:nvSpPr>
        <xdr:cNvPr id="1" name="CustomShape 1"/>
        <xdr:cNvSpPr/>
      </xdr:nvSpPr>
      <xdr:spPr>
        <a:xfrm>
          <a:off x="5146200" y="8856720"/>
          <a:ext cx="880920" cy="269640"/>
        </a:xfrm>
        <a:prstGeom prst="rect">
          <a:avLst/>
        </a:prstGeom>
        <a:noFill/>
        <a:ln>
          <a:noFill/>
        </a:ln>
      </xdr:spPr>
    </xdr:sp>
    <xdr:clientData/>
  </xdr:twoCellAnchor>
  <xdr:twoCellAnchor editAs="absolute">
    <xdr:from>
      <xdr:col>5</xdr:col>
      <xdr:colOff>231480</xdr:colOff>
      <xdr:row>55</xdr:row>
      <xdr:rowOff>24840</xdr:rowOff>
    </xdr:from>
    <xdr:to>
      <xdr:col>8</xdr:col>
      <xdr:colOff>39240</xdr:colOff>
      <xdr:row>56</xdr:row>
      <xdr:rowOff>97560</xdr:rowOff>
    </xdr:to>
    <xdr:sp>
      <xdr:nvSpPr>
        <xdr:cNvPr id="2" name="CustomShape 1"/>
        <xdr:cNvSpPr/>
      </xdr:nvSpPr>
      <xdr:spPr>
        <a:xfrm>
          <a:off x="4012560" y="8965440"/>
          <a:ext cx="2076840" cy="235440"/>
        </a:xfrm>
        <a:prstGeom prst="rect">
          <a:avLst/>
        </a:prstGeom>
        <a:noFill/>
        <a:ln>
          <a:noFill/>
        </a:ln>
      </xdr:spPr>
      <xdr:txBody>
        <a:bodyPr lIns="72000" rIns="72000" tIns="36000" bIns="36000"/>
        <a:p>
          <a:r>
            <a:rPr lang="en-GB" sz="900">
              <a:latin typeface="Calibri"/>
            </a:rPr>
            <a:t>WHO </a:t>
          </a:r>
          <a:r>
            <a:rPr lang="en-GB" sz="1100">
              <a:latin typeface="Calibri"/>
            </a:rPr>
            <a:t>Hospital Morbidity Database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135000</xdr:colOff>
      <xdr:row>56</xdr:row>
      <xdr:rowOff>95040</xdr:rowOff>
    </xdr:to>
    <xdr:graphicFrame>
      <xdr:nvGraphicFramePr>
        <xdr:cNvPr id="3" name="Chart 1"/>
        <xdr:cNvGraphicFramePr/>
      </xdr:nvGraphicFramePr>
      <xdr:xfrm>
        <a:off x="27000" y="0"/>
        <a:ext cx="6158160" cy="91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608760</xdr:colOff>
      <xdr:row>54</xdr:row>
      <xdr:rowOff>78480</xdr:rowOff>
    </xdr:from>
    <xdr:to>
      <xdr:col>7</xdr:col>
      <xdr:colOff>733320</xdr:colOff>
      <xdr:row>56</xdr:row>
      <xdr:rowOff>23040</xdr:rowOff>
    </xdr:to>
    <xdr:sp>
      <xdr:nvSpPr>
        <xdr:cNvPr id="4" name="CustomShape 1"/>
        <xdr:cNvSpPr/>
      </xdr:nvSpPr>
      <xdr:spPr>
        <a:xfrm>
          <a:off x="5146200" y="8856720"/>
          <a:ext cx="880920" cy="269640"/>
        </a:xfrm>
        <a:prstGeom prst="rect">
          <a:avLst/>
        </a:prstGeom>
        <a:noFill/>
        <a:ln>
          <a:noFill/>
        </a:ln>
      </xdr:spPr>
    </xdr:sp>
    <xdr:clientData/>
  </xdr:twoCellAnchor>
  <xdr:twoCellAnchor editAs="absolute">
    <xdr:from>
      <xdr:col>5</xdr:col>
      <xdr:colOff>421920</xdr:colOff>
      <xdr:row>55</xdr:row>
      <xdr:rowOff>36720</xdr:rowOff>
    </xdr:from>
    <xdr:to>
      <xdr:col>8</xdr:col>
      <xdr:colOff>39240</xdr:colOff>
      <xdr:row>56</xdr:row>
      <xdr:rowOff>97560</xdr:rowOff>
    </xdr:to>
    <xdr:sp>
      <xdr:nvSpPr>
        <xdr:cNvPr id="5" name="CustomShape 1"/>
        <xdr:cNvSpPr/>
      </xdr:nvSpPr>
      <xdr:spPr>
        <a:xfrm>
          <a:off x="4203000" y="8977320"/>
          <a:ext cx="1886400" cy="223560"/>
        </a:xfrm>
        <a:prstGeom prst="rect">
          <a:avLst/>
        </a:prstGeom>
        <a:noFill/>
        <a:ln>
          <a:noFill/>
        </a:ln>
      </xdr:spPr>
      <xdr:txBody>
        <a:bodyPr lIns="72000" rIns="72000" tIns="36000" bIns="36000"/>
        <a:p>
          <a:r>
            <a:rPr lang="en-GB" sz="900">
              <a:latin typeface="Calibri"/>
            </a:rPr>
            <a:t>WHO Hospital Morbidity Database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135000</xdr:colOff>
      <xdr:row>56</xdr:row>
      <xdr:rowOff>95040</xdr:rowOff>
    </xdr:to>
    <xdr:graphicFrame>
      <xdr:nvGraphicFramePr>
        <xdr:cNvPr id="6" name="Chart 1"/>
        <xdr:cNvGraphicFramePr/>
      </xdr:nvGraphicFramePr>
      <xdr:xfrm>
        <a:off x="27000" y="0"/>
        <a:ext cx="6158160" cy="91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608760</xdr:colOff>
      <xdr:row>54</xdr:row>
      <xdr:rowOff>78480</xdr:rowOff>
    </xdr:from>
    <xdr:to>
      <xdr:col>7</xdr:col>
      <xdr:colOff>733320</xdr:colOff>
      <xdr:row>56</xdr:row>
      <xdr:rowOff>23040</xdr:rowOff>
    </xdr:to>
    <xdr:sp>
      <xdr:nvSpPr>
        <xdr:cNvPr id="7" name="CustomShape 1"/>
        <xdr:cNvSpPr/>
      </xdr:nvSpPr>
      <xdr:spPr>
        <a:xfrm>
          <a:off x="5146200" y="8856720"/>
          <a:ext cx="880920" cy="269640"/>
        </a:xfrm>
        <a:prstGeom prst="rect">
          <a:avLst/>
        </a:prstGeom>
        <a:noFill/>
        <a:ln>
          <a:noFill/>
        </a:ln>
      </xdr:spPr>
    </xdr:sp>
    <xdr:clientData/>
  </xdr:twoCellAnchor>
  <xdr:twoCellAnchor editAs="absolute">
    <xdr:from>
      <xdr:col>4</xdr:col>
      <xdr:colOff>718200</xdr:colOff>
      <xdr:row>55</xdr:row>
      <xdr:rowOff>32040</xdr:rowOff>
    </xdr:from>
    <xdr:to>
      <xdr:col>8</xdr:col>
      <xdr:colOff>102600</xdr:colOff>
      <xdr:row>56</xdr:row>
      <xdr:rowOff>97560</xdr:rowOff>
    </xdr:to>
    <xdr:sp>
      <xdr:nvSpPr>
        <xdr:cNvPr id="8" name="CustomShape 1"/>
        <xdr:cNvSpPr/>
      </xdr:nvSpPr>
      <xdr:spPr>
        <a:xfrm>
          <a:off x="3743280" y="8972640"/>
          <a:ext cx="2409480" cy="228240"/>
        </a:xfrm>
        <a:prstGeom prst="rect">
          <a:avLst/>
        </a:prstGeom>
        <a:noFill/>
        <a:ln>
          <a:noFill/>
        </a:ln>
      </xdr:spPr>
      <xdr:txBody>
        <a:bodyPr lIns="72000" rIns="72000" tIns="36000" bIns="0"/>
        <a:p>
          <a:pPr>
            <a:lnSpc>
              <a:spcPct val="100000"/>
            </a:lnSpc>
          </a:pPr>
          <a:r>
            <a:rPr lang="en-GB" sz="900">
              <a:latin typeface="Calibri"/>
            </a:rPr>
            <a:t>WHO World and Europe Mortality Databases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135000</xdr:colOff>
      <xdr:row>56</xdr:row>
      <xdr:rowOff>95040</xdr:rowOff>
    </xdr:to>
    <xdr:graphicFrame>
      <xdr:nvGraphicFramePr>
        <xdr:cNvPr id="9" name="Chart 1"/>
        <xdr:cNvGraphicFramePr/>
      </xdr:nvGraphicFramePr>
      <xdr:xfrm>
        <a:off x="27000" y="0"/>
        <a:ext cx="6158160" cy="919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608760</xdr:colOff>
      <xdr:row>54</xdr:row>
      <xdr:rowOff>78480</xdr:rowOff>
    </xdr:from>
    <xdr:to>
      <xdr:col>7</xdr:col>
      <xdr:colOff>733320</xdr:colOff>
      <xdr:row>56</xdr:row>
      <xdr:rowOff>23040</xdr:rowOff>
    </xdr:to>
    <xdr:sp>
      <xdr:nvSpPr>
        <xdr:cNvPr id="10" name="CustomShape 1"/>
        <xdr:cNvSpPr/>
      </xdr:nvSpPr>
      <xdr:spPr>
        <a:xfrm>
          <a:off x="5146200" y="8856720"/>
          <a:ext cx="880920" cy="269640"/>
        </a:xfrm>
        <a:prstGeom prst="rect">
          <a:avLst/>
        </a:prstGeom>
        <a:noFill/>
        <a:ln>
          <a:noFill/>
        </a:ln>
      </xdr:spPr>
    </xdr:sp>
    <xdr:clientData/>
  </xdr:twoCellAnchor>
  <xdr:twoCellAnchor editAs="absolute">
    <xdr:from>
      <xdr:col>4</xdr:col>
      <xdr:colOff>718200</xdr:colOff>
      <xdr:row>55</xdr:row>
      <xdr:rowOff>32040</xdr:rowOff>
    </xdr:from>
    <xdr:to>
      <xdr:col>8</xdr:col>
      <xdr:colOff>102600</xdr:colOff>
      <xdr:row>56</xdr:row>
      <xdr:rowOff>97560</xdr:rowOff>
    </xdr:to>
    <xdr:sp>
      <xdr:nvSpPr>
        <xdr:cNvPr id="11" name="CustomShape 1"/>
        <xdr:cNvSpPr/>
      </xdr:nvSpPr>
      <xdr:spPr>
        <a:xfrm>
          <a:off x="3743280" y="8972640"/>
          <a:ext cx="2409480" cy="228240"/>
        </a:xfrm>
        <a:prstGeom prst="rect">
          <a:avLst/>
        </a:prstGeom>
        <a:noFill/>
        <a:ln>
          <a:noFill/>
        </a:ln>
      </xdr:spPr>
      <xdr:txBody>
        <a:bodyPr lIns="72000" rIns="72000" tIns="36000" bIns="0"/>
        <a:p>
          <a:pPr>
            <a:lnSpc>
              <a:spcPct val="100000"/>
            </a:lnSpc>
          </a:pPr>
          <a:r>
            <a:rPr lang="en-GB" sz="900">
              <a:latin typeface="Calibri"/>
            </a:rPr>
            <a:t>WHO World and Europe Mortality Databases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4" min="1" style="0" width="8.5748987854251"/>
    <col collapsed="false" hidden="false" max="5" min="5" style="0" width="24.7165991902834"/>
    <col collapsed="false" hidden="false" max="6" min="6" style="0" width="19.2834008097166"/>
    <col collapsed="false" hidden="false" max="7" min="7" style="0" width="22.004048582996"/>
    <col collapsed="false" hidden="false" max="1025" min="8" style="0" width="8.5748987854251"/>
  </cols>
  <sheetData>
    <row r="1" customFormat="false" ht="18.75" hidden="false" customHeight="false" outlineLevel="0" collapsed="false">
      <c r="A1" s="1" t="s">
        <v>0</v>
      </c>
    </row>
    <row r="2" customFormat="false" ht="45" hidden="false" customHeight="true" outlineLevel="0" collapsed="false">
      <c r="F2" s="2" t="s">
        <v>1</v>
      </c>
      <c r="G2" s="2"/>
    </row>
    <row r="3" customFormat="false" ht="60" hidden="false" customHeight="fals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</row>
    <row r="4" customFormat="false" ht="15" hidden="false" customHeight="false" outlineLevel="0" collapsed="false">
      <c r="A4" s="8" t="n">
        <v>1</v>
      </c>
      <c r="B4" s="0" t="s">
        <v>9</v>
      </c>
      <c r="C4" s="0" t="s">
        <v>10</v>
      </c>
      <c r="D4" s="0" t="n">
        <v>2009</v>
      </c>
      <c r="E4" s="9" t="str">
        <f aca="false">IF(D4="",CONCATENATE(C4," ",B4,"     -   "),CONCATENATE(C4," ",B4," ",D4))</f>
        <v>Austria AT 2009</v>
      </c>
      <c r="F4" s="0" t="n">
        <v>5.04</v>
      </c>
      <c r="G4" s="0" t="n">
        <v>23.76</v>
      </c>
    </row>
    <row r="5" customFormat="false" ht="15" hidden="false" customHeight="false" outlineLevel="0" collapsed="false">
      <c r="A5" s="8" t="n">
        <v>1</v>
      </c>
      <c r="B5" s="0" t="s">
        <v>11</v>
      </c>
      <c r="C5" s="0" t="s">
        <v>12</v>
      </c>
      <c r="E5" s="9" t="str">
        <f aca="false">IF(D5="",CONCATENATE(C5," ",B5,"     -   "),CONCATENATE(C5," ",B5," ",D5))</f>
        <v>Belgium BE     -   </v>
      </c>
      <c r="G5" s="0" t="n">
        <v>37.06</v>
      </c>
    </row>
    <row r="6" customFormat="false" ht="15" hidden="false" customHeight="false" outlineLevel="0" collapsed="false">
      <c r="A6" s="8" t="n">
        <v>1</v>
      </c>
      <c r="B6" s="0" t="s">
        <v>13</v>
      </c>
      <c r="C6" s="0" t="s">
        <v>14</v>
      </c>
      <c r="E6" s="9" t="str">
        <f aca="false">IF(D6="",CONCATENATE(C6," ",B6,"     -   "),CONCATENATE(C6," ",B6," ",D6))</f>
        <v>Bulgaria BG     -   </v>
      </c>
    </row>
    <row r="7" customFormat="false" ht="15" hidden="false" customHeight="false" outlineLevel="0" collapsed="false">
      <c r="A7" s="8" t="n">
        <v>1</v>
      </c>
      <c r="B7" s="0" t="s">
        <v>15</v>
      </c>
      <c r="C7" s="0" t="s">
        <v>16</v>
      </c>
      <c r="D7" s="0" t="n">
        <v>2008</v>
      </c>
      <c r="E7" s="9" t="str">
        <f aca="false">IF(D7="",CONCATENATE(C7," ",B7,"     -   "),CONCATENATE(C7," ",B7," ",D7))</f>
        <v>Cyprus CY 2008</v>
      </c>
      <c r="F7" s="0" t="n">
        <v>1.85</v>
      </c>
      <c r="G7" s="0" t="n">
        <v>0.48</v>
      </c>
    </row>
    <row r="8" customFormat="false" ht="15" hidden="false" customHeight="false" outlineLevel="0" collapsed="false">
      <c r="A8" s="8" t="n">
        <v>1</v>
      </c>
      <c r="B8" s="0" t="s">
        <v>17</v>
      </c>
      <c r="C8" s="0" t="s">
        <v>18</v>
      </c>
      <c r="D8" s="0" t="n">
        <v>2009</v>
      </c>
      <c r="E8" s="9" t="str">
        <f aca="false">IF(D8="",CONCATENATE(C8," ",B8,"     -   "),CONCATENATE(C8," ",B8," ",D8))</f>
        <v>Czech Republic CZ 2009</v>
      </c>
      <c r="F8" s="0" t="n">
        <v>0.93</v>
      </c>
      <c r="G8" s="0" t="n">
        <v>6.96</v>
      </c>
    </row>
    <row r="9" customFormat="false" ht="15" hidden="false" customHeight="false" outlineLevel="0" collapsed="false">
      <c r="A9" s="8" t="n">
        <v>1</v>
      </c>
      <c r="B9" s="0" t="s">
        <v>19</v>
      </c>
      <c r="C9" s="0" t="s">
        <v>20</v>
      </c>
      <c r="E9" s="9" t="str">
        <f aca="false">IF(D9="",CONCATENATE(C9," ",B9,"     -   "),CONCATENATE(C9," ",B9," ",D9))</f>
        <v>Germany DE     -   </v>
      </c>
    </row>
    <row r="10" customFormat="false" ht="15" hidden="false" customHeight="false" outlineLevel="0" collapsed="false">
      <c r="A10" s="8" t="n">
        <v>1</v>
      </c>
      <c r="B10" s="0" t="s">
        <v>21</v>
      </c>
      <c r="C10" s="0" t="s">
        <v>22</v>
      </c>
      <c r="D10" s="0" t="n">
        <v>2006</v>
      </c>
      <c r="E10" s="9" t="str">
        <f aca="false">IF(D10="",CONCATENATE(C10," ",B10,"     -   "),CONCATENATE(C10," ",B10," ",D10))</f>
        <v>Denmark DK 2006</v>
      </c>
      <c r="F10" s="0" t="n">
        <v>6.51</v>
      </c>
      <c r="G10" s="0" t="n">
        <v>5.91</v>
      </c>
    </row>
    <row r="11" customFormat="false" ht="15" hidden="false" customHeight="false" outlineLevel="0" collapsed="false">
      <c r="A11" s="8" t="n">
        <v>1</v>
      </c>
      <c r="B11" s="0" t="s">
        <v>23</v>
      </c>
      <c r="C11" s="0" t="s">
        <v>24</v>
      </c>
      <c r="E11" s="9" t="str">
        <f aca="false">IF(D11="",CONCATENATE(C11," ",B11,"     -   "),CONCATENATE(C11," ",B11," ",D11))</f>
        <v>Estonia EE     -   </v>
      </c>
    </row>
    <row r="12" customFormat="false" ht="15" hidden="false" customHeight="false" outlineLevel="0" collapsed="false">
      <c r="A12" s="8" t="n">
        <v>1</v>
      </c>
      <c r="B12" s="0" t="s">
        <v>25</v>
      </c>
      <c r="C12" s="0" t="s">
        <v>26</v>
      </c>
      <c r="E12" s="9" t="str">
        <f aca="false">IF(D12="",CONCATENATE(C12," ",B12,"     -   "),CONCATENATE(C12," ",B12," ",D12))</f>
        <v>Spain ES     -   </v>
      </c>
      <c r="G12" s="0" t="n">
        <v>29.04</v>
      </c>
    </row>
    <row r="13" customFormat="false" ht="15" hidden="false" customHeight="false" outlineLevel="0" collapsed="false">
      <c r="A13" s="8" t="n">
        <v>1</v>
      </c>
      <c r="B13" s="0" t="s">
        <v>27</v>
      </c>
      <c r="C13" s="0" t="s">
        <v>28</v>
      </c>
      <c r="D13" s="0" t="n">
        <v>2009</v>
      </c>
      <c r="E13" s="9" t="str">
        <f aca="false">IF(D13="",CONCATENATE(C13," ",B13,"     -   "),CONCATENATE(C13," ",B13," ",D13))</f>
        <v>Finland FI 2009</v>
      </c>
      <c r="F13" s="0" t="n">
        <v>4.17</v>
      </c>
      <c r="G13" s="0" t="n">
        <v>17.06</v>
      </c>
    </row>
    <row r="14" customFormat="false" ht="15" hidden="false" customHeight="false" outlineLevel="0" collapsed="false">
      <c r="A14" s="8" t="n">
        <v>1</v>
      </c>
      <c r="B14" s="0" t="s">
        <v>29</v>
      </c>
      <c r="C14" s="0" t="s">
        <v>30</v>
      </c>
      <c r="E14" s="9" t="str">
        <f aca="false">IF(D14="",CONCATENATE(C14," ",B14,"     -   "),CONCATENATE(C14," ",B14," ",D14))</f>
        <v>France FR     -   </v>
      </c>
    </row>
    <row r="15" customFormat="false" ht="15" hidden="false" customHeight="false" outlineLevel="0" collapsed="false">
      <c r="A15" s="8" t="n">
        <v>1</v>
      </c>
      <c r="B15" s="0" t="s">
        <v>31</v>
      </c>
      <c r="C15" s="0" t="s">
        <v>32</v>
      </c>
      <c r="E15" s="9" t="str">
        <f aca="false">IF(D15="",CONCATENATE(C15," ",B15,"     -   "),CONCATENATE(C15," ",B15," ",D15))</f>
        <v>Greece GR     -   </v>
      </c>
    </row>
    <row r="16" customFormat="false" ht="15" hidden="false" customHeight="false" outlineLevel="0" collapsed="false">
      <c r="A16" s="8" t="n">
        <v>1</v>
      </c>
      <c r="B16" s="0" t="s">
        <v>33</v>
      </c>
      <c r="C16" s="0" t="s">
        <v>34</v>
      </c>
      <c r="D16" s="0" t="n">
        <v>2009</v>
      </c>
      <c r="E16" s="9" t="str">
        <f aca="false">IF(D16="",CONCATENATE(C16," ",B16,"     -   "),CONCATENATE(C16," ",B16," ",D16))</f>
        <v>Croatia HR 2009</v>
      </c>
      <c r="F16" s="0" t="n">
        <v>4.15</v>
      </c>
      <c r="G16" s="0" t="n">
        <v>3.2</v>
      </c>
    </row>
    <row r="17" customFormat="false" ht="15" hidden="false" customHeight="false" outlineLevel="0" collapsed="false">
      <c r="A17" s="8" t="n">
        <v>1</v>
      </c>
      <c r="B17" s="0" t="s">
        <v>35</v>
      </c>
      <c r="C17" s="0" t="s">
        <v>36</v>
      </c>
      <c r="E17" s="9" t="str">
        <f aca="false">IF(D17="",CONCATENATE(C17," ",B17,"     -   "),CONCATENATE(C17," ",B17," ",D17))</f>
        <v>Hungary HU     -   </v>
      </c>
    </row>
    <row r="18" customFormat="false" ht="15" hidden="false" customHeight="false" outlineLevel="0" collapsed="false">
      <c r="A18" s="8" t="n">
        <v>1</v>
      </c>
      <c r="B18" s="0" t="s">
        <v>37</v>
      </c>
      <c r="C18" s="0" t="s">
        <v>38</v>
      </c>
      <c r="E18" s="9" t="str">
        <f aca="false">IF(D18="",CONCATENATE(C18," ",B18,"     -   "),CONCATENATE(C18," ",B18," ",D18))</f>
        <v>Ireland IE     -   </v>
      </c>
    </row>
    <row r="19" customFormat="false" ht="15" hidden="false" customHeight="false" outlineLevel="0" collapsed="false">
      <c r="A19" s="8" t="n">
        <v>1</v>
      </c>
      <c r="B19" s="0" t="s">
        <v>39</v>
      </c>
      <c r="C19" s="0" t="s">
        <v>40</v>
      </c>
      <c r="E19" s="9" t="str">
        <f aca="false">IF(D19="",CONCATENATE(C19," ",B19,"     -   "),CONCATENATE(C19," ",B19," ",D19))</f>
        <v>Italy IT     -   </v>
      </c>
      <c r="G19" s="0" t="n">
        <v>8.83</v>
      </c>
    </row>
    <row r="20" customFormat="false" ht="15" hidden="false" customHeight="false" outlineLevel="0" collapsed="false">
      <c r="A20" s="8" t="n">
        <v>1</v>
      </c>
      <c r="B20" s="0" t="s">
        <v>41</v>
      </c>
      <c r="C20" s="0" t="s">
        <v>42</v>
      </c>
      <c r="D20" s="0" t="n">
        <v>2010</v>
      </c>
      <c r="E20" s="9" t="str">
        <f aca="false">IF(D20="",CONCATENATE(C20," ",B20,"     -   "),CONCATENATE(C20," ",B20," ",D20))</f>
        <v>Lithuania LT 2010</v>
      </c>
      <c r="F20" s="0" t="n">
        <v>1.29</v>
      </c>
      <c r="G20" s="0" t="n">
        <v>1.5</v>
      </c>
    </row>
    <row r="21" customFormat="false" ht="15" hidden="false" customHeight="false" outlineLevel="0" collapsed="false">
      <c r="A21" s="8" t="n">
        <v>1</v>
      </c>
      <c r="B21" s="0" t="s">
        <v>43</v>
      </c>
      <c r="C21" s="0" t="s">
        <v>44</v>
      </c>
      <c r="D21" s="0" t="n">
        <v>2010</v>
      </c>
      <c r="E21" s="9" t="str">
        <f aca="false">IF(D21="",CONCATENATE(C21," ",B21,"     -   "),CONCATENATE(C21," ",B21," ",D21))</f>
        <v>Luxembourg LU 2010</v>
      </c>
      <c r="F21" s="0" t="n">
        <v>3.59</v>
      </c>
      <c r="G21" s="0" t="n">
        <v>10.82</v>
      </c>
    </row>
    <row r="22" customFormat="false" ht="15" hidden="false" customHeight="false" outlineLevel="0" collapsed="false">
      <c r="A22" s="8" t="n">
        <v>1</v>
      </c>
      <c r="B22" s="0" t="s">
        <v>45</v>
      </c>
      <c r="C22" s="0" t="s">
        <v>46</v>
      </c>
      <c r="D22" s="0" t="n">
        <v>2010</v>
      </c>
      <c r="E22" s="9" t="str">
        <f aca="false">IF(D22="",CONCATENATE(C22," ",B22,"     -   "),CONCATENATE(C22," ",B22," ",D22))</f>
        <v>Latvia LV 2010</v>
      </c>
      <c r="F22" s="0" t="n">
        <v>1.67</v>
      </c>
      <c r="G22" s="0" t="n">
        <v>2.81</v>
      </c>
    </row>
    <row r="23" customFormat="false" ht="15" hidden="false" customHeight="false" outlineLevel="0" collapsed="false">
      <c r="A23" s="8" t="n">
        <v>1</v>
      </c>
      <c r="B23" s="0" t="s">
        <v>47</v>
      </c>
      <c r="C23" s="0" t="s">
        <v>48</v>
      </c>
      <c r="D23" s="0" t="n">
        <v>2010</v>
      </c>
      <c r="E23" s="9" t="str">
        <f aca="false">IF(D23="",CONCATENATE(C23," ",B23,"     -   "),CONCATENATE(C23," ",B23," ",D23))</f>
        <v>Malta MT 2010</v>
      </c>
      <c r="F23" s="0" t="n">
        <v>1.01</v>
      </c>
      <c r="G23" s="0" t="n">
        <v>20.68</v>
      </c>
    </row>
    <row r="24" customFormat="false" ht="15" hidden="false" customHeight="false" outlineLevel="0" collapsed="false">
      <c r="A24" s="8" t="n">
        <v>1</v>
      </c>
      <c r="B24" s="0" t="s">
        <v>49</v>
      </c>
      <c r="C24" s="0" t="s">
        <v>50</v>
      </c>
      <c r="E24" s="9" t="str">
        <f aca="false">IF(D24="",CONCATENATE(C24," ",B24,"     -   "),CONCATENATE(C24," ",B24," ",D24))</f>
        <v>Netherlands NL     -   </v>
      </c>
    </row>
    <row r="25" customFormat="false" ht="15" hidden="false" customHeight="false" outlineLevel="0" collapsed="false">
      <c r="A25" s="8" t="n">
        <v>1</v>
      </c>
      <c r="B25" s="0" t="s">
        <v>51</v>
      </c>
      <c r="C25" s="0" t="s">
        <v>52</v>
      </c>
      <c r="D25" s="0" t="n">
        <v>2009</v>
      </c>
      <c r="E25" s="9" t="str">
        <f aca="false">IF(D25="",CONCATENATE(C25," ",B25,"     -   "),CONCATENATE(C25," ",B25," ",D25))</f>
        <v>Poland PL 2009</v>
      </c>
      <c r="F25" s="0" t="n">
        <v>1.21</v>
      </c>
      <c r="G25" s="0" t="n">
        <v>6.45</v>
      </c>
    </row>
    <row r="26" customFormat="false" ht="15" hidden="false" customHeight="false" outlineLevel="0" collapsed="false">
      <c r="A26" s="8" t="n">
        <v>1</v>
      </c>
      <c r="B26" s="0" t="s">
        <v>53</v>
      </c>
      <c r="C26" s="0" t="s">
        <v>54</v>
      </c>
      <c r="E26" s="9" t="str">
        <f aca="false">IF(D26="",CONCATENATE(C26," ",B26,"     -   "),CONCATENATE(C26," ",B26," ",D26))</f>
        <v>Portugal PT     -   </v>
      </c>
      <c r="G26" s="0" t="n">
        <v>9.21</v>
      </c>
    </row>
    <row r="27" customFormat="false" ht="15" hidden="false" customHeight="false" outlineLevel="0" collapsed="false">
      <c r="A27" s="8" t="n">
        <v>1</v>
      </c>
      <c r="B27" s="0" t="s">
        <v>55</v>
      </c>
      <c r="C27" s="0" t="s">
        <v>56</v>
      </c>
      <c r="E27" s="9" t="str">
        <f aca="false">IF(D27="",CONCATENATE(C27," ",B27,"     -   "),CONCATENATE(C27," ",B27," ",D27))</f>
        <v>Romania RO     -   </v>
      </c>
    </row>
    <row r="28" customFormat="false" ht="15" hidden="false" customHeight="false" outlineLevel="0" collapsed="false">
      <c r="A28" s="8" t="n">
        <v>1</v>
      </c>
      <c r="B28" s="0" t="s">
        <v>57</v>
      </c>
      <c r="C28" s="0" t="s">
        <v>58</v>
      </c>
      <c r="E28" s="9" t="str">
        <f aca="false">IF(D28="",CONCATENATE(C28," ",B28,"     -   "),CONCATENATE(C28," ",B28," ",D28))</f>
        <v>Sweden SE     -   </v>
      </c>
    </row>
    <row r="29" customFormat="false" ht="15" hidden="false" customHeight="false" outlineLevel="0" collapsed="false">
      <c r="A29" s="8" t="n">
        <v>1</v>
      </c>
      <c r="B29" s="0" t="s">
        <v>59</v>
      </c>
      <c r="C29" s="0" t="s">
        <v>60</v>
      </c>
      <c r="D29" s="0" t="n">
        <v>2009</v>
      </c>
      <c r="E29" s="9" t="str">
        <f aca="false">IF(D29="",CONCATENATE(C29," ",B29,"     -   "),CONCATENATE(C29," ",B29," ",D29))</f>
        <v>Slovenia SI 2009</v>
      </c>
      <c r="F29" s="0" t="n">
        <v>8.51</v>
      </c>
      <c r="G29" s="0" t="n">
        <v>6.44</v>
      </c>
    </row>
    <row r="30" customFormat="false" ht="15" hidden="false" customHeight="false" outlineLevel="0" collapsed="false">
      <c r="A30" s="8" t="n">
        <v>1</v>
      </c>
      <c r="B30" s="0" t="s">
        <v>61</v>
      </c>
      <c r="C30" s="0" t="s">
        <v>62</v>
      </c>
      <c r="D30" s="0" t="n">
        <v>2009</v>
      </c>
      <c r="E30" s="9" t="str">
        <f aca="false">IF(D30="",CONCATENATE(C30," ",B30,"     -   "),CONCATENATE(C30," ",B30," ",D30))</f>
        <v>Slovakia SK 2009</v>
      </c>
      <c r="F30" s="0" t="n">
        <v>0.95</v>
      </c>
      <c r="G30" s="0" t="n">
        <v>6.42</v>
      </c>
    </row>
    <row r="31" customFormat="false" ht="15" hidden="false" customHeight="false" outlineLevel="0" collapsed="false">
      <c r="A31" s="8" t="n">
        <v>1</v>
      </c>
      <c r="B31" s="0" t="s">
        <v>63</v>
      </c>
      <c r="C31" s="0" t="s">
        <v>64</v>
      </c>
      <c r="D31" s="0" t="n">
        <v>2009</v>
      </c>
      <c r="E31" s="9" t="str">
        <f aca="false">IF(D31="",CONCATENATE(C31," ",B31,"     -   "),CONCATENATE(C31," ",B31," ",D31))</f>
        <v>United Kingdom UK 2009</v>
      </c>
      <c r="F31" s="0" t="n">
        <v>4.77</v>
      </c>
      <c r="G31" s="0" t="n">
        <v>17.4</v>
      </c>
    </row>
    <row r="32" customFormat="false" ht="15" hidden="false" customHeight="false" outlineLevel="0" collapsed="false">
      <c r="A32" s="8"/>
    </row>
    <row r="33" customFormat="false" ht="15" hidden="false" customHeight="false" outlineLevel="0" collapsed="false">
      <c r="A33" s="8"/>
      <c r="E33" s="0" t="s">
        <v>65</v>
      </c>
      <c r="F33" s="10" t="n">
        <f aca="false">AVERAGE(F4:F31)</f>
        <v>3.26071428571429</v>
      </c>
      <c r="G33" s="10" t="n">
        <f aca="false">AVERAGE(G4:G31)</f>
        <v>11.8905555555556</v>
      </c>
    </row>
    <row r="34" customFormat="false" ht="15" hidden="false" customHeight="false" outlineLevel="0" collapsed="false">
      <c r="A34" s="8"/>
      <c r="E34" s="0" t="s">
        <v>66</v>
      </c>
      <c r="F34" s="10" t="n">
        <f aca="false">AVERAGE(F4:F31, F37:F58)</f>
        <v>3.42058823529412</v>
      </c>
      <c r="G34" s="10" t="n">
        <f aca="false">AVERAGE(G4:G31, G37:G58)</f>
        <v>12.3468181818182</v>
      </c>
    </row>
    <row r="35" customFormat="false" ht="15" hidden="false" customHeight="false" outlineLevel="0" collapsed="false">
      <c r="A35" s="8"/>
      <c r="E35" s="0" t="s">
        <v>67</v>
      </c>
      <c r="F35" s="10" t="n">
        <f aca="false">AVERAGE(F37:F58)</f>
        <v>4.16666666666667</v>
      </c>
      <c r="G35" s="10" t="n">
        <f aca="false">AVERAGE(G37:G58)</f>
        <v>14.4</v>
      </c>
    </row>
    <row r="36" customFormat="false" ht="15" hidden="false" customHeight="false" outlineLevel="0" collapsed="false">
      <c r="A36" s="8"/>
    </row>
    <row r="37" customFormat="false" ht="15" hidden="false" customHeight="false" outlineLevel="0" collapsed="false">
      <c r="A37" s="8" t="n">
        <v>0</v>
      </c>
      <c r="B37" s="0" t="s">
        <v>68</v>
      </c>
      <c r="C37" s="0" t="s">
        <v>69</v>
      </c>
      <c r="E37" s="9" t="str">
        <f aca="false">IF(D37="",CONCATENATE(C37," ",B37,"     -   "),CONCATENATE(C37," ",B37," ",D37))</f>
        <v>Albania AL     -   </v>
      </c>
    </row>
    <row r="38" customFormat="false" ht="15" hidden="false" customHeight="false" outlineLevel="0" collapsed="false">
      <c r="A38" s="8" t="n">
        <v>0</v>
      </c>
      <c r="B38" s="0" t="s">
        <v>70</v>
      </c>
      <c r="C38" s="0" t="s">
        <v>71</v>
      </c>
      <c r="E38" s="9" t="str">
        <f aca="false">IF(D38="",CONCATENATE(C38," ",B38,"     -   "),CONCATENATE(C38," ",B38," ",D38))</f>
        <v>Armenia AM     -   </v>
      </c>
    </row>
    <row r="39" customFormat="false" ht="15" hidden="false" customHeight="false" outlineLevel="0" collapsed="false">
      <c r="A39" s="8" t="n">
        <v>0</v>
      </c>
      <c r="B39" s="0" t="s">
        <v>72</v>
      </c>
      <c r="C39" s="0" t="s">
        <v>73</v>
      </c>
      <c r="E39" s="9" t="str">
        <f aca="false">IF(D39="",CONCATENATE(C39," ",B39,"     -   "),CONCATENATE(C39," ",B39," ",D39))</f>
        <v>Azerbaijan AZ     -   </v>
      </c>
    </row>
    <row r="40" customFormat="false" ht="15" hidden="false" customHeight="false" outlineLevel="0" collapsed="false">
      <c r="A40" s="8" t="n">
        <v>0</v>
      </c>
      <c r="B40" s="11" t="s">
        <v>74</v>
      </c>
      <c r="C40" s="11" t="s">
        <v>75</v>
      </c>
      <c r="E40" s="9" t="str">
        <f aca="false">IF(D40="",CONCATENATE(C40," ",B40,"     -   "),CONCATENATE(C40," ",B40," ",D40))</f>
        <v>Bosnia and Herzegovina BA     -   </v>
      </c>
    </row>
    <row r="41" customFormat="false" ht="15" hidden="false" customHeight="false" outlineLevel="0" collapsed="false">
      <c r="A41" s="8" t="n">
        <v>0</v>
      </c>
      <c r="B41" s="0" t="s">
        <v>76</v>
      </c>
      <c r="C41" s="0" t="s">
        <v>77</v>
      </c>
      <c r="E41" s="9" t="str">
        <f aca="false">IF(D41="",CONCATENATE(C41," ",B41,"     -   "),CONCATENATE(C41," ",B41," ",D41))</f>
        <v>Belarus BY     -   </v>
      </c>
    </row>
    <row r="42" customFormat="false" ht="15" hidden="false" customHeight="false" outlineLevel="0" collapsed="false">
      <c r="A42" s="8" t="n">
        <v>0</v>
      </c>
      <c r="B42" s="0" t="s">
        <v>78</v>
      </c>
      <c r="C42" s="0" t="s">
        <v>79</v>
      </c>
      <c r="D42" s="0" t="n">
        <v>2009</v>
      </c>
      <c r="E42" s="9" t="str">
        <f aca="false">IF(D42="",CONCATENATE(C42," ",B42,"     -   "),CONCATENATE(C42," ",B42," ",D42))</f>
        <v>Switzerland CH 2009</v>
      </c>
      <c r="F42" s="0" t="n">
        <v>5.93</v>
      </c>
      <c r="G42" s="0" t="n">
        <v>13.24</v>
      </c>
    </row>
    <row r="43" customFormat="false" ht="15" hidden="false" customHeight="false" outlineLevel="0" collapsed="false">
      <c r="A43" s="8" t="n">
        <v>0</v>
      </c>
      <c r="B43" s="0" t="s">
        <v>80</v>
      </c>
      <c r="C43" s="0" t="s">
        <v>81</v>
      </c>
      <c r="E43" s="9" t="str">
        <f aca="false">IF(D43="",CONCATENATE(C43," ",B43,"     -   "),CONCATENATE(C43," ",B43," ",D43))</f>
        <v>Georgia GE     -   </v>
      </c>
    </row>
    <row r="44" customFormat="false" ht="15" hidden="false" customHeight="false" outlineLevel="0" collapsed="false">
      <c r="A44" s="8" t="n">
        <v>0</v>
      </c>
      <c r="B44" s="0" t="s">
        <v>82</v>
      </c>
      <c r="C44" s="0" t="s">
        <v>83</v>
      </c>
      <c r="E44" s="9" t="str">
        <f aca="false">IF(D44="",CONCATENATE(C44," ",B44,"     -   "),CONCATENATE(C44," ",B44," ",D44))</f>
        <v>Israel IL     -   </v>
      </c>
      <c r="G44" s="0" t="n">
        <v>26.36</v>
      </c>
    </row>
    <row r="45" customFormat="false" ht="15" hidden="false" customHeight="false" outlineLevel="0" collapsed="false">
      <c r="A45" s="8" t="n">
        <v>0</v>
      </c>
      <c r="B45" s="0" t="s">
        <v>84</v>
      </c>
      <c r="C45" s="0" t="s">
        <v>85</v>
      </c>
      <c r="D45" s="0" t="n">
        <v>2009</v>
      </c>
      <c r="E45" s="9" t="str">
        <f aca="false">IF(D45="",CONCATENATE(C45," ",B45,"     -   "),CONCATENATE(C45," ",B45," ",D45))</f>
        <v>Iceland IS 2009</v>
      </c>
      <c r="F45" s="0" t="n">
        <v>3.03</v>
      </c>
      <c r="G45" s="0" t="n">
        <v>4.53</v>
      </c>
    </row>
    <row r="46" customFormat="false" ht="15" hidden="false" customHeight="false" outlineLevel="0" collapsed="false">
      <c r="A46" s="8" t="n">
        <v>0</v>
      </c>
      <c r="B46" s="0" t="s">
        <v>86</v>
      </c>
      <c r="C46" s="0" t="s">
        <v>87</v>
      </c>
      <c r="E46" s="9" t="str">
        <f aca="false">IF(D46="",CONCATENATE(C46," ",B46,"     -   "),CONCATENATE(C46," ",B46," ",D46))</f>
        <v>Kyrgyzstan KG     -   </v>
      </c>
    </row>
    <row r="47" customFormat="false" ht="15" hidden="false" customHeight="false" outlineLevel="0" collapsed="false">
      <c r="A47" s="8" t="n">
        <v>0</v>
      </c>
      <c r="B47" s="0" t="s">
        <v>88</v>
      </c>
      <c r="C47" s="0" t="s">
        <v>89</v>
      </c>
      <c r="E47" s="9" t="str">
        <f aca="false">IF(D47="",CONCATENATE(C47," ",B47,"     -   "),CONCATENATE(C47," ",B47," ",D47))</f>
        <v>Kazakhstan KZ     -   </v>
      </c>
    </row>
    <row r="48" customFormat="false" ht="15" hidden="false" customHeight="false" outlineLevel="0" collapsed="false">
      <c r="A48" s="8" t="n">
        <v>0</v>
      </c>
      <c r="B48" s="0" t="s">
        <v>90</v>
      </c>
      <c r="C48" s="0" t="s">
        <v>91</v>
      </c>
      <c r="E48" s="9" t="str">
        <f aca="false">IF(D48="",CONCATENATE(C48," ",B48,"     -   "),CONCATENATE(C48," ",B48," ",D48))</f>
        <v>Republic of Moldova MD     -   </v>
      </c>
    </row>
    <row r="49" customFormat="false" ht="15" hidden="false" customHeight="false" outlineLevel="0" collapsed="false">
      <c r="A49" s="8" t="n">
        <v>0</v>
      </c>
      <c r="B49" s="11" t="s">
        <v>92</v>
      </c>
      <c r="C49" s="11" t="s">
        <v>93</v>
      </c>
      <c r="E49" s="9" t="str">
        <f aca="false">IF(D49="",CONCATENATE(C49," ",B49,"     -   "),CONCATENATE(C49," ",B49," ",D49))</f>
        <v>Montenegro ME     -   </v>
      </c>
    </row>
    <row r="50" customFormat="false" ht="15" hidden="false" customHeight="false" outlineLevel="0" collapsed="false">
      <c r="A50" s="8" t="n">
        <v>0</v>
      </c>
      <c r="B50" s="0" t="s">
        <v>94</v>
      </c>
      <c r="C50" s="0" t="s">
        <v>95</v>
      </c>
      <c r="E50" s="9" t="str">
        <f aca="false">IF(D50="",CONCATENATE(C50," ",B50,"     -   "),CONCATENATE(C50," ",B50," ",D50))</f>
        <v>TFYR Macedonia MK     -   </v>
      </c>
    </row>
    <row r="51" customFormat="false" ht="15" hidden="false" customHeight="false" outlineLevel="0" collapsed="false">
      <c r="A51" s="8" t="n">
        <v>0</v>
      </c>
      <c r="B51" s="0" t="s">
        <v>96</v>
      </c>
      <c r="C51" s="0" t="s">
        <v>97</v>
      </c>
      <c r="D51" s="0" t="n">
        <v>2010</v>
      </c>
      <c r="E51" s="9" t="str">
        <f aca="false">IF(D51="",CONCATENATE(C51," ",B51,"     -   "),CONCATENATE(C51," ",B51," ",D51))</f>
        <v>Norway NO 2010</v>
      </c>
      <c r="F51" s="0" t="n">
        <v>3.54</v>
      </c>
      <c r="G51" s="0" t="n">
        <v>13.47</v>
      </c>
    </row>
    <row r="52" customFormat="false" ht="15" hidden="false" customHeight="false" outlineLevel="0" collapsed="false">
      <c r="A52" s="8" t="n">
        <v>0</v>
      </c>
      <c r="B52" s="0" t="s">
        <v>98</v>
      </c>
      <c r="C52" s="0" t="s">
        <v>99</v>
      </c>
      <c r="E52" s="9" t="str">
        <f aca="false">IF(D52="",CONCATENATE(C52," ",B52,"     -   "),CONCATENATE(C52," ",B52," ",D52))</f>
        <v>Serbia RS     -   </v>
      </c>
      <c r="G52" s="8"/>
    </row>
    <row r="53" customFormat="false" ht="15" hidden="false" customHeight="false" outlineLevel="0" collapsed="false">
      <c r="A53" s="8" t="n">
        <v>0</v>
      </c>
      <c r="B53" s="0" t="s">
        <v>100</v>
      </c>
      <c r="C53" s="0" t="s">
        <v>101</v>
      </c>
      <c r="E53" s="9" t="str">
        <f aca="false">IF(D53="",CONCATENATE(C53," ",B53,"     -   "),CONCATENATE(C53," ",B53," ",D53))</f>
        <v>Russian Federation RU     -   </v>
      </c>
      <c r="G53" s="8"/>
    </row>
    <row r="54" customFormat="false" ht="15" hidden="false" customHeight="false" outlineLevel="0" collapsed="false">
      <c r="A54" s="8" t="n">
        <v>0</v>
      </c>
      <c r="B54" s="0" t="s">
        <v>102</v>
      </c>
      <c r="C54" s="0" t="s">
        <v>103</v>
      </c>
      <c r="E54" s="9" t="str">
        <f aca="false">IF(D54="",CONCATENATE(C54," ",B54,"     -   "),CONCATENATE(C54," ",B54," ",D54))</f>
        <v>Tajikistan TJ     -   </v>
      </c>
      <c r="G54" s="8"/>
    </row>
    <row r="55" customFormat="false" ht="15" hidden="false" customHeight="false" outlineLevel="0" collapsed="false">
      <c r="A55" s="8" t="n">
        <v>0</v>
      </c>
      <c r="B55" s="0" t="s">
        <v>104</v>
      </c>
      <c r="C55" s="0" t="s">
        <v>105</v>
      </c>
      <c r="E55" s="9" t="str">
        <f aca="false">IF(D55="",CONCATENATE(C55," ",B55,"     -   "),CONCATENATE(C55," ",B55," ",D55))</f>
        <v>Turkmenistan TM     -   </v>
      </c>
      <c r="G55" s="8"/>
    </row>
    <row r="56" customFormat="false" ht="15" hidden="false" customHeight="false" outlineLevel="0" collapsed="false">
      <c r="A56" s="8" t="n">
        <v>0</v>
      </c>
      <c r="B56" s="0" t="s">
        <v>106</v>
      </c>
      <c r="C56" s="0" t="s">
        <v>107</v>
      </c>
      <c r="E56" s="9" t="str">
        <f aca="false">IF(D56="",CONCATENATE(C56," ",B56,"     -   "),CONCATENATE(C56," ",B56," ",D56))</f>
        <v>Turkey TR     -   </v>
      </c>
      <c r="G56" s="8"/>
    </row>
    <row r="57" customFormat="false" ht="15" hidden="false" customHeight="false" outlineLevel="0" collapsed="false">
      <c r="A57" s="8" t="n">
        <v>0</v>
      </c>
      <c r="B57" s="0" t="s">
        <v>108</v>
      </c>
      <c r="C57" s="0" t="s">
        <v>109</v>
      </c>
      <c r="E57" s="9" t="str">
        <f aca="false">IF(D57="",CONCATENATE(C57," ",B57,"     -   "),CONCATENATE(C57," ",B57," ",D57))</f>
        <v>Ukraine UA     -   </v>
      </c>
      <c r="G57" s="8"/>
    </row>
    <row r="58" customFormat="false" ht="15" hidden="false" customHeight="false" outlineLevel="0" collapsed="false">
      <c r="A58" s="8" t="n">
        <v>0</v>
      </c>
      <c r="B58" s="0" t="s">
        <v>110</v>
      </c>
      <c r="C58" s="0" t="s">
        <v>111</v>
      </c>
      <c r="E58" s="9" t="str">
        <f aca="false">IF(D58="",CONCATENATE(C58," ",B58,"     -   "),CONCATENATE(C58," ",B58," ",D58))</f>
        <v>Uzbekistan UZ     -   </v>
      </c>
      <c r="G58" s="8"/>
    </row>
  </sheetData>
  <mergeCells count="1">
    <mergeCell ref="F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3" min="1" style="0" width="8.5748987854251"/>
    <col collapsed="false" hidden="false" max="4" min="4" style="0" width="7.85425101214575"/>
    <col collapsed="false" hidden="false" max="5" min="5" style="0" width="31.2874493927125"/>
    <col collapsed="false" hidden="false" max="6" min="6" style="0" width="16.4251012145749"/>
    <col collapsed="false" hidden="false" max="7" min="7" style="0" width="16.7125506072875"/>
    <col collapsed="false" hidden="false" max="1025" min="8" style="0" width="8.5748987854251"/>
  </cols>
  <sheetData>
    <row r="1" customFormat="false" ht="18.75" hidden="false" customHeight="false" outlineLevel="0" collapsed="false">
      <c r="A1" s="1" t="s">
        <v>112</v>
      </c>
    </row>
    <row r="2" customFormat="false" ht="30" hidden="false" customHeight="true" outlineLevel="0" collapsed="false">
      <c r="F2" s="12" t="s">
        <v>113</v>
      </c>
      <c r="G2" s="12"/>
    </row>
    <row r="3" customFormat="false" ht="30" hidden="false" customHeight="false" outlineLevel="0" collapsed="false">
      <c r="A3" s="4" t="s">
        <v>114</v>
      </c>
      <c r="B3" s="4" t="s">
        <v>3</v>
      </c>
      <c r="C3" s="4" t="s">
        <v>4</v>
      </c>
      <c r="D3" s="4" t="s">
        <v>115</v>
      </c>
      <c r="E3" s="5" t="s">
        <v>6</v>
      </c>
      <c r="F3" s="3" t="s">
        <v>7</v>
      </c>
      <c r="G3" s="13" t="s">
        <v>116</v>
      </c>
    </row>
    <row r="4" customFormat="false" ht="15" hidden="false" customHeight="false" outlineLevel="0" collapsed="false">
      <c r="A4" s="8" t="n">
        <v>1</v>
      </c>
      <c r="B4" s="0" t="s">
        <v>9</v>
      </c>
      <c r="C4" s="0" t="s">
        <v>10</v>
      </c>
      <c r="D4" s="14" t="n">
        <v>2010</v>
      </c>
      <c r="E4" s="9" t="str">
        <f aca="false">IF(D4="",CONCATENATE(C4," ",B4,"     -   "),CONCATENATE(C4," ",B4," ",D4))</f>
        <v>Austria AT 2010</v>
      </c>
      <c r="F4" s="15" t="n">
        <v>0.7967632</v>
      </c>
      <c r="G4" s="15" t="n">
        <v>1.105</v>
      </c>
    </row>
    <row r="5" customFormat="false" ht="15" hidden="false" customHeight="false" outlineLevel="0" collapsed="false">
      <c r="A5" s="8" t="n">
        <v>1</v>
      </c>
      <c r="B5" s="0" t="s">
        <v>11</v>
      </c>
      <c r="C5" s="0" t="s">
        <v>12</v>
      </c>
      <c r="D5" s="14" t="n">
        <v>2005</v>
      </c>
      <c r="E5" s="9" t="str">
        <f aca="false">IF(D5="",CONCATENATE(C5," ",B5,"     -   "),CONCATENATE(C5," ",B5," ",D5))</f>
        <v>Belgium BE 2005</v>
      </c>
      <c r="F5" s="15" t="n">
        <v>1.258847</v>
      </c>
      <c r="G5" s="15" t="n">
        <v>5.713</v>
      </c>
    </row>
    <row r="6" customFormat="false" ht="15" hidden="false" customHeight="false" outlineLevel="0" collapsed="false">
      <c r="A6" s="8" t="n">
        <v>1</v>
      </c>
      <c r="B6" s="0" t="s">
        <v>13</v>
      </c>
      <c r="C6" s="0" t="s">
        <v>14</v>
      </c>
      <c r="D6" s="14" t="n">
        <v>2008</v>
      </c>
      <c r="E6" s="9" t="str">
        <f aca="false">IF(D6="",CONCATENATE(C6," ",B6,"     -   "),CONCATENATE(C6," ",B6," ",D6))</f>
        <v>Bulgaria BG 2008</v>
      </c>
      <c r="F6" s="15" t="n">
        <v>0.0616784</v>
      </c>
      <c r="G6" s="15" t="n">
        <v>0.589</v>
      </c>
    </row>
    <row r="7" customFormat="false" ht="15" hidden="false" customHeight="false" outlineLevel="0" collapsed="false">
      <c r="A7" s="8" t="n">
        <v>1</v>
      </c>
      <c r="B7" s="0" t="s">
        <v>15</v>
      </c>
      <c r="C7" s="0" t="s">
        <v>16</v>
      </c>
      <c r="D7" s="14" t="n">
        <v>2009</v>
      </c>
      <c r="E7" s="9" t="str">
        <f aca="false">IF(D7="",CONCATENATE(C7," ",B7,"     -   "),CONCATENATE(C7," ",B7," ",D7))</f>
        <v>Cyprus CY 2009</v>
      </c>
      <c r="F7" s="15" t="n">
        <v>0.6326079</v>
      </c>
      <c r="G7" s="15" t="n">
        <v>1.123</v>
      </c>
    </row>
    <row r="8" customFormat="false" ht="15" hidden="false" customHeight="false" outlineLevel="0" collapsed="false">
      <c r="A8" s="8" t="n">
        <v>1</v>
      </c>
      <c r="B8" s="0" t="s">
        <v>17</v>
      </c>
      <c r="C8" s="0" t="s">
        <v>18</v>
      </c>
      <c r="D8" s="14" t="n">
        <v>2009</v>
      </c>
      <c r="E8" s="9" t="str">
        <f aca="false">IF(D8="",CONCATENATE(C8," ",B8,"     -   "),CONCATENATE(C8," ",B8," ",D8))</f>
        <v>Czech Republic CZ 2009</v>
      </c>
      <c r="F8" s="15" t="n">
        <v>0.2938889</v>
      </c>
      <c r="G8" s="15" t="n">
        <v>0.612</v>
      </c>
    </row>
    <row r="9" customFormat="false" ht="15" hidden="false" customHeight="false" outlineLevel="0" collapsed="false">
      <c r="A9" s="8" t="n">
        <v>1</v>
      </c>
      <c r="B9" s="0" t="s">
        <v>19</v>
      </c>
      <c r="C9" s="0" t="s">
        <v>20</v>
      </c>
      <c r="D9" s="14" t="n">
        <v>2010</v>
      </c>
      <c r="E9" s="9" t="str">
        <f aca="false">IF(D9="",CONCATENATE(C9," ",B9,"     -   "),CONCATENATE(C9," ",B9," ",D9))</f>
        <v>Germany DE 2010</v>
      </c>
      <c r="F9" s="15" t="n">
        <v>0.9851771</v>
      </c>
      <c r="G9" s="15" t="n">
        <v>2.939</v>
      </c>
    </row>
    <row r="10" customFormat="false" ht="15" hidden="false" customHeight="false" outlineLevel="0" collapsed="false">
      <c r="A10" s="8" t="n">
        <v>1</v>
      </c>
      <c r="B10" s="0" t="s">
        <v>21</v>
      </c>
      <c r="C10" s="0" t="s">
        <v>22</v>
      </c>
      <c r="D10" s="14" t="n">
        <v>2006</v>
      </c>
      <c r="E10" s="9" t="str">
        <f aca="false">IF(D10="",CONCATENATE(C10," ",B10,"     -   "),CONCATENATE(C10," ",B10," ",D10))</f>
        <v>Denmark DK 2006</v>
      </c>
      <c r="F10" s="15" t="n">
        <v>1.178743</v>
      </c>
      <c r="G10" s="15" t="n">
        <v>0.445</v>
      </c>
    </row>
    <row r="11" customFormat="false" ht="15" hidden="false" customHeight="false" outlineLevel="0" collapsed="false">
      <c r="A11" s="8" t="n">
        <v>1</v>
      </c>
      <c r="B11" s="0" t="s">
        <v>23</v>
      </c>
      <c r="C11" s="0" t="s">
        <v>24</v>
      </c>
      <c r="D11" s="14" t="n">
        <v>2009</v>
      </c>
      <c r="E11" s="9" t="str">
        <f aca="false">IF(D11="",CONCATENATE(C11," ",B11,"     -   "),CONCATENATE(C11," ",B11," ",D11))</f>
        <v>Estonia EE 2009</v>
      </c>
      <c r="F11" s="15" t="n">
        <v>0.2158809</v>
      </c>
      <c r="G11" s="15" t="n">
        <v>0</v>
      </c>
    </row>
    <row r="12" customFormat="false" ht="15" hidden="false" customHeight="false" outlineLevel="0" collapsed="false">
      <c r="A12" s="8" t="n">
        <v>1</v>
      </c>
      <c r="B12" s="0" t="s">
        <v>25</v>
      </c>
      <c r="C12" s="0" t="s">
        <v>26</v>
      </c>
      <c r="D12" s="14" t="n">
        <v>2009</v>
      </c>
      <c r="E12" s="9" t="str">
        <f aca="false">IF(D12="",CONCATENATE(C12," ",B12,"     -   "),CONCATENATE(C12," ",B12," ",D12))</f>
        <v>Spain ES 2009</v>
      </c>
      <c r="F12" s="15" t="n">
        <v>0.5619792</v>
      </c>
      <c r="G12" s="15" t="n">
        <v>2.329</v>
      </c>
    </row>
    <row r="13" customFormat="false" ht="15" hidden="false" customHeight="false" outlineLevel="0" collapsed="false">
      <c r="A13" s="8" t="n">
        <v>1</v>
      </c>
      <c r="B13" s="0" t="s">
        <v>27</v>
      </c>
      <c r="C13" s="0" t="s">
        <v>28</v>
      </c>
      <c r="D13" s="14" t="n">
        <v>2009</v>
      </c>
      <c r="E13" s="9" t="str">
        <f aca="false">IF(D13="",CONCATENATE(C13," ",B13,"     -   "),CONCATENATE(C13," ",B13," ",D13))</f>
        <v>Finland FI 2009</v>
      </c>
      <c r="F13" s="15" t="n">
        <v>0.9240749</v>
      </c>
      <c r="G13" s="15" t="n">
        <v>0.862</v>
      </c>
    </row>
    <row r="14" customFormat="false" ht="15" hidden="false" customHeight="false" outlineLevel="0" collapsed="false">
      <c r="A14" s="8" t="n">
        <v>1</v>
      </c>
      <c r="B14" s="0" t="s">
        <v>29</v>
      </c>
      <c r="C14" s="0" t="s">
        <v>30</v>
      </c>
      <c r="D14" s="14" t="n">
        <v>2008</v>
      </c>
      <c r="E14" s="9" t="str">
        <f aca="false">IF(D14="",CONCATENATE(C14," ",B14,"     -   "),CONCATENATE(C14," ",B14," ",D14))</f>
        <v>France FR 2008</v>
      </c>
      <c r="F14" s="15" t="n">
        <v>1.05712</v>
      </c>
      <c r="G14" s="15" t="n">
        <v>2.427</v>
      </c>
    </row>
    <row r="15" customFormat="false" ht="15" hidden="false" customHeight="false" outlineLevel="0" collapsed="false">
      <c r="A15" s="8" t="n">
        <v>1</v>
      </c>
      <c r="B15" s="0" t="s">
        <v>31</v>
      </c>
      <c r="C15" s="0" t="s">
        <v>32</v>
      </c>
      <c r="D15" s="14" t="n">
        <v>2009</v>
      </c>
      <c r="E15" s="9" t="str">
        <f aca="false">IF(D15="",CONCATENATE(C15," ",B15,"     -   "),CONCATENATE(C15," ",B15," ",D15))</f>
        <v>Greece GR 2009</v>
      </c>
      <c r="F15" s="15"/>
      <c r="G15" s="15" t="n">
        <v>3.651</v>
      </c>
    </row>
    <row r="16" customFormat="false" ht="15" hidden="false" customHeight="false" outlineLevel="0" collapsed="false">
      <c r="A16" s="8" t="n">
        <v>1</v>
      </c>
      <c r="B16" s="0" t="s">
        <v>33</v>
      </c>
      <c r="C16" s="0" t="s">
        <v>34</v>
      </c>
      <c r="D16" s="14" t="n">
        <v>2009</v>
      </c>
      <c r="E16" s="9" t="str">
        <f aca="false">IF(D16="",CONCATENATE(C16," ",B16,"     -   "),CONCATENATE(C16," ",B16," ",D16))</f>
        <v>Croatia HR 2009</v>
      </c>
      <c r="F16" s="15" t="n">
        <v>0.9564103</v>
      </c>
      <c r="G16" s="15" t="n">
        <v>0.155</v>
      </c>
    </row>
    <row r="17" customFormat="false" ht="15" hidden="false" customHeight="false" outlineLevel="0" collapsed="false">
      <c r="A17" s="8" t="n">
        <v>1</v>
      </c>
      <c r="B17" s="0" t="s">
        <v>35</v>
      </c>
      <c r="C17" s="0" t="s">
        <v>36</v>
      </c>
      <c r="D17" s="14" t="n">
        <v>2009</v>
      </c>
      <c r="E17" s="9" t="str">
        <f aca="false">IF(D17="",CONCATENATE(C17," ",B17,"     -   "),CONCATENATE(C17," ",B17," ",D17))</f>
        <v>Hungary HU 2009</v>
      </c>
      <c r="F17" s="15" t="n">
        <v>0.3058009</v>
      </c>
      <c r="G17" s="15" t="n">
        <v>0.33</v>
      </c>
    </row>
    <row r="18" customFormat="false" ht="15" hidden="false" customHeight="false" outlineLevel="0" collapsed="false">
      <c r="A18" s="8" t="n">
        <v>1</v>
      </c>
      <c r="B18" s="0" t="s">
        <v>37</v>
      </c>
      <c r="C18" s="0" t="s">
        <v>38</v>
      </c>
      <c r="D18" s="14" t="n">
        <v>2009</v>
      </c>
      <c r="E18" s="9" t="str">
        <f aca="false">IF(D18="",CONCATENATE(C18," ",B18,"     -   "),CONCATENATE(C18," ",B18," ",D18))</f>
        <v>Ireland IE 2009</v>
      </c>
      <c r="F18" s="15" t="n">
        <v>0.8408619</v>
      </c>
      <c r="G18" s="15" t="n">
        <v>3.152</v>
      </c>
    </row>
    <row r="19" customFormat="false" ht="15" hidden="false" customHeight="false" outlineLevel="0" collapsed="false">
      <c r="A19" s="8" t="n">
        <v>1</v>
      </c>
      <c r="B19" s="0" t="s">
        <v>39</v>
      </c>
      <c r="C19" s="0" t="s">
        <v>40</v>
      </c>
      <c r="D19" s="14" t="n">
        <v>2008</v>
      </c>
      <c r="E19" s="9" t="str">
        <f aca="false">IF(D19="",CONCATENATE(C19," ",B19,"     -   "),CONCATENATE(C19," ",B19," ",D19))</f>
        <v>Italy IT 2008</v>
      </c>
      <c r="F19" s="15" t="n">
        <v>1.352862</v>
      </c>
      <c r="G19" s="15" t="n">
        <v>1.1</v>
      </c>
    </row>
    <row r="20" customFormat="false" ht="15" hidden="false" customHeight="false" outlineLevel="0" collapsed="false">
      <c r="A20" s="8" t="n">
        <v>1</v>
      </c>
      <c r="B20" s="0" t="s">
        <v>41</v>
      </c>
      <c r="C20" s="0" t="s">
        <v>42</v>
      </c>
      <c r="D20" s="14" t="n">
        <v>2009</v>
      </c>
      <c r="E20" s="9" t="str">
        <f aca="false">IF(D20="",CONCATENATE(C20," ",B20,"     -   "),CONCATENATE(C20," ",B20," ",D20))</f>
        <v>Lithuania LT 2009</v>
      </c>
      <c r="F20" s="15" t="n">
        <v>0.1859195</v>
      </c>
      <c r="G20" s="15" t="n">
        <v>0.07</v>
      </c>
    </row>
    <row r="21" customFormat="false" ht="15" hidden="false" customHeight="false" outlineLevel="0" collapsed="false">
      <c r="A21" s="8" t="n">
        <v>1</v>
      </c>
      <c r="B21" s="0" t="s">
        <v>43</v>
      </c>
      <c r="C21" s="0" t="s">
        <v>44</v>
      </c>
      <c r="D21" s="14" t="n">
        <v>2009</v>
      </c>
      <c r="E21" s="9" t="str">
        <f aca="false">IF(D21="",CONCATENATE(C21," ",B21,"     -   "),CONCATENATE(C21," ",B21," ",D21))</f>
        <v>Luxembourg LU 2009</v>
      </c>
      <c r="F21" s="15" t="n">
        <v>1.40682</v>
      </c>
      <c r="G21" s="15" t="n">
        <v>3.972</v>
      </c>
    </row>
    <row r="22" customFormat="false" ht="15" hidden="false" customHeight="false" outlineLevel="0" collapsed="false">
      <c r="A22" s="8" t="n">
        <v>1</v>
      </c>
      <c r="B22" s="0" t="s">
        <v>45</v>
      </c>
      <c r="C22" s="0" t="s">
        <v>46</v>
      </c>
      <c r="D22" s="14" t="n">
        <v>2009</v>
      </c>
      <c r="E22" s="9" t="str">
        <f aca="false">IF(D22="",CONCATENATE(C22," ",B22,"     -   "),CONCATENATE(C22," ",B22," ",D22))</f>
        <v>Latvia LV 2009</v>
      </c>
      <c r="F22" s="15" t="n">
        <v>0.369958</v>
      </c>
      <c r="G22" s="15" t="n">
        <v>0.089</v>
      </c>
    </row>
    <row r="23" customFormat="false" ht="15" hidden="false" customHeight="false" outlineLevel="0" collapsed="false">
      <c r="A23" s="8" t="n">
        <v>1</v>
      </c>
      <c r="B23" s="0" t="s">
        <v>47</v>
      </c>
      <c r="C23" s="0" t="s">
        <v>48</v>
      </c>
      <c r="D23" s="14" t="n">
        <v>2010</v>
      </c>
      <c r="E23" s="9" t="str">
        <f aca="false">IF(D23="",CONCATENATE(C23," ",B23,"     -   "),CONCATENATE(C23," ",B23," ",D23))</f>
        <v>Malta MT 2010</v>
      </c>
      <c r="F23" s="15" t="n">
        <v>1.703459</v>
      </c>
      <c r="G23" s="15" t="n">
        <v>6.525</v>
      </c>
    </row>
    <row r="24" customFormat="false" ht="15" hidden="false" customHeight="false" outlineLevel="0" collapsed="false">
      <c r="A24" s="8" t="n">
        <v>1</v>
      </c>
      <c r="B24" s="0" t="s">
        <v>49</v>
      </c>
      <c r="C24" s="0" t="s">
        <v>50</v>
      </c>
      <c r="D24" s="14" t="n">
        <v>2010</v>
      </c>
      <c r="E24" s="9" t="str">
        <f aca="false">IF(D24="",CONCATENATE(C24," ",B24,"     -   "),CONCATENATE(C24," ",B24," ",D24))</f>
        <v>Netherlands NL 2010</v>
      </c>
      <c r="F24" s="15" t="n">
        <v>2.080287</v>
      </c>
      <c r="G24" s="15" t="n">
        <v>1.393</v>
      </c>
    </row>
    <row r="25" customFormat="false" ht="15" hidden="false" customHeight="false" outlineLevel="0" collapsed="false">
      <c r="A25" s="8" t="n">
        <v>1</v>
      </c>
      <c r="B25" s="0" t="s">
        <v>51</v>
      </c>
      <c r="C25" s="0" t="s">
        <v>52</v>
      </c>
      <c r="D25" s="14" t="n">
        <v>2009</v>
      </c>
      <c r="E25" s="9" t="str">
        <f aca="false">IF(D25="",CONCATENATE(C25," ",B25,"     -   "),CONCATENATE(C25," ",B25," ",D25))</f>
        <v>Poland PL 2009</v>
      </c>
      <c r="F25" s="15" t="n">
        <v>0.3800282</v>
      </c>
      <c r="G25" s="15" t="n">
        <v>0.668</v>
      </c>
    </row>
    <row r="26" customFormat="false" ht="15" hidden="false" customHeight="false" outlineLevel="0" collapsed="false">
      <c r="A26" s="8" t="n">
        <v>1</v>
      </c>
      <c r="B26" s="0" t="s">
        <v>53</v>
      </c>
      <c r="C26" s="0" t="s">
        <v>54</v>
      </c>
      <c r="D26" s="14" t="n">
        <v>2009</v>
      </c>
      <c r="E26" s="9" t="str">
        <f aca="false">IF(D26="",CONCATENATE(C26," ",B26,"     -   "),CONCATENATE(C26," ",B26," ",D26))</f>
        <v>Portugal PT 2009</v>
      </c>
      <c r="F26" s="15" t="n">
        <v>0.306006</v>
      </c>
      <c r="G26" s="15" t="n">
        <v>2.164</v>
      </c>
    </row>
    <row r="27" customFormat="false" ht="15" hidden="false" customHeight="false" outlineLevel="0" collapsed="false">
      <c r="A27" s="8" t="n">
        <v>1</v>
      </c>
      <c r="B27" s="0" t="s">
        <v>55</v>
      </c>
      <c r="C27" s="0" t="s">
        <v>56</v>
      </c>
      <c r="D27" s="14" t="n">
        <v>2010</v>
      </c>
      <c r="E27" s="9" t="str">
        <f aca="false">IF(D27="",CONCATENATE(C27," ",B27,"     -   "),CONCATENATE(C27," ",B27," ",D27))</f>
        <v>Romania RO 2010</v>
      </c>
      <c r="F27" s="15" t="n">
        <v>0.2386687</v>
      </c>
      <c r="G27" s="15" t="n">
        <v>0.271</v>
      </c>
    </row>
    <row r="28" customFormat="false" ht="15" hidden="false" customHeight="false" outlineLevel="0" collapsed="false">
      <c r="A28" s="8" t="n">
        <v>1</v>
      </c>
      <c r="B28" s="0" t="s">
        <v>57</v>
      </c>
      <c r="C28" s="0" t="s">
        <v>58</v>
      </c>
      <c r="D28" s="14" t="n">
        <v>2010</v>
      </c>
      <c r="E28" s="9" t="str">
        <f aca="false">IF(D28="",CONCATENATE(C28," ",B28,"     -   "),CONCATENATE(C28," ",B28," ",D28))</f>
        <v>Sweden SE 2010</v>
      </c>
      <c r="F28" s="15" t="n">
        <v>0.8972743</v>
      </c>
      <c r="G28" s="15" t="n">
        <v>1.047</v>
      </c>
    </row>
    <row r="29" customFormat="false" ht="15" hidden="false" customHeight="false" outlineLevel="0" collapsed="false">
      <c r="A29" s="8" t="n">
        <v>1</v>
      </c>
      <c r="B29" s="0" t="s">
        <v>59</v>
      </c>
      <c r="C29" s="0" t="s">
        <v>60</v>
      </c>
      <c r="D29" s="14" t="n">
        <v>2009</v>
      </c>
      <c r="E29" s="9" t="str">
        <f aca="false">IF(D29="",CONCATENATE(C29," ",B29,"     -   "),CONCATENATE(C29," ",B29," ",D29))</f>
        <v>Slovenia SI 2009</v>
      </c>
      <c r="F29" s="15" t="n">
        <v>1.006555</v>
      </c>
      <c r="G29" s="15" t="n">
        <v>1.927</v>
      </c>
    </row>
    <row r="30" customFormat="false" ht="15" hidden="false" customHeight="false" outlineLevel="0" collapsed="false">
      <c r="A30" s="8" t="n">
        <v>1</v>
      </c>
      <c r="B30" s="0" t="s">
        <v>61</v>
      </c>
      <c r="C30" s="0" t="s">
        <v>62</v>
      </c>
      <c r="D30" s="14" t="n">
        <v>2009</v>
      </c>
      <c r="E30" s="9" t="str">
        <f aca="false">IF(D30="",CONCATENATE(C30," ",B30,"     -   "),CONCATENATE(C30," ",B30," ",D30))</f>
        <v>Slovakia SK 2009</v>
      </c>
      <c r="F30" s="15" t="n">
        <v>0.1619506</v>
      </c>
      <c r="G30" s="15" t="n">
        <v>0.412</v>
      </c>
    </row>
    <row r="31" customFormat="false" ht="15" hidden="false" customHeight="false" outlineLevel="0" collapsed="false">
      <c r="A31" s="8" t="n">
        <v>1</v>
      </c>
      <c r="B31" s="0" t="s">
        <v>63</v>
      </c>
      <c r="C31" s="0" t="s">
        <v>64</v>
      </c>
      <c r="D31" s="14" t="n">
        <v>2009</v>
      </c>
      <c r="E31" s="9" t="str">
        <f aca="false">IF(D31="",CONCATENATE(C31," ",B31,"     -   "),CONCATENATE(C31," ",B31," ",D31))</f>
        <v>United Kingdom UK 2009</v>
      </c>
      <c r="F31" s="15" t="n">
        <v>2.581964</v>
      </c>
      <c r="G31" s="15" t="n">
        <v>3.111</v>
      </c>
    </row>
    <row r="32" customFormat="false" ht="15" hidden="false" customHeight="false" outlineLevel="0" collapsed="false">
      <c r="A32" s="8"/>
      <c r="D32" s="14"/>
      <c r="E32" s="9"/>
      <c r="F32" s="15"/>
      <c r="G32" s="15"/>
    </row>
    <row r="33" customFormat="false" ht="15" hidden="false" customHeight="false" outlineLevel="0" collapsed="false">
      <c r="A33" s="8"/>
      <c r="D33" s="14"/>
      <c r="E33" s="0" t="s">
        <v>65</v>
      </c>
      <c r="F33" s="15" t="n">
        <f aca="false">AVERAGE(F4:F31)</f>
        <v>0.84228095925926</v>
      </c>
      <c r="G33" s="15" t="n">
        <f aca="false">AVERAGE(G4:G31)</f>
        <v>1.72075</v>
      </c>
    </row>
    <row r="34" customFormat="false" ht="15" hidden="false" customHeight="false" outlineLevel="0" collapsed="false">
      <c r="A34" s="8"/>
      <c r="D34" s="14"/>
      <c r="E34" s="0" t="s">
        <v>66</v>
      </c>
      <c r="F34" s="15" t="n">
        <f aca="false">AVERAGE(F4:F31, F37:F58)</f>
        <v>0.6904487</v>
      </c>
      <c r="G34" s="15" t="n">
        <f aca="false">AVERAGE(G4:G31, G37:G58)</f>
        <v>1.45687179487179</v>
      </c>
    </row>
    <row r="35" customFormat="false" ht="15" hidden="false" customHeight="false" outlineLevel="0" collapsed="false">
      <c r="A35" s="8"/>
      <c r="D35" s="14"/>
      <c r="E35" s="0" t="s">
        <v>67</v>
      </c>
      <c r="F35" s="15" t="n">
        <f aca="false">AVERAGE(F37:F58)</f>
        <v>0.2805016</v>
      </c>
      <c r="G35" s="15" t="n">
        <f aca="false">AVERAGE(G37:G58)</f>
        <v>0.785181818181818</v>
      </c>
    </row>
    <row r="36" customFormat="false" ht="15" hidden="false" customHeight="false" outlineLevel="0" collapsed="false">
      <c r="A36" s="8"/>
      <c r="D36" s="14"/>
      <c r="E36" s="9"/>
      <c r="F36" s="15"/>
      <c r="G36" s="15"/>
    </row>
    <row r="37" customFormat="false" ht="15" hidden="false" customHeight="false" outlineLevel="0" collapsed="false">
      <c r="A37" s="8" t="n">
        <v>0</v>
      </c>
      <c r="B37" s="0" t="s">
        <v>68</v>
      </c>
      <c r="C37" s="0" t="s">
        <v>69</v>
      </c>
      <c r="D37" s="14" t="n">
        <v>2004</v>
      </c>
      <c r="E37" s="9" t="str">
        <f aca="false">IF(D37="",CONCATENATE(C37," ",B37,"     -   "),CONCATENATE(C37," ",B37," ",D37))</f>
        <v>Albania AL 2004</v>
      </c>
      <c r="F37" s="15"/>
      <c r="G37" s="15" t="n">
        <v>0.493</v>
      </c>
    </row>
    <row r="38" customFormat="false" ht="15" hidden="false" customHeight="false" outlineLevel="0" collapsed="false">
      <c r="A38" s="8" t="n">
        <v>0</v>
      </c>
      <c r="B38" s="0" t="s">
        <v>70</v>
      </c>
      <c r="C38" s="0" t="s">
        <v>71</v>
      </c>
      <c r="D38" s="14" t="n">
        <v>2009</v>
      </c>
      <c r="E38" s="9" t="str">
        <f aca="false">IF(D38="",CONCATENATE(C38," ",B38,"     -   "),CONCATENATE(C38," ",B38," ",D38))</f>
        <v>Armenia AM 2009</v>
      </c>
      <c r="F38" s="15"/>
      <c r="G38" s="15"/>
    </row>
    <row r="39" customFormat="false" ht="15" hidden="false" customHeight="false" outlineLevel="0" collapsed="false">
      <c r="A39" s="8" t="n">
        <v>0</v>
      </c>
      <c r="B39" s="0" t="s">
        <v>72</v>
      </c>
      <c r="C39" s="0" t="s">
        <v>73</v>
      </c>
      <c r="D39" s="14" t="n">
        <v>2007</v>
      </c>
      <c r="E39" s="9" t="str">
        <f aca="false">IF(D39="",CONCATENATE(C39," ",B39,"     -   "),CONCATENATE(C39," ",B39," ",D39))</f>
        <v>Azerbaijan AZ 2007</v>
      </c>
      <c r="F39" s="15" t="n">
        <v>0</v>
      </c>
      <c r="G39" s="15" t="n">
        <v>0.172</v>
      </c>
    </row>
    <row r="40" customFormat="false" ht="15" hidden="false" customHeight="false" outlineLevel="0" collapsed="false">
      <c r="A40" s="8" t="n">
        <v>0</v>
      </c>
      <c r="B40" s="0" t="s">
        <v>74</v>
      </c>
      <c r="C40" s="0" t="s">
        <v>75</v>
      </c>
      <c r="D40" s="14"/>
      <c r="E40" s="9" t="str">
        <f aca="false">IF(D40="",CONCATENATE(C40," ",B40,"     -   "),CONCATENATE(C40," ",B40," ",D40))</f>
        <v>Bosnia and Herzegovina BA     -   </v>
      </c>
      <c r="F40" s="15"/>
      <c r="G40" s="15"/>
    </row>
    <row r="41" customFormat="false" ht="15" hidden="false" customHeight="false" outlineLevel="0" collapsed="false">
      <c r="A41" s="8" t="n">
        <v>0</v>
      </c>
      <c r="B41" s="0" t="s">
        <v>76</v>
      </c>
      <c r="C41" s="0" t="s">
        <v>77</v>
      </c>
      <c r="D41" s="14" t="n">
        <v>2009</v>
      </c>
      <c r="E41" s="9" t="str">
        <f aca="false">IF(D41="",CONCATENATE(C41," ",B41,"     -   "),CONCATENATE(C41," ",B41," ",D41))</f>
        <v>Belarus BY 2009</v>
      </c>
      <c r="F41" s="15"/>
      <c r="G41" s="15"/>
    </row>
    <row r="42" customFormat="false" ht="15" hidden="false" customHeight="false" outlineLevel="0" collapsed="false">
      <c r="A42" s="8" t="n">
        <v>0</v>
      </c>
      <c r="B42" s="0" t="s">
        <v>78</v>
      </c>
      <c r="C42" s="0" t="s">
        <v>79</v>
      </c>
      <c r="D42" s="14" t="n">
        <v>2007</v>
      </c>
      <c r="E42" s="9" t="str">
        <f aca="false">IF(D42="",CONCATENATE(C42," ",B42,"     -   "),CONCATENATE(C42," ",B42," ",D42))</f>
        <v>Switzerland CH 2007</v>
      </c>
      <c r="F42" s="15"/>
      <c r="G42" s="15"/>
    </row>
    <row r="43" customFormat="false" ht="15" hidden="false" customHeight="false" outlineLevel="0" collapsed="false">
      <c r="A43" s="8" t="n">
        <v>0</v>
      </c>
      <c r="B43" s="0" t="s">
        <v>80</v>
      </c>
      <c r="C43" s="0" t="s">
        <v>81</v>
      </c>
      <c r="D43" s="14" t="n">
        <v>2009</v>
      </c>
      <c r="E43" s="9" t="str">
        <f aca="false">IF(D43="",CONCATENATE(C43," ",B43,"     -   "),CONCATENATE(C43," ",B43," ",D43))</f>
        <v>Georgia GE 2009</v>
      </c>
      <c r="F43" s="15" t="n">
        <v>0.0431151</v>
      </c>
      <c r="G43" s="15" t="n">
        <v>0</v>
      </c>
    </row>
    <row r="44" customFormat="false" ht="15" hidden="false" customHeight="false" outlineLevel="0" collapsed="false">
      <c r="A44" s="8" t="n">
        <v>0</v>
      </c>
      <c r="B44" s="0" t="s">
        <v>82</v>
      </c>
      <c r="C44" s="0" t="s">
        <v>83</v>
      </c>
      <c r="D44" s="14" t="n">
        <v>2008</v>
      </c>
      <c r="E44" s="9" t="str">
        <f aca="false">IF(D44="",CONCATENATE(C44," ",B44,"     -   "),CONCATENATE(C44," ",B44," ",D44))</f>
        <v>Israel IL 2008</v>
      </c>
      <c r="F44" s="15" t="n">
        <v>0.5826802</v>
      </c>
      <c r="G44" s="15" t="n">
        <v>5.784</v>
      </c>
    </row>
    <row r="45" customFormat="false" ht="15" hidden="false" customHeight="false" outlineLevel="0" collapsed="false">
      <c r="A45" s="8" t="n">
        <v>0</v>
      </c>
      <c r="B45" s="0" t="s">
        <v>84</v>
      </c>
      <c r="C45" s="0" t="s">
        <v>85</v>
      </c>
      <c r="D45" s="14" t="n">
        <v>2009</v>
      </c>
      <c r="E45" s="9" t="str">
        <f aca="false">IF(D45="",CONCATENATE(C45," ",B45,"     -   "),CONCATENATE(C45," ",B45," ",D45))</f>
        <v>Iceland IS 2009</v>
      </c>
      <c r="F45" s="15" t="n">
        <v>0.7851415</v>
      </c>
      <c r="G45" s="15" t="n">
        <v>1.026</v>
      </c>
    </row>
    <row r="46" customFormat="false" ht="15" hidden="false" customHeight="false" outlineLevel="0" collapsed="false">
      <c r="A46" s="8" t="n">
        <v>0</v>
      </c>
      <c r="B46" s="0" t="s">
        <v>86</v>
      </c>
      <c r="C46" s="0" t="s">
        <v>87</v>
      </c>
      <c r="D46" s="14" t="n">
        <v>2009</v>
      </c>
      <c r="E46" s="9" t="str">
        <f aca="false">IF(D46="",CONCATENATE(C46," ",B46,"     -   "),CONCATENATE(C46," ",B46," ",D46))</f>
        <v>Kyrgyzstan KG 2009</v>
      </c>
      <c r="F46" s="15" t="n">
        <v>0.0743342</v>
      </c>
      <c r="G46" s="15" t="n">
        <v>0.034</v>
      </c>
    </row>
    <row r="47" customFormat="false" ht="15" hidden="false" customHeight="false" outlineLevel="0" collapsed="false">
      <c r="A47" s="8" t="n">
        <v>0</v>
      </c>
      <c r="B47" s="0" t="s">
        <v>88</v>
      </c>
      <c r="C47" s="0" t="s">
        <v>89</v>
      </c>
      <c r="D47" s="14" t="n">
        <v>2009</v>
      </c>
      <c r="E47" s="9" t="str">
        <f aca="false">IF(D47="",CONCATENATE(C47," ",B47,"     -   "),CONCATENATE(C47," ",B47," ",D47))</f>
        <v>Kazakhstan KZ 2009</v>
      </c>
      <c r="F47" s="15"/>
      <c r="G47" s="15"/>
    </row>
    <row r="48" customFormat="false" ht="15" hidden="false" customHeight="false" outlineLevel="0" collapsed="false">
      <c r="A48" s="8" t="n">
        <v>0</v>
      </c>
      <c r="B48" s="0" t="s">
        <v>90</v>
      </c>
      <c r="C48" s="0" t="s">
        <v>91</v>
      </c>
      <c r="D48" s="14" t="n">
        <v>2009</v>
      </c>
      <c r="E48" s="9" t="str">
        <f aca="false">IF(D48="",CONCATENATE(C48," ",B48,"     -   "),CONCATENATE(C48," ",B48," ",D48))</f>
        <v>Republic of Moldova MD 2009</v>
      </c>
      <c r="F48" s="15" t="n">
        <v>0.0813367</v>
      </c>
      <c r="G48" s="15" t="n">
        <v>0.126</v>
      </c>
    </row>
    <row r="49" customFormat="false" ht="15" hidden="false" customHeight="false" outlineLevel="0" collapsed="false">
      <c r="A49" s="8" t="n">
        <v>0</v>
      </c>
      <c r="B49" s="0" t="s">
        <v>92</v>
      </c>
      <c r="C49" s="0" t="s">
        <v>93</v>
      </c>
      <c r="D49" s="14" t="n">
        <v>2009</v>
      </c>
      <c r="E49" s="9" t="str">
        <f aca="false">IF(D49="",CONCATENATE(C49," ",B49,"     -   "),CONCATENATE(C49," ",B49," ",D49))</f>
        <v>Montenegro ME 2009</v>
      </c>
      <c r="F49" s="15" t="n">
        <v>0</v>
      </c>
      <c r="G49" s="15" t="n">
        <v>0</v>
      </c>
    </row>
    <row r="50" customFormat="false" ht="15" hidden="false" customHeight="false" outlineLevel="0" collapsed="false">
      <c r="A50" s="8" t="n">
        <v>0</v>
      </c>
      <c r="B50" s="0" t="s">
        <v>94</v>
      </c>
      <c r="C50" s="0" t="s">
        <v>95</v>
      </c>
      <c r="D50" s="14" t="n">
        <v>2003</v>
      </c>
      <c r="E50" s="9" t="str">
        <f aca="false">IF(D50="",CONCATENATE(C50," ",B50,"     -   "),CONCATENATE(C50," ",B50," ",D50))</f>
        <v>TFYR Macedonia MK 2003</v>
      </c>
      <c r="F50" s="15"/>
      <c r="G50" s="15"/>
    </row>
    <row r="51" customFormat="false" ht="15" hidden="false" customHeight="false" outlineLevel="0" collapsed="false">
      <c r="A51" s="8" t="n">
        <v>0</v>
      </c>
      <c r="B51" s="0" t="s">
        <v>96</v>
      </c>
      <c r="C51" s="0" t="s">
        <v>97</v>
      </c>
      <c r="D51" s="14" t="n">
        <v>2009</v>
      </c>
      <c r="E51" s="9" t="str">
        <f aca="false">IF(D51="",CONCATENATE(C51," ",B51,"     -   "),CONCATENATE(C51," ",B51," ",D51))</f>
        <v>Norway NO 2009</v>
      </c>
      <c r="F51" s="15" t="n">
        <v>0.9911464</v>
      </c>
      <c r="G51" s="15" t="n">
        <v>0.834</v>
      </c>
    </row>
    <row r="52" customFormat="false" ht="15" hidden="false" customHeight="false" outlineLevel="0" collapsed="false">
      <c r="A52" s="8" t="n">
        <v>0</v>
      </c>
      <c r="B52" s="0" t="s">
        <v>98</v>
      </c>
      <c r="C52" s="0" t="s">
        <v>99</v>
      </c>
      <c r="D52" s="14" t="n">
        <v>2009</v>
      </c>
      <c r="E52" s="9" t="str">
        <f aca="false">IF(D52="",CONCATENATE(C52," ",B52,"     -   "),CONCATENATE(C52," ",B52," ",D52))</f>
        <v>Serbia RS 2009</v>
      </c>
      <c r="F52" s="15" t="n">
        <v>0.2190574</v>
      </c>
      <c r="G52" s="15" t="n">
        <v>0.119</v>
      </c>
    </row>
    <row r="53" customFormat="false" ht="15" hidden="false" customHeight="false" outlineLevel="0" collapsed="false">
      <c r="A53" s="8" t="n">
        <v>0</v>
      </c>
      <c r="B53" s="0" t="s">
        <v>100</v>
      </c>
      <c r="C53" s="0" t="s">
        <v>101</v>
      </c>
      <c r="D53" s="14" t="n">
        <v>2009</v>
      </c>
      <c r="E53" s="9" t="str">
        <f aca="false">IF(D53="",CONCATENATE(C53," ",B53,"     -   "),CONCATENATE(C53," ",B53," ",D53))</f>
        <v>Russian Federation RU 2009</v>
      </c>
      <c r="F53" s="15"/>
      <c r="G53" s="15"/>
    </row>
    <row r="54" customFormat="false" ht="15" hidden="false" customHeight="false" outlineLevel="0" collapsed="false">
      <c r="A54" s="8" t="n">
        <v>0</v>
      </c>
      <c r="B54" s="0" t="s">
        <v>102</v>
      </c>
      <c r="C54" s="0" t="s">
        <v>103</v>
      </c>
      <c r="D54" s="14" t="n">
        <v>2005</v>
      </c>
      <c r="E54" s="9" t="str">
        <f aca="false">IF(D54="",CONCATENATE(C54," ",B54,"     -   "),CONCATENATE(C54," ",B54," ",D54))</f>
        <v>Tajikistan TJ 2005</v>
      </c>
      <c r="F54" s="15"/>
      <c r="G54" s="15"/>
    </row>
    <row r="55" customFormat="false" ht="15" hidden="false" customHeight="false" outlineLevel="0" collapsed="false">
      <c r="A55" s="8" t="n">
        <v>0</v>
      </c>
      <c r="B55" s="0" t="s">
        <v>104</v>
      </c>
      <c r="C55" s="0" t="s">
        <v>105</v>
      </c>
      <c r="D55" s="14"/>
      <c r="E55" s="9" t="str">
        <f aca="false">IF(D55="",CONCATENATE(C55," ",B55,"     -   "),CONCATENATE(C55," ",B55," ",D55))</f>
        <v>Turkmenistan TM     -   </v>
      </c>
      <c r="F55" s="15"/>
      <c r="G55" s="15"/>
    </row>
    <row r="56" customFormat="false" ht="15" hidden="false" customHeight="false" outlineLevel="0" collapsed="false">
      <c r="A56" s="8" t="n">
        <v>0</v>
      </c>
      <c r="B56" s="0" t="s">
        <v>106</v>
      </c>
      <c r="C56" s="0" t="s">
        <v>107</v>
      </c>
      <c r="D56" s="14" t="n">
        <v>2008</v>
      </c>
      <c r="E56" s="9" t="str">
        <f aca="false">IF(D56="",CONCATENATE(C56," ",B56,"     -   "),CONCATENATE(C56," ",B56," ",D56))</f>
        <v>Turkey TR 2008</v>
      </c>
      <c r="F56" s="15"/>
      <c r="G56" s="15"/>
    </row>
    <row r="57" customFormat="false" ht="15" hidden="false" customHeight="false" outlineLevel="0" collapsed="false">
      <c r="A57" s="8" t="n">
        <v>0</v>
      </c>
      <c r="B57" s="0" t="s">
        <v>108</v>
      </c>
      <c r="C57" s="0" t="s">
        <v>109</v>
      </c>
      <c r="D57" s="14" t="n">
        <v>2009</v>
      </c>
      <c r="E57" s="9" t="str">
        <f aca="false">IF(D57="",CONCATENATE(C57," ",B57,"     -   "),CONCATENATE(C57," ",B57," ",D57))</f>
        <v>Ukraine UA 2009</v>
      </c>
      <c r="F57" s="15"/>
      <c r="G57" s="15"/>
    </row>
    <row r="58" customFormat="false" ht="15" hidden="false" customHeight="false" outlineLevel="0" collapsed="false">
      <c r="A58" s="8" t="n">
        <v>0</v>
      </c>
      <c r="B58" s="0" t="s">
        <v>110</v>
      </c>
      <c r="C58" s="0" t="s">
        <v>111</v>
      </c>
      <c r="D58" s="14" t="n">
        <v>2005</v>
      </c>
      <c r="E58" s="9" t="str">
        <f aca="false">IF(D58="",CONCATENATE(C58," ",B58,"     -   "),CONCATENATE(C58," ",B58," ",D58))</f>
        <v>Uzbekistan UZ 2005</v>
      </c>
      <c r="F58" s="15" t="n">
        <v>0.0282045</v>
      </c>
      <c r="G58" s="15" t="n">
        <v>0.049</v>
      </c>
    </row>
  </sheetData>
  <mergeCells count="1">
    <mergeCell ref="F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2013-06-14T11:54:16Z</dcterms:created>
  <dc:creator>Matt Broadhead</dc:creator>
  <dc:language>en-GB</dc:language>
  <cp:lastModifiedBy>Matt Broadhead</cp:lastModifiedBy>
  <dcterms:modified xsi:type="dcterms:W3CDTF">2013-06-14T11:55:26Z</dcterms:modified>
  <cp:revision>0</cp:revision>
</cp:coreProperties>
</file>