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ngineering Tools\Labs\Lab 1\"/>
    </mc:Choice>
  </mc:AlternateContent>
  <bookViews>
    <workbookView xWindow="1872" yWindow="0" windowWidth="16380" windowHeight="8196" tabRatio="500" activeTab="3"/>
  </bookViews>
  <sheets>
    <sheet name="Part A." sheetId="1" r:id="rId1"/>
    <sheet name="Part B." sheetId="2" r:id="rId2"/>
    <sheet name="Part C." sheetId="3" r:id="rId3"/>
    <sheet name="Part D." sheetId="4" r:id="rId4"/>
    <sheet name="Histogram" sheetId="7" r:id="rId5"/>
  </sheets>
  <definedNames>
    <definedName name="SUM">'Part A.'!$G$9</definedName>
    <definedName name="T_POINTS">'Part A.'!$G$10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4" l="1"/>
  <c r="E30" i="4"/>
  <c r="E29" i="4"/>
  <c r="E28" i="4"/>
  <c r="E6" i="3" l="1"/>
  <c r="E5" i="3"/>
  <c r="E4" i="3"/>
  <c r="E3" i="3"/>
  <c r="E2" i="3"/>
  <c r="E1" i="3"/>
  <c r="F5" i="1" l="1"/>
  <c r="F6" i="1"/>
  <c r="F7" i="1"/>
  <c r="F8" i="1"/>
  <c r="F4" i="1"/>
  <c r="G10" i="1"/>
  <c r="G9" i="1" l="1"/>
  <c r="G11" i="1" s="1"/>
</calcChain>
</file>

<file path=xl/sharedStrings.xml><?xml version="1.0" encoding="utf-8"?>
<sst xmlns="http://schemas.openxmlformats.org/spreadsheetml/2006/main" count="43" uniqueCount="33">
  <si>
    <t>Course</t>
  </si>
  <si>
    <t>Credit</t>
  </si>
  <si>
    <t>Grade</t>
  </si>
  <si>
    <t>Points</t>
  </si>
  <si>
    <t>English 1</t>
  </si>
  <si>
    <t>A</t>
  </si>
  <si>
    <t>Calculus 1</t>
  </si>
  <si>
    <t>Physics I</t>
  </si>
  <si>
    <t>C</t>
  </si>
  <si>
    <t>Chemistry I</t>
  </si>
  <si>
    <t>B</t>
  </si>
  <si>
    <t>Engr. Tools</t>
  </si>
  <si>
    <t>GPA</t>
  </si>
  <si>
    <t>Points:</t>
  </si>
  <si>
    <t>PRODUCT</t>
  </si>
  <si>
    <t>Sum:</t>
  </si>
  <si>
    <t>Lab 1</t>
  </si>
  <si>
    <t>Daric Niclas</t>
  </si>
  <si>
    <t>TIME (sec)</t>
  </si>
  <si>
    <t>DISTANCE (feet)</t>
  </si>
  <si>
    <t>STUDENT</t>
  </si>
  <si>
    <t>HEIGHT (in.)</t>
  </si>
  <si>
    <t>Standard Deviation:</t>
  </si>
  <si>
    <t>Max:</t>
  </si>
  <si>
    <t>Min:</t>
  </si>
  <si>
    <t>Mode:</t>
  </si>
  <si>
    <t>Median:</t>
  </si>
  <si>
    <t>Mean:</t>
  </si>
  <si>
    <t>SCORE</t>
  </si>
  <si>
    <t>INTERVALS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</si>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</sst>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</a:t>
            </a:r>
            <a:r>
              <a:rPr lang="en-US" baseline="0"/>
              <a:t> vs. </a:t>
            </a:r>
            <a:r>
              <a:rPr lang="en-US"/>
              <a:t>DISTANCE (feet)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B.'!$B$1</c:f>
              <c:strCache>
                <c:ptCount val="1"/>
                <c:pt idx="0">
                  <c:v>DISTANCE (feet)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B.'!$A$2:$A$10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'Part B.'!$B$2:$B$10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1-4D90-A4C0-B97793F7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04175"/>
        <c:axId val="1356306239"/>
      </c:scatterChart>
      <c:valAx>
        <c:axId val="135280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06239"/>
        <c:crosses val="autoZero"/>
        <c:crossBetween val="midCat"/>
      </c:valAx>
      <c:valAx>
        <c:axId val="13563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0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Histogram!$A$2:$A$13</c:f>
              <c:strCache>
                <c:ptCount val="12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More</c:v>
                </c:pt>
              </c:strCache>
            </c:str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1-4B7B-A70D-259D53C7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84143"/>
        <c:axId val="1485087471"/>
      </c:barChart>
      <c:catAx>
        <c:axId val="148508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087471"/>
        <c:crosses val="autoZero"/>
        <c:auto val="1"/>
        <c:lblAlgn val="ctr"/>
        <c:lblOffset val="100"/>
        <c:noMultiLvlLbl val="0"/>
      </c:catAx>
      <c:valAx>
        <c:axId val="148508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08414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Histogram!$A$2:$A$13</c:f>
              <c:strCache>
                <c:ptCount val="12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More</c:v>
                </c:pt>
              </c:strCache>
            </c:str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1-4879-95CF-4007EF30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84143"/>
        <c:axId val="1485087471"/>
      </c:barChart>
      <c:catAx>
        <c:axId val="148508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087471"/>
        <c:crosses val="autoZero"/>
        <c:auto val="1"/>
        <c:lblAlgn val="ctr"/>
        <c:lblOffset val="100"/>
        <c:noMultiLvlLbl val="0"/>
      </c:catAx>
      <c:valAx>
        <c:axId val="148508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084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11</xdr:row>
      <xdr:rowOff>91440</xdr:rowOff>
    </xdr:from>
    <xdr:to>
      <xdr:col>11</xdr:col>
      <xdr:colOff>483870</xdr:colOff>
      <xdr:row>22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103120"/>
          <a:ext cx="7555230" cy="2034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0</xdr:rowOff>
    </xdr:from>
    <xdr:to>
      <xdr:col>7</xdr:col>
      <xdr:colOff>769620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434340</xdr:colOff>
      <xdr:row>6</xdr:row>
      <xdr:rowOff>15240</xdr:rowOff>
    </xdr:from>
    <xdr:to>
      <xdr:col>7</xdr:col>
      <xdr:colOff>144170</xdr:colOff>
      <xdr:row>20</xdr:row>
      <xdr:rowOff>96804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3560" y="1417320"/>
          <a:ext cx="4876190" cy="2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701040</xdr:colOff>
      <xdr:row>0</xdr:row>
      <xdr:rowOff>167640</xdr:rowOff>
    </xdr:from>
    <xdr:to>
      <xdr:col>10</xdr:col>
      <xdr:colOff>601980</xdr:colOff>
      <xdr:row>10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289560</xdr:colOff>
      <xdr:row>22</xdr:row>
      <xdr:rowOff>22860</xdr:rowOff>
    </xdr:from>
    <xdr:to>
      <xdr:col>10</xdr:col>
      <xdr:colOff>541020</xdr:colOff>
      <xdr:row>27</xdr:row>
      <xdr:rowOff>84419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5680" y="4053840"/>
          <a:ext cx="3299460" cy="983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I31" sqref="I31"/>
    </sheetView>
  </sheetViews>
  <sheetFormatPr defaultColWidth="8.5546875" defaultRowHeight="14.4" x14ac:dyDescent="0.3"/>
  <cols>
    <col min="1" max="1" width="11.77734375" style="1" customWidth="1"/>
    <col min="2" max="2" width="14.6640625" customWidth="1"/>
    <col min="3" max="3" width="8.77734375" bestFit="1" customWidth="1"/>
  </cols>
  <sheetData>
    <row r="1" spans="1:7" s="1" customFormat="1" x14ac:dyDescent="0.3">
      <c r="A1" s="1" t="s">
        <v>16</v>
      </c>
      <c r="B1" s="1" t="s">
        <v>17</v>
      </c>
      <c r="C1" s="4">
        <v>43712</v>
      </c>
    </row>
    <row r="3" spans="1: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/>
    </row>
    <row r="4" spans="1:7" x14ac:dyDescent="0.3">
      <c r="B4" s="1" t="s">
        <v>4</v>
      </c>
      <c r="C4" s="2">
        <v>3</v>
      </c>
      <c r="D4" s="2" t="s">
        <v>5</v>
      </c>
      <c r="E4" s="2">
        <v>4</v>
      </c>
      <c r="F4">
        <f>C4*E4</f>
        <v>12</v>
      </c>
    </row>
    <row r="5" spans="1:7" x14ac:dyDescent="0.3">
      <c r="B5" s="1" t="s">
        <v>6</v>
      </c>
      <c r="C5" s="2">
        <v>4</v>
      </c>
      <c r="D5" s="2" t="s">
        <v>5</v>
      </c>
      <c r="E5" s="2">
        <v>4</v>
      </c>
      <c r="F5">
        <f t="shared" ref="F5:F8" si="0">C5*E5</f>
        <v>16</v>
      </c>
    </row>
    <row r="6" spans="1:7" x14ac:dyDescent="0.3">
      <c r="B6" s="1" t="s">
        <v>7</v>
      </c>
      <c r="C6" s="2">
        <v>4</v>
      </c>
      <c r="D6" s="2" t="s">
        <v>8</v>
      </c>
      <c r="E6" s="2">
        <v>2</v>
      </c>
      <c r="F6">
        <f t="shared" si="0"/>
        <v>8</v>
      </c>
    </row>
    <row r="7" spans="1:7" x14ac:dyDescent="0.3">
      <c r="B7" s="1" t="s">
        <v>9</v>
      </c>
      <c r="C7" s="2">
        <v>4</v>
      </c>
      <c r="D7" s="2" t="s">
        <v>10</v>
      </c>
      <c r="E7" s="2">
        <v>3</v>
      </c>
      <c r="F7">
        <f t="shared" si="0"/>
        <v>12</v>
      </c>
    </row>
    <row r="8" spans="1:7" x14ac:dyDescent="0.3">
      <c r="B8" s="1" t="s">
        <v>11</v>
      </c>
      <c r="C8" s="2">
        <v>3</v>
      </c>
      <c r="D8" s="2" t="s">
        <v>5</v>
      </c>
      <c r="E8" s="2">
        <v>4</v>
      </c>
      <c r="F8">
        <f t="shared" si="0"/>
        <v>12</v>
      </c>
    </row>
    <row r="9" spans="1:7" x14ac:dyDescent="0.3">
      <c r="B9" s="1"/>
      <c r="F9" s="3" t="s">
        <v>15</v>
      </c>
      <c r="G9">
        <f>SUM(F4:F8)</f>
        <v>60</v>
      </c>
    </row>
    <row r="10" spans="1:7" x14ac:dyDescent="0.3">
      <c r="B10" s="1"/>
      <c r="F10" s="3" t="s">
        <v>13</v>
      </c>
      <c r="G10">
        <f>SUM(E4:E8)</f>
        <v>17</v>
      </c>
    </row>
    <row r="11" spans="1:7" x14ac:dyDescent="0.3">
      <c r="B11" s="1"/>
      <c r="F11" s="1" t="s">
        <v>12</v>
      </c>
      <c r="G11">
        <f>SUM/T_POINTS</f>
        <v>3.5294117647058822</v>
      </c>
    </row>
  </sheetData>
  <pageMargins left="0.7" right="0.7" top="0.75" bottom="0.75" header="0.51180555555555496" footer="0.51180555555555496"/>
  <pageSetup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17" sqref="C17"/>
    </sheetView>
  </sheetViews>
  <sheetFormatPr defaultColWidth="11.5546875" defaultRowHeight="14.4" x14ac:dyDescent="0.3"/>
  <sheetData>
    <row r="1" spans="1:2" ht="28.8" x14ac:dyDescent="0.3">
      <c r="A1" s="6" t="s">
        <v>18</v>
      </c>
      <c r="B1" s="6" t="s">
        <v>19</v>
      </c>
    </row>
    <row r="2" spans="1:2" x14ac:dyDescent="0.3">
      <c r="A2">
        <v>10</v>
      </c>
      <c r="B2">
        <v>200</v>
      </c>
    </row>
    <row r="3" spans="1:2" x14ac:dyDescent="0.3">
      <c r="A3">
        <v>20</v>
      </c>
      <c r="B3">
        <v>300</v>
      </c>
    </row>
    <row r="4" spans="1:2" x14ac:dyDescent="0.3">
      <c r="A4">
        <v>30</v>
      </c>
      <c r="B4">
        <v>400</v>
      </c>
    </row>
    <row r="5" spans="1:2" x14ac:dyDescent="0.3">
      <c r="A5">
        <v>40</v>
      </c>
      <c r="B5">
        <v>500</v>
      </c>
    </row>
    <row r="6" spans="1:2" x14ac:dyDescent="0.3">
      <c r="A6">
        <v>50</v>
      </c>
      <c r="B6">
        <v>600</v>
      </c>
    </row>
    <row r="7" spans="1:2" x14ac:dyDescent="0.3">
      <c r="A7">
        <v>60</v>
      </c>
      <c r="B7">
        <v>700</v>
      </c>
    </row>
    <row r="8" spans="1:2" x14ac:dyDescent="0.3">
      <c r="A8">
        <v>70</v>
      </c>
      <c r="B8">
        <v>800</v>
      </c>
    </row>
    <row r="9" spans="1:2" x14ac:dyDescent="0.3">
      <c r="A9">
        <v>80</v>
      </c>
      <c r="B9">
        <v>900</v>
      </c>
    </row>
    <row r="10" spans="1:2" x14ac:dyDescent="0.3">
      <c r="A10">
        <v>90</v>
      </c>
      <c r="B10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26" sqref="G26"/>
    </sheetView>
  </sheetViews>
  <sheetFormatPr defaultRowHeight="14.4" x14ac:dyDescent="0.3"/>
  <cols>
    <col min="1" max="1" width="8.88671875" style="7"/>
    <col min="2" max="2" width="11.21875" style="7" customWidth="1"/>
    <col min="3" max="3" width="11.5546875" style="7" bestFit="1" customWidth="1"/>
    <col min="4" max="4" width="11.77734375" style="7" customWidth="1"/>
    <col min="5" max="5" width="12.44140625" style="7" customWidth="1"/>
    <col min="6" max="6" width="11.77734375" style="7" customWidth="1"/>
    <col min="7" max="7" width="27.77734375" style="7" customWidth="1"/>
    <col min="8" max="16384" width="8.88671875" style="7"/>
  </cols>
  <sheetData>
    <row r="1" spans="1:5" s="6" customFormat="1" ht="38.4" customHeight="1" x14ac:dyDescent="0.3">
      <c r="A1" s="6" t="s">
        <v>20</v>
      </c>
      <c r="B1" s="6" t="s">
        <v>21</v>
      </c>
      <c r="D1" s="5" t="s">
        <v>22</v>
      </c>
      <c r="E1" s="7">
        <f>_xlfn.STDEV.P(B2:B11,B12:B21)</f>
        <v>1.985163721207899</v>
      </c>
    </row>
    <row r="2" spans="1:5" x14ac:dyDescent="0.3">
      <c r="A2" s="7">
        <v>1</v>
      </c>
      <c r="B2" s="7">
        <v>70.599999999999994</v>
      </c>
      <c r="D2" s="5" t="s">
        <v>27</v>
      </c>
      <c r="E2" s="7">
        <f>AVERAGE((B2:B11,B12:B21))</f>
        <v>70.174999999999997</v>
      </c>
    </row>
    <row r="3" spans="1:5" x14ac:dyDescent="0.3">
      <c r="A3" s="7">
        <v>2</v>
      </c>
      <c r="B3" s="7">
        <v>71.099999999999994</v>
      </c>
      <c r="D3" s="5" t="s">
        <v>26</v>
      </c>
      <c r="E3" s="7">
        <f>MEDIAN(B2:B11,B12:B21)</f>
        <v>70.300000000000011</v>
      </c>
    </row>
    <row r="4" spans="1:5" x14ac:dyDescent="0.3">
      <c r="A4" s="7">
        <v>3</v>
      </c>
      <c r="B4" s="7">
        <v>73.3</v>
      </c>
      <c r="D4" s="5" t="s">
        <v>25</v>
      </c>
      <c r="E4" s="7">
        <f>_xlfn.MODE.SNGL(B2:B11,B12:B21)</f>
        <v>71.099999999999994</v>
      </c>
    </row>
    <row r="5" spans="1:5" x14ac:dyDescent="0.3">
      <c r="A5" s="7">
        <v>4</v>
      </c>
      <c r="B5" s="7">
        <v>72.599999999999994</v>
      </c>
      <c r="D5" s="5" t="s">
        <v>24</v>
      </c>
      <c r="E5" s="7">
        <f>MIN(B2:B11,B12:B21)</f>
        <v>66.5</v>
      </c>
    </row>
    <row r="6" spans="1:5" x14ac:dyDescent="0.3">
      <c r="A6" s="7">
        <v>5</v>
      </c>
      <c r="B6" s="7">
        <v>70</v>
      </c>
      <c r="D6" s="5" t="s">
        <v>23</v>
      </c>
      <c r="E6" s="7">
        <f>MAX(B2:B11,B12:B21)</f>
        <v>73.8</v>
      </c>
    </row>
    <row r="7" spans="1:5" x14ac:dyDescent="0.3">
      <c r="A7" s="7">
        <v>6</v>
      </c>
      <c r="B7" s="7">
        <v>71.099999999999994</v>
      </c>
    </row>
    <row r="8" spans="1:5" x14ac:dyDescent="0.3">
      <c r="A8" s="7">
        <v>7</v>
      </c>
      <c r="B8" s="7">
        <v>66.5</v>
      </c>
    </row>
    <row r="9" spans="1:5" x14ac:dyDescent="0.3">
      <c r="A9" s="7">
        <v>8</v>
      </c>
      <c r="B9" s="7">
        <v>71.099999999999994</v>
      </c>
    </row>
    <row r="10" spans="1:5" x14ac:dyDescent="0.3">
      <c r="A10" s="7">
        <v>9</v>
      </c>
      <c r="B10" s="7">
        <v>67</v>
      </c>
    </row>
    <row r="11" spans="1:5" x14ac:dyDescent="0.3">
      <c r="A11" s="7">
        <v>10</v>
      </c>
      <c r="B11" s="7">
        <v>68.8</v>
      </c>
    </row>
    <row r="12" spans="1:5" x14ac:dyDescent="0.3">
      <c r="A12" s="7">
        <v>11</v>
      </c>
      <c r="B12" s="7">
        <v>70.2</v>
      </c>
    </row>
    <row r="13" spans="1:5" ht="27" customHeight="1" x14ac:dyDescent="0.3">
      <c r="A13" s="7">
        <v>12</v>
      </c>
      <c r="B13" s="7">
        <v>72</v>
      </c>
    </row>
    <row r="14" spans="1:5" ht="15" customHeight="1" x14ac:dyDescent="0.3">
      <c r="A14" s="7">
        <v>13</v>
      </c>
      <c r="B14" s="7">
        <v>70.400000000000006</v>
      </c>
    </row>
    <row r="15" spans="1:5" x14ac:dyDescent="0.3">
      <c r="A15" s="7">
        <v>14</v>
      </c>
      <c r="B15" s="7">
        <v>69.8</v>
      </c>
    </row>
    <row r="16" spans="1:5" x14ac:dyDescent="0.3">
      <c r="A16" s="7">
        <v>15</v>
      </c>
      <c r="B16" s="7">
        <v>69</v>
      </c>
    </row>
    <row r="17" spans="1:2" x14ac:dyDescent="0.3">
      <c r="A17" s="7">
        <v>16</v>
      </c>
      <c r="B17" s="7">
        <v>69.400000000000006</v>
      </c>
    </row>
    <row r="18" spans="1:2" x14ac:dyDescent="0.3">
      <c r="A18" s="7">
        <v>17</v>
      </c>
      <c r="B18" s="7">
        <v>68.3</v>
      </c>
    </row>
    <row r="19" spans="1:2" x14ac:dyDescent="0.3">
      <c r="A19" s="7">
        <v>18</v>
      </c>
      <c r="B19" s="7">
        <v>73.8</v>
      </c>
    </row>
    <row r="20" spans="1:2" x14ac:dyDescent="0.3">
      <c r="A20" s="7">
        <v>19</v>
      </c>
      <c r="B20" s="7">
        <v>66.900000000000006</v>
      </c>
    </row>
    <row r="21" spans="1:2" x14ac:dyDescent="0.3">
      <c r="A21" s="7">
        <v>20</v>
      </c>
      <c r="B21" s="7">
        <v>71.599999999999994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J30" sqref="J30"/>
    </sheetView>
  </sheetViews>
  <sheetFormatPr defaultRowHeight="14.4" x14ac:dyDescent="0.3"/>
  <cols>
    <col min="4" max="5" width="10.33203125" customWidth="1"/>
  </cols>
  <sheetData>
    <row r="1" spans="1:5" s="6" customFormat="1" x14ac:dyDescent="0.3">
      <c r="A1" s="6" t="s">
        <v>20</v>
      </c>
      <c r="B1" s="6" t="s">
        <v>28</v>
      </c>
      <c r="D1" s="6" t="s">
        <v>29</v>
      </c>
    </row>
    <row r="2" spans="1:5" x14ac:dyDescent="0.3">
      <c r="A2">
        <v>1</v>
      </c>
      <c r="B2">
        <v>87</v>
      </c>
      <c r="D2">
        <v>0</v>
      </c>
    </row>
    <row r="3" spans="1:5" x14ac:dyDescent="0.3">
      <c r="A3">
        <v>2</v>
      </c>
      <c r="B3">
        <v>64</v>
      </c>
      <c r="D3">
        <v>11</v>
      </c>
    </row>
    <row r="4" spans="1:5" x14ac:dyDescent="0.3">
      <c r="A4">
        <v>3</v>
      </c>
      <c r="B4">
        <v>74</v>
      </c>
      <c r="D4">
        <v>21</v>
      </c>
    </row>
    <row r="5" spans="1:5" x14ac:dyDescent="0.3">
      <c r="A5">
        <v>4</v>
      </c>
      <c r="B5">
        <v>56</v>
      </c>
      <c r="D5">
        <v>31</v>
      </c>
    </row>
    <row r="6" spans="1:5" x14ac:dyDescent="0.3">
      <c r="A6">
        <v>5</v>
      </c>
      <c r="B6">
        <v>95</v>
      </c>
      <c r="D6">
        <v>41</v>
      </c>
    </row>
    <row r="7" spans="1:5" x14ac:dyDescent="0.3">
      <c r="A7">
        <v>6</v>
      </c>
      <c r="B7">
        <v>74</v>
      </c>
      <c r="D7">
        <v>51</v>
      </c>
    </row>
    <row r="8" spans="1:5" x14ac:dyDescent="0.3">
      <c r="A8">
        <v>7</v>
      </c>
      <c r="B8">
        <v>76</v>
      </c>
      <c r="D8">
        <v>61</v>
      </c>
    </row>
    <row r="9" spans="1:5" x14ac:dyDescent="0.3">
      <c r="A9">
        <v>8</v>
      </c>
      <c r="B9">
        <v>67</v>
      </c>
      <c r="D9">
        <v>71</v>
      </c>
    </row>
    <row r="10" spans="1:5" x14ac:dyDescent="0.3">
      <c r="A10">
        <v>9</v>
      </c>
      <c r="B10">
        <v>82</v>
      </c>
      <c r="D10">
        <v>81</v>
      </c>
    </row>
    <row r="11" spans="1:5" x14ac:dyDescent="0.3">
      <c r="A11">
        <v>10</v>
      </c>
      <c r="B11">
        <v>67</v>
      </c>
      <c r="D11">
        <v>91</v>
      </c>
    </row>
    <row r="12" spans="1:5" x14ac:dyDescent="0.3">
      <c r="A12">
        <v>11</v>
      </c>
      <c r="B12">
        <v>91</v>
      </c>
      <c r="D12">
        <v>101</v>
      </c>
    </row>
    <row r="13" spans="1:5" ht="15" thickBot="1" x14ac:dyDescent="0.35">
      <c r="A13">
        <v>12</v>
      </c>
      <c r="B13">
        <v>64</v>
      </c>
    </row>
    <row r="14" spans="1:5" x14ac:dyDescent="0.3">
      <c r="A14">
        <v>13</v>
      </c>
      <c r="B14">
        <v>71</v>
      </c>
      <c r="D14" s="11" t="s">
        <v>30</v>
      </c>
      <c r="E14" s="11" t="s">
        <v>32</v>
      </c>
    </row>
    <row r="15" spans="1:5" x14ac:dyDescent="0.3">
      <c r="A15">
        <v>14</v>
      </c>
      <c r="B15">
        <v>41</v>
      </c>
      <c r="D15" s="8">
        <v>0</v>
      </c>
      <c r="E15" s="9">
        <v>0</v>
      </c>
    </row>
    <row r="16" spans="1:5" x14ac:dyDescent="0.3">
      <c r="A16">
        <v>15</v>
      </c>
      <c r="B16">
        <v>78</v>
      </c>
      <c r="D16" s="8">
        <v>11</v>
      </c>
      <c r="E16" s="9">
        <v>0</v>
      </c>
    </row>
    <row r="17" spans="1:5" x14ac:dyDescent="0.3">
      <c r="A17">
        <v>16</v>
      </c>
      <c r="B17">
        <v>71</v>
      </c>
      <c r="D17" s="8">
        <v>21</v>
      </c>
      <c r="E17" s="9">
        <v>0</v>
      </c>
    </row>
    <row r="18" spans="1:5" x14ac:dyDescent="0.3">
      <c r="A18">
        <v>17</v>
      </c>
      <c r="B18">
        <v>41</v>
      </c>
      <c r="D18" s="8">
        <v>31</v>
      </c>
      <c r="E18" s="9">
        <v>0</v>
      </c>
    </row>
    <row r="19" spans="1:5" x14ac:dyDescent="0.3">
      <c r="A19">
        <v>18</v>
      </c>
      <c r="B19">
        <v>77</v>
      </c>
      <c r="D19" s="8">
        <v>41</v>
      </c>
      <c r="E19" s="9">
        <v>2</v>
      </c>
    </row>
    <row r="20" spans="1:5" x14ac:dyDescent="0.3">
      <c r="A20">
        <v>19</v>
      </c>
      <c r="B20">
        <v>74</v>
      </c>
      <c r="D20" s="8">
        <v>51</v>
      </c>
      <c r="E20" s="9">
        <v>3</v>
      </c>
    </row>
    <row r="21" spans="1:5" x14ac:dyDescent="0.3">
      <c r="A21">
        <v>20</v>
      </c>
      <c r="B21">
        <v>56</v>
      </c>
      <c r="D21" s="8">
        <v>61</v>
      </c>
      <c r="E21" s="9">
        <v>2</v>
      </c>
    </row>
    <row r="22" spans="1:5" x14ac:dyDescent="0.3">
      <c r="A22">
        <v>21</v>
      </c>
      <c r="B22">
        <v>79</v>
      </c>
      <c r="D22" s="8">
        <v>71</v>
      </c>
      <c r="E22" s="9">
        <v>8</v>
      </c>
    </row>
    <row r="23" spans="1:5" x14ac:dyDescent="0.3">
      <c r="A23">
        <v>22</v>
      </c>
      <c r="B23">
        <v>90</v>
      </c>
      <c r="D23" s="8">
        <v>81</v>
      </c>
      <c r="E23" s="9">
        <v>9</v>
      </c>
    </row>
    <row r="24" spans="1:5" x14ac:dyDescent="0.3">
      <c r="A24">
        <v>23</v>
      </c>
      <c r="B24">
        <v>47</v>
      </c>
      <c r="D24" s="8">
        <v>91</v>
      </c>
      <c r="E24" s="9">
        <v>4</v>
      </c>
    </row>
    <row r="25" spans="1:5" x14ac:dyDescent="0.3">
      <c r="A25">
        <v>24</v>
      </c>
      <c r="B25">
        <v>44</v>
      </c>
      <c r="D25" s="8">
        <v>101</v>
      </c>
      <c r="E25" s="9">
        <v>2</v>
      </c>
    </row>
    <row r="26" spans="1:5" ht="15" thickBot="1" x14ac:dyDescent="0.35">
      <c r="A26">
        <v>25</v>
      </c>
      <c r="B26">
        <v>79</v>
      </c>
      <c r="D26" s="10" t="s">
        <v>31</v>
      </c>
      <c r="E26" s="10">
        <v>0</v>
      </c>
    </row>
    <row r="27" spans="1:5" x14ac:dyDescent="0.3">
      <c r="A27">
        <v>26</v>
      </c>
      <c r="B27">
        <v>96</v>
      </c>
    </row>
    <row r="28" spans="1:5" x14ac:dyDescent="0.3">
      <c r="A28">
        <v>27</v>
      </c>
      <c r="B28">
        <v>69</v>
      </c>
      <c r="D28" t="s">
        <v>24</v>
      </c>
      <c r="E28">
        <f>MIN(B2:B31)</f>
        <v>41</v>
      </c>
    </row>
    <row r="29" spans="1:5" x14ac:dyDescent="0.3">
      <c r="A29">
        <v>28</v>
      </c>
      <c r="B29">
        <v>66</v>
      </c>
      <c r="D29" t="s">
        <v>23</v>
      </c>
      <c r="E29">
        <f>MAX(B3:B32)</f>
        <v>96</v>
      </c>
    </row>
    <row r="30" spans="1:5" x14ac:dyDescent="0.3">
      <c r="A30">
        <v>29</v>
      </c>
      <c r="B30">
        <v>50</v>
      </c>
      <c r="D30" t="s">
        <v>27</v>
      </c>
      <c r="E30">
        <f>MEDIAN(B4:B33)</f>
        <v>72.5</v>
      </c>
    </row>
    <row r="31" spans="1:5" x14ac:dyDescent="0.3">
      <c r="A31">
        <v>30</v>
      </c>
      <c r="B31">
        <v>77</v>
      </c>
      <c r="D31" t="s">
        <v>26</v>
      </c>
      <c r="E31">
        <f>AVERAGE(B5:B34)</f>
        <v>69.555555555555557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L14"/>
    </sheetView>
  </sheetViews>
  <sheetFormatPr defaultRowHeight="14.4" x14ac:dyDescent="0.3"/>
  <sheetData>
    <row r="1" spans="1:2" x14ac:dyDescent="0.3">
      <c r="A1" s="11" t="s">
        <v>30</v>
      </c>
      <c r="B1" s="11" t="s">
        <v>32</v>
      </c>
    </row>
    <row r="2" spans="1:2" x14ac:dyDescent="0.3">
      <c r="A2" s="8">
        <v>0</v>
      </c>
      <c r="B2" s="9">
        <v>0</v>
      </c>
    </row>
    <row r="3" spans="1:2" x14ac:dyDescent="0.3">
      <c r="A3" s="8">
        <v>11</v>
      </c>
      <c r="B3" s="9">
        <v>0</v>
      </c>
    </row>
    <row r="4" spans="1:2" x14ac:dyDescent="0.3">
      <c r="A4" s="8">
        <v>21</v>
      </c>
      <c r="B4" s="9">
        <v>0</v>
      </c>
    </row>
    <row r="5" spans="1:2" x14ac:dyDescent="0.3">
      <c r="A5" s="8">
        <v>31</v>
      </c>
      <c r="B5" s="9">
        <v>0</v>
      </c>
    </row>
    <row r="6" spans="1:2" x14ac:dyDescent="0.3">
      <c r="A6" s="8">
        <v>41</v>
      </c>
      <c r="B6" s="9">
        <v>2</v>
      </c>
    </row>
    <row r="7" spans="1:2" x14ac:dyDescent="0.3">
      <c r="A7" s="8">
        <v>51</v>
      </c>
      <c r="B7" s="9">
        <v>3</v>
      </c>
    </row>
    <row r="8" spans="1:2" x14ac:dyDescent="0.3">
      <c r="A8" s="8">
        <v>61</v>
      </c>
      <c r="B8" s="9">
        <v>2</v>
      </c>
    </row>
    <row r="9" spans="1:2" x14ac:dyDescent="0.3">
      <c r="A9" s="8">
        <v>71</v>
      </c>
      <c r="B9" s="9">
        <v>8</v>
      </c>
    </row>
    <row r="10" spans="1:2" x14ac:dyDescent="0.3">
      <c r="A10" s="8">
        <v>81</v>
      </c>
      <c r="B10" s="9">
        <v>9</v>
      </c>
    </row>
    <row r="11" spans="1:2" x14ac:dyDescent="0.3">
      <c r="A11" s="8">
        <v>91</v>
      </c>
      <c r="B11" s="9">
        <v>4</v>
      </c>
    </row>
    <row r="12" spans="1:2" x14ac:dyDescent="0.3">
      <c r="A12" s="8">
        <v>101</v>
      </c>
      <c r="B12" s="9">
        <v>2</v>
      </c>
    </row>
    <row r="13" spans="1:2" ht="15" thickBot="1" x14ac:dyDescent="0.35">
      <c r="A13" s="10" t="s">
        <v>31</v>
      </c>
      <c r="B13" s="10">
        <v>0</v>
      </c>
    </row>
  </sheetData>
  <sortState ref="A2:A12">
    <sortCondition ref="A2"/>
  </sortState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Part A.</vt:lpstr>
      <vt:lpstr>Part B.</vt:lpstr>
      <vt:lpstr>Part C.</vt:lpstr>
      <vt:lpstr>Part D.</vt:lpstr>
      <vt:lpstr>Histogram</vt:lpstr>
      <vt:lpstr>SUM</vt:lpstr>
      <vt:lpstr>T_POINTS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Daric Niclas</dc:creator>
  <dc:description/>
  <cp:lastModifiedBy>Daric Niclas</cp:lastModifiedBy>
  <cp:revision>1</cp:revision>
  <cp:lastPrinted>2019-09-10T16:24:17Z</cp:lastPrinted>
  <dcterms:created xsi:type="dcterms:W3CDTF">2019-09-03T16:09:20Z</dcterms:created>
  <dcterms:modified xsi:type="dcterms:W3CDTF">2019-09-10T16:26:43Z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