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1E5E6949-7A92-4156-8937-15ABFFBD3162}" xr6:coauthVersionLast="45" xr6:coauthVersionMax="45" xr10:uidLastSave="{00000000-0000-0000-0000-000000000000}"/>
  <bookViews>
    <workbookView xWindow="27420" yWindow="2610" windowWidth="21870" windowHeight="12710" tabRatio="775" activeTab="3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C7" i="9" l="1"/>
  <c r="CC6" i="9"/>
  <c r="CC5" i="9"/>
  <c r="CC4" i="9"/>
  <c r="CC3" i="9"/>
  <c r="CC2" i="9"/>
  <c r="CC1" i="9"/>
  <c r="CC7" i="11"/>
  <c r="CC6" i="11"/>
  <c r="CC5" i="11"/>
  <c r="CC4" i="11"/>
  <c r="CC3" i="11"/>
  <c r="CC2" i="11"/>
  <c r="CC1" i="11"/>
  <c r="CC8" i="7"/>
  <c r="CB8" i="7"/>
  <c r="CC56" i="7" s="1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C55" i="7"/>
  <c r="CC54" i="7"/>
  <c r="CC53" i="7"/>
  <c r="CC52" i="7"/>
  <c r="CC51" i="7"/>
  <c r="CC50" i="7"/>
  <c r="CC6" i="7"/>
  <c r="CC5" i="7"/>
  <c r="CC4" i="7"/>
  <c r="CC3" i="7"/>
  <c r="CC2" i="7"/>
  <c r="CC8" i="10"/>
  <c r="CB8" i="10"/>
  <c r="CC74" i="10" s="1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73" i="10"/>
  <c r="CC72" i="10"/>
  <c r="CC71" i="10"/>
  <c r="CC70" i="10"/>
  <c r="CC69" i="10"/>
  <c r="CC68" i="10"/>
  <c r="CC6" i="10"/>
  <c r="CC5" i="10"/>
  <c r="CC4" i="10"/>
  <c r="CC3" i="10"/>
  <c r="CC2" i="10"/>
  <c r="CC74" i="4"/>
  <c r="CC73" i="4"/>
  <c r="CC72" i="4"/>
  <c r="CC71" i="4"/>
  <c r="CC70" i="4"/>
  <c r="CC69" i="4"/>
  <c r="CC68" i="4"/>
  <c r="CC7" i="4"/>
  <c r="CC6" i="4"/>
  <c r="CC5" i="4"/>
  <c r="CC4" i="4"/>
  <c r="CC3" i="4"/>
  <c r="CC2" i="4"/>
  <c r="CC1" i="4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B1" i="9" l="1"/>
  <c r="CB6" i="11"/>
  <c r="CB5" i="11"/>
  <c r="CB1" i="11"/>
  <c r="CB6" i="7"/>
  <c r="CB5" i="7"/>
  <c r="CB4" i="11" s="1"/>
  <c r="CB4" i="7"/>
  <c r="CB2" i="7"/>
  <c r="CB50" i="7" s="1"/>
  <c r="CB68" i="10"/>
  <c r="CB6" i="10"/>
  <c r="CB5" i="10"/>
  <c r="CB4" i="10"/>
  <c r="CB2" i="10"/>
  <c r="CB7" i="4"/>
  <c r="CB6" i="4"/>
  <c r="CB5" i="4"/>
  <c r="CB5" i="9" s="1"/>
  <c r="CB4" i="4"/>
  <c r="CB4" i="9" s="1"/>
  <c r="CB3" i="4"/>
  <c r="CB1" i="4"/>
  <c r="CB68" i="4" s="1"/>
  <c r="CB3" i="7"/>
  <c r="CB3" i="10"/>
  <c r="CB2" i="4"/>
  <c r="CB55" i="7" l="1"/>
  <c r="CB56" i="7"/>
  <c r="CB3" i="9"/>
  <c r="CB7" i="9"/>
  <c r="CB6" i="9"/>
  <c r="CB3" i="11"/>
  <c r="CB7" i="11"/>
  <c r="CB73" i="10"/>
  <c r="CB2" i="11"/>
  <c r="CB74" i="10"/>
  <c r="CB2" i="9"/>
  <c r="CA1" i="11"/>
  <c r="CA1" i="9"/>
  <c r="CA7" i="9"/>
  <c r="CA6" i="7"/>
  <c r="CB54" i="7" s="1"/>
  <c r="CA5" i="7"/>
  <c r="CB53" i="7" s="1"/>
  <c r="CA4" i="7"/>
  <c r="CB52" i="7" s="1"/>
  <c r="CA2" i="7"/>
  <c r="CA50" i="7" s="1"/>
  <c r="CA68" i="10"/>
  <c r="CA6" i="10"/>
  <c r="CB72" i="10" s="1"/>
  <c r="CA5" i="10"/>
  <c r="CB71" i="10" s="1"/>
  <c r="CA4" i="10"/>
  <c r="CB70" i="10" s="1"/>
  <c r="CA2" i="10"/>
  <c r="CA7" i="4"/>
  <c r="CB74" i="4" s="1"/>
  <c r="CA6" i="4"/>
  <c r="CB73" i="4" s="1"/>
  <c r="CA5" i="4"/>
  <c r="CB72" i="4" s="1"/>
  <c r="CA4" i="4"/>
  <c r="CB71" i="4" s="1"/>
  <c r="CA3" i="4"/>
  <c r="CB70" i="4" s="1"/>
  <c r="CA1" i="4"/>
  <c r="CA68" i="4" s="1"/>
  <c r="CA3" i="7"/>
  <c r="CB51" i="7" s="1"/>
  <c r="CA3" i="10"/>
  <c r="CB69" i="10" s="1"/>
  <c r="CA2" i="4"/>
  <c r="CB69" i="4" s="1"/>
  <c r="CA52" i="7" l="1"/>
  <c r="CA3" i="9"/>
  <c r="CA5" i="9"/>
  <c r="CA4" i="9"/>
  <c r="CA3" i="11"/>
  <c r="CA5" i="11"/>
  <c r="CA4" i="11"/>
  <c r="CA6" i="11"/>
  <c r="CA6" i="9"/>
  <c r="CA7" i="11"/>
  <c r="CA2" i="11"/>
  <c r="CA74" i="10"/>
  <c r="CA71" i="10"/>
  <c r="CA2" i="9"/>
  <c r="BZ1" i="9"/>
  <c r="BZ1" i="11"/>
  <c r="CA56" i="7"/>
  <c r="CA55" i="7"/>
  <c r="BZ6" i="7"/>
  <c r="CA54" i="7" s="1"/>
  <c r="BZ5" i="7"/>
  <c r="CA53" i="7" s="1"/>
  <c r="BZ4" i="7"/>
  <c r="BZ2" i="7"/>
  <c r="BZ50" i="7" s="1"/>
  <c r="BZ6" i="10"/>
  <c r="CA72" i="10" s="1"/>
  <c r="BZ5" i="10"/>
  <c r="BZ4" i="10"/>
  <c r="CA70" i="10" s="1"/>
  <c r="BZ2" i="10"/>
  <c r="BZ68" i="10" s="1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BZ3" i="7"/>
  <c r="CA51" i="7" s="1"/>
  <c r="BZ3" i="10"/>
  <c r="CA69" i="10" s="1"/>
  <c r="BZ2" i="4"/>
  <c r="CA69" i="4" s="1"/>
  <c r="BZ6" i="11" l="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Z54" i="7" s="1"/>
  <c r="BY5" i="7"/>
  <c r="BZ53" i="7" s="1"/>
  <c r="BY4" i="7"/>
  <c r="BZ52" i="7" s="1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Z74" i="4" s="1"/>
  <c r="BY6" i="4"/>
  <c r="BY6" i="9" s="1"/>
  <c r="BY5" i="4"/>
  <c r="BZ72" i="4" s="1"/>
  <c r="BY4" i="4"/>
  <c r="BZ71" i="4" s="1"/>
  <c r="BY3" i="4"/>
  <c r="BZ70" i="4" s="1"/>
  <c r="BY1" i="4"/>
  <c r="BY68" i="4" s="1"/>
  <c r="BY3" i="7"/>
  <c r="BZ51" i="7" s="1"/>
  <c r="BY3" i="10"/>
  <c r="BZ69" i="10" s="1"/>
  <c r="BY2" i="4"/>
  <c r="BZ69" i="4" s="1"/>
  <c r="BY7" i="11" l="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9"/>
  <c r="BX6" i="7"/>
  <c r="BX5" i="11" s="1"/>
  <c r="BX5" i="7"/>
  <c r="BY53" i="7" s="1"/>
  <c r="BX4" i="7"/>
  <c r="BY52" i="7" s="1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Y55" i="7" l="1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X54" i="7" s="1"/>
  <c r="BW5" i="7"/>
  <c r="BX53" i="7" s="1"/>
  <c r="BW4" i="7"/>
  <c r="BX52" i="7" s="1"/>
  <c r="BW2" i="7"/>
  <c r="BW50" i="7" s="1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2" i="7" l="1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54" i="7"/>
  <c r="BW7" i="9"/>
  <c r="BW7" i="11"/>
  <c r="BW2" i="9"/>
  <c r="BW3" i="9"/>
  <c r="BV1" i="9"/>
  <c r="BV1" i="11"/>
  <c r="BW56" i="7"/>
  <c r="BV6" i="7"/>
  <c r="BV5" i="7"/>
  <c r="BW53" i="7" s="1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V54" i="7" s="1"/>
  <c r="BU5" i="7"/>
  <c r="BV53" i="7" s="1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U54" i="7" s="1"/>
  <c r="BT5" i="7"/>
  <c r="BU53" i="7" s="1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S5" i="7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53" i="7"/>
  <c r="BS54" i="7"/>
  <c r="BS6" i="11"/>
  <c r="BS2" i="9"/>
  <c r="BS2" i="11"/>
  <c r="BR1" i="9"/>
  <c r="BR1" i="11"/>
  <c r="BS56" i="7"/>
  <c r="BS55" i="7"/>
  <c r="BR6" i="7"/>
  <c r="BR5" i="7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R54" i="7" s="1"/>
  <c r="BQ5" i="7"/>
  <c r="BR53" i="7" s="1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<sst xmlns="http://schemas.openxmlformats.org/spreadsheetml/2006/main" count="1207" uniqueCount="331">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</sst>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Confirmed!$B$2:$CM$2</c:f>
              <c:numCache>
                <c:formatCode>General</c:formatCode>
                <c:ptCount val="90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242570</c:v>
                </c:pt>
                <c:pt idx="58">
                  <c:v>272208</c:v>
                </c:pt>
                <c:pt idx="59">
                  <c:v>304507</c:v>
                </c:pt>
                <c:pt idx="60">
                  <c:v>336953</c:v>
                </c:pt>
                <c:pt idx="61">
                  <c:v>378235</c:v>
                </c:pt>
                <c:pt idx="62">
                  <c:v>418045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1013466</c:v>
                </c:pt>
                <c:pt idx="72">
                  <c:v>1095917</c:v>
                </c:pt>
                <c:pt idx="73">
                  <c:v>1197408</c:v>
                </c:pt>
                <c:pt idx="74">
                  <c:v>1272115</c:v>
                </c:pt>
                <c:pt idx="75">
                  <c:v>1345101</c:v>
                </c:pt>
                <c:pt idx="76">
                  <c:v>1426096</c:v>
                </c:pt>
                <c:pt idx="77">
                  <c:v>1511104</c:v>
                </c:pt>
                <c:pt idx="78">
                  <c:v>1595350</c:v>
                </c:pt>
                <c:pt idx="79">
                  <c:v>1691719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7584"/>
        <c:axId val="227957192"/>
      </c:lineChart>
      <c:catAx>
        <c:axId val="22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192"/>
        <c:crosses val="autoZero"/>
        <c:auto val="1"/>
        <c:lblAlgn val="ctr"/>
        <c:lblOffset val="100"/>
        <c:noMultiLvlLbl val="0"/>
      </c:catAx>
      <c:valAx>
        <c:axId val="227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</c:strCache>
            </c:strRef>
          </c:cat>
          <c:val>
            <c:numRef>
              <c:f>Deaths!$C$51:$CM$51</c:f>
              <c:numCache>
                <c:formatCode>General</c:formatCode>
                <c:ptCount val="8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4525</c:v>
                </c:pt>
                <c:pt idx="69">
                  <c:v>4702</c:v>
                </c:pt>
                <c:pt idx="70">
                  <c:v>6174</c:v>
                </c:pt>
                <c:pt idx="71">
                  <c:v>5804</c:v>
                </c:pt>
                <c:pt idx="72">
                  <c:v>5819</c:v>
                </c:pt>
                <c:pt idx="73">
                  <c:v>4768</c:v>
                </c:pt>
                <c:pt idx="74">
                  <c:v>5191</c:v>
                </c:pt>
                <c:pt idx="75">
                  <c:v>7300</c:v>
                </c:pt>
                <c:pt idx="76">
                  <c:v>6473</c:v>
                </c:pt>
                <c:pt idx="77">
                  <c:v>7117</c:v>
                </c:pt>
                <c:pt idx="78">
                  <c:v>7070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</c:strCache>
            </c:strRef>
          </c:cat>
          <c:val>
            <c:numRef>
              <c:f>Deaths!$C$52:$CM$52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  <c:pt idx="71">
                  <c:v>685</c:v>
                </c:pt>
                <c:pt idx="72">
                  <c:v>709</c:v>
                </c:pt>
                <c:pt idx="73">
                  <c:v>623</c:v>
                </c:pt>
                <c:pt idx="74">
                  <c:v>442</c:v>
                </c:pt>
                <c:pt idx="75">
                  <c:v>786</c:v>
                </c:pt>
                <c:pt idx="76">
                  <c:v>940</c:v>
                </c:pt>
                <c:pt idx="77">
                  <c:v>882</c:v>
                </c:pt>
                <c:pt idx="78">
                  <c:v>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</c:strCache>
            </c:strRef>
          </c:cat>
          <c:val>
            <c:numRef>
              <c:f>Deaths!$C$53:$CM$53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</c:strCache>
            </c:strRef>
          </c:cat>
          <c:val>
            <c:numRef>
              <c:f>Deaths!$C$54:$CM$54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</c:strCache>
            </c:strRef>
          </c:cat>
          <c:val>
            <c:numRef>
              <c:f>Deaths!$C$55:$CM$55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</c:strCache>
            </c:strRef>
          </c:cat>
          <c:val>
            <c:numRef>
              <c:f>Deaths!$C$56:$CM$56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895</c:v>
                </c:pt>
                <c:pt idx="69">
                  <c:v>884</c:v>
                </c:pt>
                <c:pt idx="70">
                  <c:v>1169</c:v>
                </c:pt>
                <c:pt idx="71">
                  <c:v>1161</c:v>
                </c:pt>
                <c:pt idx="72">
                  <c:v>1320</c:v>
                </c:pt>
                <c:pt idx="73">
                  <c:v>1212</c:v>
                </c:pt>
                <c:pt idx="74">
                  <c:v>1164</c:v>
                </c:pt>
                <c:pt idx="75">
                  <c:v>1939</c:v>
                </c:pt>
                <c:pt idx="76">
                  <c:v>1973</c:v>
                </c:pt>
                <c:pt idx="77">
                  <c:v>1783</c:v>
                </c:pt>
                <c:pt idx="78">
                  <c:v>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'% Death Rate (Known Outcomes)'!$B$2:$CM$2</c:f>
              <c:numCache>
                <c:formatCode>0%</c:formatCode>
                <c:ptCount val="90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0.19127286602677374</c:v>
                </c:pt>
                <c:pt idx="70">
                  <c:v>0.19504887785120797</c:v>
                </c:pt>
                <c:pt idx="71">
                  <c:v>0.20126801546842119</c:v>
                </c:pt>
                <c:pt idx="72">
                  <c:v>0.20657242351089136</c:v>
                </c:pt>
                <c:pt idx="73">
                  <c:v>0.20789810720882487</c:v>
                </c:pt>
                <c:pt idx="74">
                  <c:v>0.21061611604621933</c:v>
                </c:pt>
                <c:pt idx="75">
                  <c:v>0.21238749003076221</c:v>
                </c:pt>
                <c:pt idx="76">
                  <c:v>0.21435173426826107</c:v>
                </c:pt>
                <c:pt idx="77">
                  <c:v>0.2118422346336562</c:v>
                </c:pt>
                <c:pt idx="78">
                  <c:v>0.2123912511403333</c:v>
                </c:pt>
                <c:pt idx="79">
                  <c:v>0.21420915505170063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  <c:pt idx="63">
                        <c:v>0.76897689768976896</c:v>
                      </c:pt>
                      <c:pt idx="64">
                        <c:v>0.79452054794520544</c:v>
                      </c:pt>
                      <c:pt idx="65">
                        <c:v>0.83442982456140347</c:v>
                      </c:pt>
                      <c:pt idx="66">
                        <c:v>0.87116040955631402</c:v>
                      </c:pt>
                      <c:pt idx="67">
                        <c:v>0.8907380607814761</c:v>
                      </c:pt>
                      <c:pt idx="68">
                        <c:v>0.89190897597977248</c:v>
                      </c:pt>
                      <c:pt idx="69">
                        <c:v>0.90922920892494929</c:v>
                      </c:pt>
                      <c:pt idx="70">
                        <c:v>0.92941640378548895</c:v>
                      </c:pt>
                      <c:pt idx="71">
                        <c:v>0.93842206542655549</c:v>
                      </c:pt>
                      <c:pt idx="72">
                        <c:v>0.94553548049227543</c:v>
                      </c:pt>
                      <c:pt idx="73">
                        <c:v>0.9525909592061742</c:v>
                      </c:pt>
                      <c:pt idx="74">
                        <c:v>0.955723124516628</c:v>
                      </c:pt>
                      <c:pt idx="75">
                        <c:v>0.94940056417489427</c:v>
                      </c:pt>
                      <c:pt idx="76">
                        <c:v>0.94996921182266014</c:v>
                      </c:pt>
                      <c:pt idx="77">
                        <c:v>0.95372854077253222</c:v>
                      </c:pt>
                      <c:pt idx="78">
                        <c:v>0.9570162835249042</c:v>
                      </c:pt>
                      <c:pt idx="79">
                        <c:v>0.93850658857979508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  <c:pt idx="63">
                        <c:v>0.72294704528012277</c:v>
                      </c:pt>
                      <c:pt idx="64">
                        <c:v>0.63968253968253963</c:v>
                      </c:pt>
                      <c:pt idx="65">
                        <c:v>0.64530612244897956</c:v>
                      </c:pt>
                      <c:pt idx="66">
                        <c:v>0.65397030342156226</c:v>
                      </c:pt>
                      <c:pt idx="67">
                        <c:v>0.48070927513639905</c:v>
                      </c:pt>
                      <c:pt idx="68">
                        <c:v>0.34539549988401763</c:v>
                      </c:pt>
                      <c:pt idx="69">
                        <c:v>0.35541892263925851</c:v>
                      </c:pt>
                      <c:pt idx="70">
                        <c:v>0.35953442672511526</c:v>
                      </c:pt>
                      <c:pt idx="71">
                        <c:v>0.3969987271387419</c:v>
                      </c:pt>
                      <c:pt idx="72">
                        <c:v>0.4219959509348577</c:v>
                      </c:pt>
                      <c:pt idx="73">
                        <c:v>0.36458649551151395</c:v>
                      </c:pt>
                      <c:pt idx="74">
                        <c:v>0.35537739683008829</c:v>
                      </c:pt>
                      <c:pt idx="75">
                        <c:v>0.35512448952707154</c:v>
                      </c:pt>
                      <c:pt idx="76">
                        <c:v>0.36891402058866174</c:v>
                      </c:pt>
                      <c:pt idx="77">
                        <c:v>0.38414283473623673</c:v>
                      </c:pt>
                      <c:pt idx="78">
                        <c:v>0.39338235294117646</c:v>
                      </c:pt>
                      <c:pt idx="79">
                        <c:v>0.39230834177642687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'% Death Rate (Known Outcomes)'!$B$3:$CM$3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  <c:pt idx="72">
                  <c:v>0.94553548049227543</c:v>
                </c:pt>
                <c:pt idx="73">
                  <c:v>0.9525909592061742</c:v>
                </c:pt>
                <c:pt idx="74">
                  <c:v>0.955723124516628</c:v>
                </c:pt>
                <c:pt idx="75">
                  <c:v>0.94940056417489427</c:v>
                </c:pt>
                <c:pt idx="76">
                  <c:v>0.94996921182266014</c:v>
                </c:pt>
                <c:pt idx="77">
                  <c:v>0.95372854077253222</c:v>
                </c:pt>
                <c:pt idx="78">
                  <c:v>0.9570162835249042</c:v>
                </c:pt>
                <c:pt idx="79">
                  <c:v>0.93850658857979508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'% Death Rate (Known Outcomes)'!$B$4:$CM$4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'% Death Rate (Known Outcomes)'!$B$5:$CM$5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'% Death Rate (Known Outcomes)'!$B$6:$CM$6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'% Death Rate (Known Outcomes)'!$B$7:$CM$7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0.35541892263925851</c:v>
                </c:pt>
                <c:pt idx="70">
                  <c:v>0.35953442672511526</c:v>
                </c:pt>
                <c:pt idx="71">
                  <c:v>0.3969987271387419</c:v>
                </c:pt>
                <c:pt idx="72">
                  <c:v>0.4219959509348577</c:v>
                </c:pt>
                <c:pt idx="73">
                  <c:v>0.36458649551151395</c:v>
                </c:pt>
                <c:pt idx="74">
                  <c:v>0.35537739683008829</c:v>
                </c:pt>
                <c:pt idx="75">
                  <c:v>0.35512448952707154</c:v>
                </c:pt>
                <c:pt idx="76">
                  <c:v>0.36891402058866174</c:v>
                </c:pt>
                <c:pt idx="77">
                  <c:v>0.38414283473623673</c:v>
                </c:pt>
                <c:pt idx="78">
                  <c:v>0.39338235294117646</c:v>
                </c:pt>
                <c:pt idx="79">
                  <c:v>0.39230834177642687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  <c:pt idx="63">
                        <c:v>0.15693349534704523</c:v>
                      </c:pt>
                      <c:pt idx="64">
                        <c:v>0.16404325212154394</c:v>
                      </c:pt>
                      <c:pt idx="65">
                        <c:v>0.1720162162504032</c:v>
                      </c:pt>
                      <c:pt idx="66">
                        <c:v>0.18023484861848565</c:v>
                      </c:pt>
                      <c:pt idx="67">
                        <c:v>0.18537542279803504</c:v>
                      </c:pt>
                      <c:pt idx="68">
                        <c:v>0.18591329125195402</c:v>
                      </c:pt>
                      <c:pt idx="69">
                        <c:v>0.19127286602677374</c:v>
                      </c:pt>
                      <c:pt idx="70">
                        <c:v>0.19504887785120797</c:v>
                      </c:pt>
                      <c:pt idx="71">
                        <c:v>0.20126801546842119</c:v>
                      </c:pt>
                      <c:pt idx="72">
                        <c:v>0.20657242351089136</c:v>
                      </c:pt>
                      <c:pt idx="73">
                        <c:v>0.20789810720882487</c:v>
                      </c:pt>
                      <c:pt idx="74">
                        <c:v>0.21061611604621933</c:v>
                      </c:pt>
                      <c:pt idx="75">
                        <c:v>0.21238749003076221</c:v>
                      </c:pt>
                      <c:pt idx="76">
                        <c:v>0.21435173426826107</c:v>
                      </c:pt>
                      <c:pt idx="77">
                        <c:v>0.2118422346336562</c:v>
                      </c:pt>
                      <c:pt idx="78">
                        <c:v>0.2123912511403333</c:v>
                      </c:pt>
                      <c:pt idx="79">
                        <c:v>0.21420915505170063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'% Case Fatality Rate'!$B$2:$CM$2</c:f>
              <c:numCache>
                <c:formatCode>0%</c:formatCode>
                <c:ptCount val="90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4.0676918003050663E-2</c:v>
                </c:pt>
                <c:pt idx="58">
                  <c:v>4.1508699230000591E-2</c:v>
                </c:pt>
                <c:pt idx="59">
                  <c:v>4.2603289907949572E-2</c:v>
                </c:pt>
                <c:pt idx="60">
                  <c:v>4.3480841541698692E-2</c:v>
                </c:pt>
                <c:pt idx="61">
                  <c:v>4.3636892408158948E-2</c:v>
                </c:pt>
                <c:pt idx="62">
                  <c:v>4.4552619933260776E-2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4.6393710846035906E-2</c:v>
                </c:pt>
                <c:pt idx="67">
                  <c:v>4.7108895492543115E-2</c:v>
                </c:pt>
                <c:pt idx="68">
                  <c:v>4.8034928916434155E-2</c:v>
                </c:pt>
                <c:pt idx="69">
                  <c:v>4.9105117628605449E-2</c:v>
                </c:pt>
                <c:pt idx="70">
                  <c:v>5.0191667426187934E-2</c:v>
                </c:pt>
                <c:pt idx="71">
                  <c:v>5.227901084002818E-2</c:v>
                </c:pt>
                <c:pt idx="72">
                  <c:v>5.3641836014953689E-2</c:v>
                </c:pt>
                <c:pt idx="73">
                  <c:v>5.3954875865202173E-2</c:v>
                </c:pt>
                <c:pt idx="74">
                  <c:v>5.4534377788171669E-2</c:v>
                </c:pt>
                <c:pt idx="75">
                  <c:v>5.5434498970709262E-2</c:v>
                </c:pt>
                <c:pt idx="76">
                  <c:v>5.7404971334328127E-2</c:v>
                </c:pt>
                <c:pt idx="77">
                  <c:v>5.8459245690567957E-2</c:v>
                </c:pt>
                <c:pt idx="78">
                  <c:v>5.9833265427649107E-2</c:v>
                </c:pt>
                <c:pt idx="79">
                  <c:v>6.0604036485964866E-2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  <c:pt idx="72">
                        <c:v>9.333402259040037E-2</c:v>
                      </c:pt>
                      <c:pt idx="73">
                        <c:v>0.10170209760576313</c:v>
                      </c:pt>
                      <c:pt idx="74">
                        <c:v>0.10205219258402841</c:v>
                      </c:pt>
                      <c:pt idx="75">
                        <c:v>0.10300503070066375</c:v>
                      </c:pt>
                      <c:pt idx="76">
                        <c:v>0.11029687751344974</c:v>
                      </c:pt>
                      <c:pt idx="77">
                        <c:v>0.11567491947815337</c:v>
                      </c:pt>
                      <c:pt idx="78">
                        <c:v>0.12134138936118533</c:v>
                      </c:pt>
                      <c:pt idx="79">
                        <c:v>0.12028684404530528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2.4052916416115455E-2</c:v>
                      </c:pt>
                      <c:pt idx="51">
                        <c:v>2.1569527306103717E-2</c:v>
                      </c:pt>
                      <c:pt idx="52">
                        <c:v>1.9801980198019802E-2</c:v>
                      </c:pt>
                      <c:pt idx="53">
                        <c:v>1.8005144326950558E-2</c:v>
                      </c:pt>
                      <c:pt idx="54">
                        <c:v>1.8350604490500865E-2</c:v>
                      </c:pt>
                      <c:pt idx="55">
                        <c:v>1.6819809998442611E-2</c:v>
                      </c:pt>
                      <c:pt idx="56">
                        <c:v>1.5161248875754851E-2</c:v>
                      </c:pt>
                      <c:pt idx="57">
                        <c:v>1.4548628791736379E-2</c:v>
                      </c:pt>
                      <c:pt idx="58">
                        <c:v>1.2660198204742385E-2</c:v>
                      </c:pt>
                      <c:pt idx="59">
                        <c:v>1.1992187499999999E-2</c:v>
                      </c:pt>
                      <c:pt idx="60">
                        <c:v>1.2531554273350162E-2</c:v>
                      </c:pt>
                      <c:pt idx="61">
                        <c:v>1.2703263621228362E-2</c:v>
                      </c:pt>
                      <c:pt idx="62">
                        <c:v>1.313732787495348E-2</c:v>
                      </c:pt>
                      <c:pt idx="63">
                        <c:v>1.4320897564535254E-2</c:v>
                      </c:pt>
                      <c:pt idx="64">
                        <c:v>1.4421012452884203E-2</c:v>
                      </c:pt>
                      <c:pt idx="65">
                        <c:v>1.5552298415259156E-2</c:v>
                      </c:pt>
                      <c:pt idx="66">
                        <c:v>1.6679701971761413E-2</c:v>
                      </c:pt>
                      <c:pt idx="67">
                        <c:v>1.7507753230808536E-2</c:v>
                      </c:pt>
                      <c:pt idx="68">
                        <c:v>1.8401913106883105E-2</c:v>
                      </c:pt>
                      <c:pt idx="69">
                        <c:v>2.0582233275939034E-2</c:v>
                      </c:pt>
                      <c:pt idx="70">
                        <c:v>2.229439664060889E-2</c:v>
                      </c:pt>
                      <c:pt idx="71">
                        <c:v>2.4310598042352787E-2</c:v>
                      </c:pt>
                      <c:pt idx="72">
                        <c:v>2.5716110397480278E-2</c:v>
                      </c:pt>
                      <c:pt idx="73">
                        <c:v>2.7220069094358805E-2</c:v>
                      </c:pt>
                      <c:pt idx="74">
                        <c:v>2.8536929795414629E-2</c:v>
                      </c:pt>
                      <c:pt idx="75">
                        <c:v>2.9408155083495379E-2</c:v>
                      </c:pt>
                      <c:pt idx="76">
                        <c:v>3.2108181503850107E-2</c:v>
                      </c:pt>
                      <c:pt idx="77">
                        <c:v>3.4249927747685593E-2</c:v>
                      </c:pt>
                      <c:pt idx="78">
                        <c:v>3.5710183622032911E-2</c:v>
                      </c:pt>
                      <c:pt idx="79">
                        <c:v>3.7431399599222613E-2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'% Case Fatality Rate'!$B$3:$CM$3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  <c:pt idx="72">
                  <c:v>9.333402259040037E-2</c:v>
                </c:pt>
                <c:pt idx="73">
                  <c:v>0.10170209760576313</c:v>
                </c:pt>
                <c:pt idx="74">
                  <c:v>0.10205219258402841</c:v>
                </c:pt>
                <c:pt idx="75">
                  <c:v>0.10300503070066375</c:v>
                </c:pt>
                <c:pt idx="76">
                  <c:v>0.11029687751344974</c:v>
                </c:pt>
                <c:pt idx="77">
                  <c:v>0.11567491947815337</c:v>
                </c:pt>
                <c:pt idx="78">
                  <c:v>0.12134138936118533</c:v>
                </c:pt>
                <c:pt idx="79">
                  <c:v>0.12028684404530528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'% Case Fatality Rate'!$B$4:$CM$4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'% Case Fatality Rate'!$B$5:$CM$5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'% Case Fatality Rate'!$B$6:$CM$6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'% Case Fatality Rate'!$B$7:$CM$7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2.4052916416115455E-2</c:v>
                </c:pt>
                <c:pt idx="51">
                  <c:v>2.1569527306103717E-2</c:v>
                </c:pt>
                <c:pt idx="52">
                  <c:v>1.9801980198019802E-2</c:v>
                </c:pt>
                <c:pt idx="53">
                  <c:v>1.8005144326950558E-2</c:v>
                </c:pt>
                <c:pt idx="54">
                  <c:v>1.8350604490500865E-2</c:v>
                </c:pt>
                <c:pt idx="55">
                  <c:v>1.6819809998442611E-2</c:v>
                </c:pt>
                <c:pt idx="56">
                  <c:v>1.5161248875754851E-2</c:v>
                </c:pt>
                <c:pt idx="57">
                  <c:v>1.4548628791736379E-2</c:v>
                </c:pt>
                <c:pt idx="58">
                  <c:v>1.2660198204742385E-2</c:v>
                </c:pt>
                <c:pt idx="59">
                  <c:v>1.1992187499999999E-2</c:v>
                </c:pt>
                <c:pt idx="60">
                  <c:v>1.2531554273350162E-2</c:v>
                </c:pt>
                <c:pt idx="61">
                  <c:v>1.2703263621228362E-2</c:v>
                </c:pt>
                <c:pt idx="62">
                  <c:v>1.313732787495348E-2</c:v>
                </c:pt>
                <c:pt idx="63">
                  <c:v>1.4320897564535254E-2</c:v>
                </c:pt>
                <c:pt idx="64">
                  <c:v>1.4421012452884203E-2</c:v>
                </c:pt>
                <c:pt idx="65">
                  <c:v>1.5552298415259156E-2</c:v>
                </c:pt>
                <c:pt idx="66">
                  <c:v>1.6679701971761413E-2</c:v>
                </c:pt>
                <c:pt idx="67">
                  <c:v>1.7507753230808536E-2</c:v>
                </c:pt>
                <c:pt idx="68">
                  <c:v>1.8401913106883105E-2</c:v>
                </c:pt>
                <c:pt idx="69">
                  <c:v>2.0582233275939034E-2</c:v>
                </c:pt>
                <c:pt idx="70">
                  <c:v>2.229439664060889E-2</c:v>
                </c:pt>
                <c:pt idx="71">
                  <c:v>2.4310598042352787E-2</c:v>
                </c:pt>
                <c:pt idx="72">
                  <c:v>2.5716110397480278E-2</c:v>
                </c:pt>
                <c:pt idx="73">
                  <c:v>2.7220069094358805E-2</c:v>
                </c:pt>
                <c:pt idx="74">
                  <c:v>2.8536929795414629E-2</c:v>
                </c:pt>
                <c:pt idx="75">
                  <c:v>2.9408155083495379E-2</c:v>
                </c:pt>
                <c:pt idx="76">
                  <c:v>3.2108181503850107E-2</c:v>
                </c:pt>
                <c:pt idx="77">
                  <c:v>3.4249927747685593E-2</c:v>
                </c:pt>
                <c:pt idx="78">
                  <c:v>3.5710183622032911E-2</c:v>
                </c:pt>
                <c:pt idx="79">
                  <c:v>3.7431399599222613E-2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4.0676918003050663E-2</c:v>
                      </c:pt>
                      <c:pt idx="58">
                        <c:v>4.1508699230000591E-2</c:v>
                      </c:pt>
                      <c:pt idx="59">
                        <c:v>4.2603289907949572E-2</c:v>
                      </c:pt>
                      <c:pt idx="60">
                        <c:v>4.3480841541698692E-2</c:v>
                      </c:pt>
                      <c:pt idx="61">
                        <c:v>4.3636892408158948E-2</c:v>
                      </c:pt>
                      <c:pt idx="62">
                        <c:v>4.4552619933260776E-2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4.6393710846035906E-2</c:v>
                      </c:pt>
                      <c:pt idx="67">
                        <c:v>4.7108895492543115E-2</c:v>
                      </c:pt>
                      <c:pt idx="68">
                        <c:v>4.8034928916434155E-2</c:v>
                      </c:pt>
                      <c:pt idx="69">
                        <c:v>4.9105117628605449E-2</c:v>
                      </c:pt>
                      <c:pt idx="70">
                        <c:v>5.0191667426187934E-2</c:v>
                      </c:pt>
                      <c:pt idx="71">
                        <c:v>5.227901084002818E-2</c:v>
                      </c:pt>
                      <c:pt idx="72">
                        <c:v>5.3641836014953689E-2</c:v>
                      </c:pt>
                      <c:pt idx="73">
                        <c:v>5.3954875865202173E-2</c:v>
                      </c:pt>
                      <c:pt idx="74">
                        <c:v>5.4534377788171669E-2</c:v>
                      </c:pt>
                      <c:pt idx="75">
                        <c:v>5.5434498970709262E-2</c:v>
                      </c:pt>
                      <c:pt idx="76">
                        <c:v>5.7404971334328127E-2</c:v>
                      </c:pt>
                      <c:pt idx="77">
                        <c:v>5.8459245690567957E-2</c:v>
                      </c:pt>
                      <c:pt idx="78">
                        <c:v>5.9833265427649107E-2</c:v>
                      </c:pt>
                      <c:pt idx="79">
                        <c:v>6.0604036485964866E-2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Confirmed!$B$3:$CM$3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Confirmed!$B$4:$CM$4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Confirmed!$B$5:$CM$5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Confirmed!$B$6:$CM$6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Confirmed!$B$7:$CM$7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396223</c:v>
                </c:pt>
                <c:pt idx="77">
                  <c:v>429052</c:v>
                </c:pt>
                <c:pt idx="78">
                  <c:v>461437</c:v>
                </c:pt>
                <c:pt idx="79">
                  <c:v>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0464"/>
        <c:axId val="432170856"/>
      </c:lineChart>
      <c:catAx>
        <c:axId val="432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856"/>
        <c:crosses val="autoZero"/>
        <c:auto val="1"/>
        <c:lblAlgn val="ctr"/>
        <c:lblOffset val="100"/>
        <c:noMultiLvlLbl val="0"/>
      </c:catAx>
      <c:valAx>
        <c:axId val="4321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Confirmed!$C$68:$CM$68</c:f>
              <c:strCache>
                <c:ptCount val="7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</c:strCache>
            </c:strRef>
          </c:cat>
          <c:val>
            <c:numRef>
              <c:f>Confirmed!$C$69:$CM$69</c:f>
              <c:numCache>
                <c:formatCode>General</c:formatCode>
                <c:ptCount val="89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27749</c:v>
                </c:pt>
                <c:pt idx="57">
                  <c:v>29638</c:v>
                </c:pt>
                <c:pt idx="58">
                  <c:v>32299</c:v>
                </c:pt>
                <c:pt idx="59">
                  <c:v>32446</c:v>
                </c:pt>
                <c:pt idx="60">
                  <c:v>41282</c:v>
                </c:pt>
                <c:pt idx="61">
                  <c:v>39810</c:v>
                </c:pt>
                <c:pt idx="62">
                  <c:v>49608</c:v>
                </c:pt>
                <c:pt idx="63">
                  <c:v>61938</c:v>
                </c:pt>
                <c:pt idx="64">
                  <c:v>63700</c:v>
                </c:pt>
                <c:pt idx="65">
                  <c:v>67402</c:v>
                </c:pt>
                <c:pt idx="66">
                  <c:v>59447</c:v>
                </c:pt>
                <c:pt idx="67">
                  <c:v>62249</c:v>
                </c:pt>
                <c:pt idx="68">
                  <c:v>75098</c:v>
                </c:pt>
                <c:pt idx="69">
                  <c:v>75118</c:v>
                </c:pt>
                <c:pt idx="70">
                  <c:v>80861</c:v>
                </c:pt>
                <c:pt idx="71">
                  <c:v>82451</c:v>
                </c:pt>
                <c:pt idx="72">
                  <c:v>101491</c:v>
                </c:pt>
                <c:pt idx="73">
                  <c:v>74707</c:v>
                </c:pt>
                <c:pt idx="74">
                  <c:v>72986</c:v>
                </c:pt>
                <c:pt idx="75">
                  <c:v>80995</c:v>
                </c:pt>
                <c:pt idx="76">
                  <c:v>85008</c:v>
                </c:pt>
                <c:pt idx="77">
                  <c:v>84246</c:v>
                </c:pt>
                <c:pt idx="78">
                  <c:v>96369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</c:strCache>
            </c:strRef>
          </c:cat>
          <c:val>
            <c:numRef>
              <c:f>Confirmed!$C$70:$CM$70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</c:strCache>
            </c:strRef>
          </c:cat>
          <c:val>
            <c:numRef>
              <c:f>Confirmed!$C$71:$CM$71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</c:strCache>
            </c:strRef>
          </c:cat>
          <c:val>
            <c:numRef>
              <c:f>Confirmed!$C$72:$CM$72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</c:strCache>
            </c:strRef>
          </c:cat>
          <c:val>
            <c:numRef>
              <c:f>Confirmed!$C$73:$CM$73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</c:strCache>
            </c:strRef>
          </c:cat>
          <c:val>
            <c:numRef>
              <c:f>Confirmed!$C$74:$CM$74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25200</c:v>
                </c:pt>
                <c:pt idx="70">
                  <c:v>30390</c:v>
                </c:pt>
                <c:pt idx="71">
                  <c:v>31824</c:v>
                </c:pt>
                <c:pt idx="72">
                  <c:v>33267</c:v>
                </c:pt>
                <c:pt idx="73">
                  <c:v>28219</c:v>
                </c:pt>
                <c:pt idx="74">
                  <c:v>29595</c:v>
                </c:pt>
                <c:pt idx="75">
                  <c:v>29556</c:v>
                </c:pt>
                <c:pt idx="76">
                  <c:v>32829</c:v>
                </c:pt>
                <c:pt idx="77">
                  <c:v>32385</c:v>
                </c:pt>
                <c:pt idx="78">
                  <c:v>35098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Recovered!$B$3:$CM$3</c:f>
              <c:numCache>
                <c:formatCode>General</c:formatCode>
                <c:ptCount val="90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1640"/>
        <c:axId val="432172032"/>
      </c:lineChart>
      <c:catAx>
        <c:axId val="4321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032"/>
        <c:crosses val="autoZero"/>
        <c:auto val="1"/>
        <c:lblAlgn val="ctr"/>
        <c:lblOffset val="100"/>
        <c:noMultiLvlLbl val="0"/>
      </c:catAx>
      <c:valAx>
        <c:axId val="43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Recovered!$B$4:$CM$4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Recovered!$B$5:$CM$5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Recovered!$B$6:$CM$6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Recovered!$B$8:$CM$8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Recovered!$B$7:$CM$7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2816"/>
        <c:axId val="432173208"/>
      </c:lineChart>
      <c:catAx>
        <c:axId val="4321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3208"/>
        <c:crosses val="autoZero"/>
        <c:auto val="1"/>
        <c:lblAlgn val="ctr"/>
        <c:lblOffset val="100"/>
        <c:noMultiLvlLbl val="0"/>
      </c:catAx>
      <c:valAx>
        <c:axId val="432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Recovered!$C$68:$CM$68</c:f>
              <c:strCache>
                <c:ptCount val="7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</c:strCache>
            </c:strRef>
          </c:cat>
          <c:val>
            <c:numRef>
              <c:f>Recovered!$C$69:$CM$69</c:f>
              <c:numCache>
                <c:formatCode>General</c:formatCode>
                <c:ptCount val="89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</c:strCache>
            </c:strRef>
          </c:cat>
          <c:val>
            <c:numRef>
              <c:f>Recovered!$C$70:$CM$70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</c:strCache>
            </c:strRef>
          </c:cat>
          <c:val>
            <c:numRef>
              <c:f>Recovered!$C$71:$CM$71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</c:strCache>
            </c:strRef>
          </c:cat>
          <c:val>
            <c:numRef>
              <c:f>Recovered!$C$72:$CM$72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</c:strCache>
            </c:strRef>
          </c:cat>
          <c:val>
            <c:numRef>
              <c:f>Recovered!$C$73:$CM$73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</c:strCache>
            </c:strRef>
          </c:cat>
          <c:val>
            <c:numRef>
              <c:f>Recovered!$C$74:$CM$74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Deaths!$B$3:$CM$3</c:f>
              <c:numCache>
                <c:formatCode>General</c:formatCode>
                <c:ptCount val="9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42107</c:v>
                </c:pt>
                <c:pt idx="70">
                  <c:v>46809</c:v>
                </c:pt>
                <c:pt idx="71">
                  <c:v>52983</c:v>
                </c:pt>
                <c:pt idx="72">
                  <c:v>58787</c:v>
                </c:pt>
                <c:pt idx="73">
                  <c:v>64606</c:v>
                </c:pt>
                <c:pt idx="74">
                  <c:v>69374</c:v>
                </c:pt>
                <c:pt idx="75">
                  <c:v>74565</c:v>
                </c:pt>
                <c:pt idx="76">
                  <c:v>81865</c:v>
                </c:pt>
                <c:pt idx="77">
                  <c:v>88338</c:v>
                </c:pt>
                <c:pt idx="78">
                  <c:v>95455</c:v>
                </c:pt>
                <c:pt idx="79">
                  <c:v>102525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Deaths!$B$4:$CM$4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  <c:pt idx="72">
                  <c:v>3611</c:v>
                </c:pt>
                <c:pt idx="73">
                  <c:v>4320</c:v>
                </c:pt>
                <c:pt idx="74">
                  <c:v>4943</c:v>
                </c:pt>
                <c:pt idx="75">
                  <c:v>5385</c:v>
                </c:pt>
                <c:pt idx="76">
                  <c:v>6171</c:v>
                </c:pt>
                <c:pt idx="77">
                  <c:v>7111</c:v>
                </c:pt>
                <c:pt idx="78">
                  <c:v>7993</c:v>
                </c:pt>
                <c:pt idx="79">
                  <c:v>8974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Deaths!$B$5:$CM$5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Deaths!$B$6:$CM$6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Deaths!$B$8:$CM$8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12722</c:v>
                </c:pt>
                <c:pt idx="77">
                  <c:v>14695</c:v>
                </c:pt>
                <c:pt idx="78">
                  <c:v>16478</c:v>
                </c:pt>
                <c:pt idx="79">
                  <c:v>18586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</c:strCache>
            </c:strRef>
          </c:cat>
          <c:val>
            <c:numRef>
              <c:f>Deaths!$B$7:$CM$7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266"/>
  <sheetViews>
    <sheetView topLeftCell="A163" workbookViewId="0">
      <selection activeCell="CG1" sqref="CG1"/>
    </sheetView>
  </sheetViews>
  <sheetFormatPr defaultRowHeight="14.5" x14ac:dyDescent="0.35"/>
  <cols>
    <col min="75" max="84" width="10.453125" bestFit="1" customWidth="1"/>
  </cols>
  <sheetData>
    <row r="1" spans="1:84" x14ac:dyDescent="0.35">
      <c r="E1">
        <f>SUM(E3:E266)</f>
        <v>555</v>
      </c>
      <c r="F1">
        <f t="shared" ref="F1:BQ1" si="0">SUM(F3:F266)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242570</v>
      </c>
      <c r="BK1">
        <f t="shared" si="0"/>
        <v>272208</v>
      </c>
      <c r="BL1">
        <f t="shared" si="0"/>
        <v>304507</v>
      </c>
      <c r="BM1">
        <f t="shared" si="0"/>
        <v>336953</v>
      </c>
      <c r="BN1">
        <f t="shared" si="0"/>
        <v>378235</v>
      </c>
      <c r="BO1">
        <f t="shared" si="0"/>
        <v>418045</v>
      </c>
      <c r="BP1">
        <f t="shared" si="0"/>
        <v>467653</v>
      </c>
      <c r="BQ1">
        <f t="shared" si="0"/>
        <v>529591</v>
      </c>
      <c r="BR1">
        <f t="shared" ref="BR1:CF1" si="1">SUM(BR3:BR266)</f>
        <v>593291</v>
      </c>
      <c r="BS1">
        <f t="shared" si="1"/>
        <v>660693</v>
      </c>
      <c r="BT1">
        <f t="shared" si="1"/>
        <v>720140</v>
      </c>
      <c r="BU1">
        <f t="shared" si="1"/>
        <v>782389</v>
      </c>
      <c r="BV1">
        <f t="shared" si="1"/>
        <v>857487</v>
      </c>
      <c r="BW1">
        <f t="shared" si="1"/>
        <v>932605</v>
      </c>
      <c r="BX1">
        <f t="shared" si="1"/>
        <v>1013466</v>
      </c>
      <c r="BY1">
        <f t="shared" si="1"/>
        <v>1095917</v>
      </c>
      <c r="BZ1">
        <f t="shared" si="1"/>
        <v>1197408</v>
      </c>
      <c r="CA1">
        <f t="shared" si="1"/>
        <v>1272115</v>
      </c>
      <c r="CB1">
        <f t="shared" si="1"/>
        <v>1345101</v>
      </c>
      <c r="CC1">
        <f t="shared" si="1"/>
        <v>1426096</v>
      </c>
      <c r="CD1">
        <f t="shared" si="1"/>
        <v>1511104</v>
      </c>
      <c r="CE1">
        <f t="shared" si="1"/>
        <v>1595350</v>
      </c>
      <c r="CF1">
        <f t="shared" si="1"/>
        <v>1691719</v>
      </c>
    </row>
    <row r="2" spans="1:8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</row>
    <row r="3" spans="1:8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</row>
    <row r="4" spans="1:8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</row>
    <row r="5" spans="1:8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</row>
    <row r="6" spans="1:8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</row>
    <row r="7" spans="1:8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</row>
    <row r="8" spans="1:8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</row>
    <row r="9" spans="1:8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</row>
    <row r="10" spans="1:8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</row>
    <row r="11" spans="1:8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</row>
    <row r="12" spans="1:8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</row>
    <row r="13" spans="1:8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</row>
    <row r="14" spans="1:8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</row>
    <row r="15" spans="1:8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</row>
    <row r="16" spans="1:8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</row>
    <row r="17" spans="1:8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</row>
    <row r="18" spans="1:8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</row>
    <row r="19" spans="1:8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</row>
    <row r="20" spans="1:8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</row>
    <row r="21" spans="1:8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</row>
    <row r="22" spans="1:8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</row>
    <row r="23" spans="1:8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</row>
    <row r="24" spans="1:8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</row>
    <row r="25" spans="1:8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</row>
    <row r="26" spans="1:8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</row>
    <row r="27" spans="1:84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</row>
    <row r="28" spans="1:84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</row>
    <row r="29" spans="1:84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</row>
    <row r="30" spans="1:84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</row>
    <row r="31" spans="1:84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</row>
    <row r="32" spans="1:84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</row>
    <row r="33" spans="1:84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</row>
    <row r="34" spans="1:84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</row>
    <row r="35" spans="1:84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</row>
    <row r="36" spans="1:84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</row>
    <row r="37" spans="1:84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</row>
    <row r="38" spans="1:84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</row>
    <row r="39" spans="1:84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</row>
    <row r="40" spans="1:84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</row>
    <row r="41" spans="1:84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</row>
    <row r="42" spans="1:84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</row>
    <row r="43" spans="1:84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</row>
    <row r="44" spans="1:84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</row>
    <row r="45" spans="1:84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</row>
    <row r="46" spans="1:84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</row>
    <row r="47" spans="1:84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</row>
    <row r="48" spans="1:84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</row>
    <row r="49" spans="1:84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</row>
    <row r="50" spans="1:84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</row>
    <row r="51" spans="1:84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</row>
    <row r="52" spans="1:84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</row>
    <row r="53" spans="1:84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</row>
    <row r="54" spans="1:84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</row>
    <row r="55" spans="1:84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</row>
    <row r="56" spans="1:84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</row>
    <row r="57" spans="1:84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</row>
    <row r="58" spans="1:84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</row>
    <row r="59" spans="1:84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</row>
    <row r="60" spans="1:84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</row>
    <row r="61" spans="1:84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</row>
    <row r="62" spans="1:84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</row>
    <row r="63" spans="1:84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</row>
    <row r="64" spans="1:84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</row>
    <row r="65" spans="1:84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</row>
    <row r="66" spans="1:84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</row>
    <row r="67" spans="1:84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</row>
    <row r="68" spans="1:84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</row>
    <row r="69" spans="1:84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</row>
    <row r="70" spans="1:84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</row>
    <row r="71" spans="1:84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</row>
    <row r="72" spans="1:84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</row>
    <row r="73" spans="1:84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</row>
    <row r="74" spans="1:84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</row>
    <row r="75" spans="1:84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</row>
    <row r="76" spans="1:84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</row>
    <row r="77" spans="1:84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</row>
    <row r="78" spans="1:84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</row>
    <row r="79" spans="1:84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</row>
    <row r="80" spans="1:84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</row>
    <row r="81" spans="1:84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</row>
    <row r="82" spans="1:84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</row>
    <row r="83" spans="1:84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</row>
    <row r="84" spans="1:84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</row>
    <row r="85" spans="1:84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</row>
    <row r="86" spans="1:84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</row>
    <row r="87" spans="1:84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</row>
    <row r="88" spans="1:84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</row>
    <row r="89" spans="1:84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</row>
    <row r="90" spans="1:84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</row>
    <row r="91" spans="1:84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</row>
    <row r="92" spans="1:84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</row>
    <row r="93" spans="1:84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</row>
    <row r="94" spans="1:84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</row>
    <row r="95" spans="1:84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</row>
    <row r="96" spans="1:84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</row>
    <row r="97" spans="1:84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</row>
    <row r="98" spans="1:84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</row>
    <row r="99" spans="1:84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</row>
    <row r="100" spans="1:84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</row>
    <row r="101" spans="1:84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</row>
    <row r="102" spans="1:84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</row>
    <row r="103" spans="1:84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</row>
    <row r="104" spans="1:84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</row>
    <row r="105" spans="1:84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</row>
    <row r="106" spans="1:84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</row>
    <row r="107" spans="1:84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</row>
    <row r="108" spans="1:84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</row>
    <row r="109" spans="1:84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</row>
    <row r="110" spans="1:84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</row>
    <row r="111" spans="1:84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</row>
    <row r="112" spans="1:84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</row>
    <row r="113" spans="1:84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</row>
    <row r="114" spans="1:84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</row>
    <row r="115" spans="1:84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</row>
    <row r="116" spans="1:84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</row>
    <row r="117" spans="1:84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</row>
    <row r="118" spans="1:84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</row>
    <row r="119" spans="1:84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89953</v>
      </c>
      <c r="CA119">
        <v>92839</v>
      </c>
      <c r="CB119">
        <v>98010</v>
      </c>
      <c r="CC119">
        <v>109069</v>
      </c>
      <c r="CD119">
        <v>112950</v>
      </c>
      <c r="CE119">
        <v>117749</v>
      </c>
      <c r="CF119">
        <v>124869</v>
      </c>
    </row>
    <row r="120" spans="1:84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</row>
    <row r="121" spans="1:84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</row>
    <row r="122" spans="1:84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</row>
    <row r="123" spans="1:84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</row>
    <row r="124" spans="1:84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</row>
    <row r="125" spans="1:84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</row>
    <row r="126" spans="1:84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</row>
    <row r="127" spans="1:84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</row>
    <row r="128" spans="1:84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</row>
    <row r="129" spans="2:84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</row>
    <row r="130" spans="2:84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</row>
    <row r="131" spans="2:84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</row>
    <row r="132" spans="2:84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</row>
    <row r="133" spans="2:84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</row>
    <row r="134" spans="2:84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</row>
    <row r="135" spans="2:84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</row>
    <row r="136" spans="2:84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</row>
    <row r="137" spans="2:84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</row>
    <row r="138" spans="2:84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</row>
    <row r="139" spans="2:84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</row>
    <row r="140" spans="2:84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</row>
    <row r="141" spans="2:84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</row>
    <row r="142" spans="2:84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</row>
    <row r="143" spans="2:84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</row>
    <row r="144" spans="2:84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</row>
    <row r="145" spans="2:84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</row>
    <row r="146" spans="2:84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</row>
    <row r="147" spans="2:84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</row>
    <row r="148" spans="2:84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</row>
    <row r="149" spans="2:84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</row>
    <row r="150" spans="2:84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</row>
    <row r="151" spans="2:84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</row>
    <row r="152" spans="2:84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</row>
    <row r="153" spans="2:84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</row>
    <row r="154" spans="2:84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</row>
    <row r="155" spans="2:84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</row>
    <row r="156" spans="2:84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</row>
    <row r="157" spans="2:84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</row>
    <row r="158" spans="2:84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</row>
    <row r="159" spans="2:84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</row>
    <row r="160" spans="2:84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</row>
    <row r="161" spans="1:84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  <c r="BX161">
        <v>1378</v>
      </c>
      <c r="BY161">
        <v>1510</v>
      </c>
      <c r="BZ161">
        <v>1688</v>
      </c>
      <c r="CA161">
        <v>1890</v>
      </c>
      <c r="CB161">
        <v>2143</v>
      </c>
      <c r="CC161">
        <v>2439</v>
      </c>
      <c r="CD161">
        <v>2785</v>
      </c>
      <c r="CE161">
        <v>3181</v>
      </c>
      <c r="CF161">
        <v>3441</v>
      </c>
    </row>
    <row r="162" spans="1:84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</row>
    <row r="163" spans="1:84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</row>
    <row r="164" spans="1:84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</row>
    <row r="165" spans="1:84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</row>
    <row r="166" spans="1:84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</row>
    <row r="167" spans="1:84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</row>
    <row r="168" spans="1:84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</row>
    <row r="169" spans="1:84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</row>
    <row r="170" spans="1:84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</row>
    <row r="171" spans="1:84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</row>
    <row r="172" spans="1:84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</row>
    <row r="173" spans="1:84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</row>
    <row r="174" spans="1:84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</row>
    <row r="175" spans="1:84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</row>
    <row r="176" spans="1:84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</row>
    <row r="177" spans="2:84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</row>
    <row r="178" spans="2:84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</row>
    <row r="179" spans="2:84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</row>
    <row r="180" spans="2:84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</row>
    <row r="181" spans="2:84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</row>
    <row r="182" spans="2:84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</row>
    <row r="183" spans="2:84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</row>
    <row r="184" spans="2:84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</row>
    <row r="185" spans="2:84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</row>
    <row r="186" spans="2:84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</row>
    <row r="187" spans="2:84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</row>
    <row r="188" spans="2:84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</row>
    <row r="189" spans="2:84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</row>
    <row r="190" spans="2:84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</row>
    <row r="191" spans="2:84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</row>
    <row r="192" spans="2:84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</row>
    <row r="193" spans="2:84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</row>
    <row r="194" spans="2:84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</row>
    <row r="195" spans="2:84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</row>
    <row r="196" spans="2:84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</row>
    <row r="197" spans="2:84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</row>
    <row r="198" spans="2:84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</row>
    <row r="199" spans="2:84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</row>
    <row r="200" spans="2:84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</row>
    <row r="201" spans="2:84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</row>
    <row r="202" spans="2:84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</row>
    <row r="203" spans="2:84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</row>
    <row r="204" spans="2:84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</row>
    <row r="205" spans="2:84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</row>
    <row r="206" spans="2:84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</row>
    <row r="207" spans="2:84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</row>
    <row r="208" spans="2:84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</row>
    <row r="209" spans="1:84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</row>
    <row r="210" spans="1:84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</row>
    <row r="211" spans="1:84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</row>
    <row r="212" spans="1:84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</row>
    <row r="213" spans="1:8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</row>
    <row r="214" spans="1:8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</row>
    <row r="215" spans="1:8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</row>
    <row r="216" spans="1:8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</row>
    <row r="217" spans="1:8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</row>
    <row r="218" spans="1:8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</row>
    <row r="219" spans="1:8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</row>
    <row r="220" spans="1:8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</row>
    <row r="221" spans="1:8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</row>
    <row r="222" spans="1:8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</row>
    <row r="223" spans="1:8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</row>
    <row r="224" spans="1:8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</row>
    <row r="225" spans="1:8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</row>
    <row r="226" spans="1:8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</row>
    <row r="227" spans="1:8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</row>
    <row r="228" spans="1:84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43847</v>
      </c>
      <c r="BO228">
        <v>53740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213372</v>
      </c>
      <c r="BX228">
        <v>243762</v>
      </c>
      <c r="BY228">
        <v>275586</v>
      </c>
      <c r="BZ228">
        <v>308853</v>
      </c>
      <c r="CA228">
        <v>337072</v>
      </c>
      <c r="CB228">
        <v>366667</v>
      </c>
      <c r="CC228">
        <v>396223</v>
      </c>
      <c r="CD228">
        <v>429052</v>
      </c>
      <c r="CE228">
        <v>461437</v>
      </c>
      <c r="CF228">
        <v>496535</v>
      </c>
    </row>
    <row r="229" spans="1:8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</row>
    <row r="230" spans="1:8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</row>
    <row r="231" spans="1:84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</row>
    <row r="232" spans="1:8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</row>
    <row r="233" spans="1:8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</row>
    <row r="234" spans="1:84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</row>
    <row r="235" spans="1:84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</row>
    <row r="236" spans="1:84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</row>
    <row r="237" spans="1:84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</row>
    <row r="238" spans="1:84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</row>
    <row r="239" spans="1:84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</row>
    <row r="240" spans="1:84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</row>
    <row r="241" spans="1:84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</row>
    <row r="242" spans="1:84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</row>
    <row r="243" spans="1:84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</row>
    <row r="244" spans="1:84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</row>
    <row r="245" spans="1:84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</row>
    <row r="246" spans="1:84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</row>
    <row r="247" spans="1:84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</row>
    <row r="248" spans="1:84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</row>
    <row r="249" spans="1:84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</row>
    <row r="250" spans="1:84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</row>
    <row r="251" spans="1:84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</row>
    <row r="252" spans="1:84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</row>
    <row r="253" spans="1:84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</row>
    <row r="254" spans="1:84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</row>
    <row r="255" spans="1:84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</row>
    <row r="256" spans="1:84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</row>
    <row r="257" spans="1:84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</row>
    <row r="258" spans="1:84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</row>
    <row r="259" spans="1:84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</row>
    <row r="260" spans="1:84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</row>
    <row r="261" spans="1:84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</row>
    <row r="262" spans="1:84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</row>
    <row r="263" spans="1:84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</row>
    <row r="264" spans="1:84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</row>
    <row r="265" spans="1:84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</row>
    <row r="266" spans="1:84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252"/>
  <sheetViews>
    <sheetView topLeftCell="A163" workbookViewId="0">
      <selection activeCell="CG1" sqref="CG1"/>
    </sheetView>
  </sheetViews>
  <sheetFormatPr defaultRowHeight="14.5" x14ac:dyDescent="0.35"/>
  <cols>
    <col min="75" max="84" width="10.453125" bestFit="1" customWidth="1"/>
  </cols>
  <sheetData>
    <row r="1" spans="1:84" x14ac:dyDescent="0.35">
      <c r="E1">
        <f>SUM(E3:E252)</f>
        <v>28</v>
      </c>
      <c r="F1">
        <f t="shared" ref="F1:BQ1" si="0">SUM(F3:F252)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CF1" si="1">SUM(BR3:BR252)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</row>
    <row r="2" spans="1:8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</row>
    <row r="3" spans="1:8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</row>
    <row r="4" spans="1:8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</row>
    <row r="5" spans="1:8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</row>
    <row r="6" spans="1:8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</row>
    <row r="7" spans="1:8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</row>
    <row r="8" spans="1:8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</row>
    <row r="9" spans="1:8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</row>
    <row r="10" spans="1:8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</row>
    <row r="11" spans="1:8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</row>
    <row r="12" spans="1:8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</row>
    <row r="13" spans="1:8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</row>
    <row r="14" spans="1:8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</row>
    <row r="15" spans="1:8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</row>
    <row r="16" spans="1:8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</row>
    <row r="17" spans="1:8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</row>
    <row r="18" spans="1:8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</row>
    <row r="19" spans="1:8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</row>
    <row r="20" spans="1:8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</row>
    <row r="21" spans="1:8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</row>
    <row r="22" spans="1:8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</row>
    <row r="23" spans="1:8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</row>
    <row r="24" spans="1:8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</row>
    <row r="25" spans="1:8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</row>
    <row r="26" spans="1:8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</row>
    <row r="27" spans="1:84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</row>
    <row r="28" spans="1:84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</row>
    <row r="29" spans="1:84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</row>
    <row r="30" spans="1:84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</row>
    <row r="31" spans="1:84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</row>
    <row r="32" spans="1:84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</row>
    <row r="33" spans="1:84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</row>
    <row r="34" spans="1:84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</row>
    <row r="35" spans="1:84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</row>
    <row r="36" spans="1:84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</row>
    <row r="37" spans="1:84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</row>
    <row r="38" spans="1:84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</row>
    <row r="39" spans="1:84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</row>
    <row r="40" spans="1:84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</row>
    <row r="41" spans="1:84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</row>
    <row r="42" spans="1:84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</row>
    <row r="43" spans="1:84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</row>
    <row r="44" spans="1:84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</row>
    <row r="45" spans="1:84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</row>
    <row r="46" spans="1:84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</row>
    <row r="47" spans="1:84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</row>
    <row r="48" spans="1:84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</row>
    <row r="49" spans="1:84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</row>
    <row r="50" spans="1:84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</row>
    <row r="51" spans="1:84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</row>
    <row r="52" spans="1:84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</row>
    <row r="53" spans="1:84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</row>
    <row r="54" spans="1:84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</row>
    <row r="55" spans="1:84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</row>
    <row r="56" spans="1:84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</row>
    <row r="57" spans="1:84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</row>
    <row r="58" spans="1:84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</row>
    <row r="59" spans="1:84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</row>
    <row r="60" spans="1:84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</row>
    <row r="61" spans="1:84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</row>
    <row r="62" spans="1:84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</row>
    <row r="63" spans="1:84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</row>
    <row r="64" spans="1:84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</row>
    <row r="65" spans="1:84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</row>
    <row r="66" spans="1:84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</row>
    <row r="67" spans="1:84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</row>
    <row r="68" spans="1:84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</row>
    <row r="69" spans="1:84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</row>
    <row r="70" spans="1:84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</row>
    <row r="71" spans="1:84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</row>
    <row r="72" spans="1:84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</row>
    <row r="73" spans="1:84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</row>
    <row r="74" spans="1:84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</row>
    <row r="75" spans="1:84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</row>
    <row r="76" spans="1:84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</row>
    <row r="77" spans="1:84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</row>
    <row r="78" spans="1:84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</row>
    <row r="79" spans="1:84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</row>
    <row r="80" spans="1:84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</row>
    <row r="81" spans="1:84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</row>
    <row r="82" spans="1:84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</row>
    <row r="83" spans="1:84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</row>
    <row r="84" spans="1:84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</row>
    <row r="85" spans="1:84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</row>
    <row r="86" spans="1:84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</row>
    <row r="87" spans="1:84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</row>
    <row r="88" spans="1:84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</row>
    <row r="89" spans="1:84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</row>
    <row r="90" spans="1:84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</row>
    <row r="91" spans="1:84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</row>
    <row r="92" spans="1:84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</row>
    <row r="93" spans="1:84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</row>
    <row r="94" spans="1:84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</row>
    <row r="95" spans="1:84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</row>
    <row r="96" spans="1:84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</row>
    <row r="97" spans="1:84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</row>
    <row r="98" spans="1:84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</row>
    <row r="99" spans="1:84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</row>
    <row r="100" spans="1:84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</row>
    <row r="101" spans="1:84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</row>
    <row r="102" spans="1:84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</row>
    <row r="103" spans="1:84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</row>
    <row r="104" spans="1:84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</row>
    <row r="105" spans="1:84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</row>
    <row r="106" spans="1:84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</row>
    <row r="107" spans="1:84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</row>
    <row r="108" spans="1:84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</row>
    <row r="109" spans="1:84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</row>
    <row r="110" spans="1:84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</row>
    <row r="111" spans="1:84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</row>
    <row r="112" spans="1:84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</row>
    <row r="113" spans="2:84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</row>
    <row r="114" spans="2:84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</row>
    <row r="115" spans="2:84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</row>
    <row r="116" spans="2:84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</row>
    <row r="117" spans="2:84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</row>
    <row r="118" spans="2:84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</row>
    <row r="119" spans="2:84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</row>
    <row r="120" spans="2:84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</row>
    <row r="121" spans="2:84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</row>
    <row r="122" spans="2:84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</row>
    <row r="123" spans="2:84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</row>
    <row r="124" spans="2:84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</row>
    <row r="125" spans="2:84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</row>
    <row r="126" spans="2:84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</row>
    <row r="127" spans="2:84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</row>
    <row r="128" spans="2:84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</row>
    <row r="129" spans="2:84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</row>
    <row r="130" spans="2:84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</row>
    <row r="131" spans="2:84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</row>
    <row r="132" spans="2:84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</row>
    <row r="133" spans="2:84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</row>
    <row r="134" spans="2:84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</row>
    <row r="135" spans="2:84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</row>
    <row r="136" spans="2:84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</row>
    <row r="137" spans="2:84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</row>
    <row r="138" spans="2:84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</row>
    <row r="139" spans="2:84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</row>
    <row r="140" spans="2:84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</row>
    <row r="141" spans="2:84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</row>
    <row r="142" spans="2:84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</row>
    <row r="143" spans="2:84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</row>
    <row r="144" spans="2:84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</row>
    <row r="145" spans="2:84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</row>
    <row r="146" spans="2:84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</row>
    <row r="147" spans="2:84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</row>
    <row r="148" spans="2:84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</row>
    <row r="149" spans="2:84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</row>
    <row r="150" spans="2:84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</row>
    <row r="151" spans="2:84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</row>
    <row r="152" spans="2:84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</row>
    <row r="153" spans="2:84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</row>
    <row r="154" spans="2:84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</row>
    <row r="155" spans="2:84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</row>
    <row r="156" spans="2:84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</row>
    <row r="157" spans="2:84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</row>
    <row r="158" spans="2:84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</row>
    <row r="159" spans="2:84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</row>
    <row r="160" spans="2:84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</row>
    <row r="161" spans="1:84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</row>
    <row r="162" spans="1:84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</row>
    <row r="163" spans="1:84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</row>
    <row r="164" spans="1:84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</row>
    <row r="165" spans="1:84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</row>
    <row r="166" spans="1:84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</row>
    <row r="167" spans="1:84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</row>
    <row r="168" spans="1:84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</row>
    <row r="169" spans="1:84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</row>
    <row r="170" spans="1:84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</row>
    <row r="171" spans="1:84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</row>
    <row r="172" spans="1:84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</row>
    <row r="173" spans="1:84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</row>
    <row r="174" spans="1:84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</row>
    <row r="175" spans="1:84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</row>
    <row r="176" spans="1:84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</row>
    <row r="177" spans="2:84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</row>
    <row r="178" spans="2:84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</row>
    <row r="179" spans="2:84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</row>
    <row r="180" spans="2:84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</row>
    <row r="181" spans="2:84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</row>
    <row r="182" spans="2:84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</row>
    <row r="183" spans="2:84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</row>
    <row r="184" spans="2:84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</row>
    <row r="185" spans="2:84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</row>
    <row r="186" spans="2:84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</row>
    <row r="187" spans="2:84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</row>
    <row r="188" spans="2:84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</row>
    <row r="189" spans="2:84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</row>
    <row r="190" spans="2:84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</row>
    <row r="191" spans="2:84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</row>
    <row r="192" spans="2:84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</row>
    <row r="193" spans="2:84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</row>
    <row r="194" spans="2:84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</row>
    <row r="195" spans="2:84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</row>
    <row r="196" spans="2:84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</row>
    <row r="197" spans="2:84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</row>
    <row r="198" spans="2:84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</row>
    <row r="199" spans="2:84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</row>
    <row r="200" spans="2:84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</row>
    <row r="201" spans="2:84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</row>
    <row r="202" spans="2:84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</row>
    <row r="203" spans="2:84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</row>
    <row r="204" spans="2:84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</row>
    <row r="205" spans="2:84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</row>
    <row r="206" spans="2:84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</row>
    <row r="207" spans="2:84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</row>
    <row r="208" spans="2:84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</row>
    <row r="209" spans="1:84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</row>
    <row r="210" spans="1:84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</row>
    <row r="211" spans="1:84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</row>
    <row r="212" spans="1:84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</row>
    <row r="213" spans="1:8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</row>
    <row r="214" spans="1:8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</row>
    <row r="215" spans="1:8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</row>
    <row r="216" spans="1:8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</row>
    <row r="217" spans="1:8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</row>
    <row r="218" spans="1:8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</row>
    <row r="219" spans="1:8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</row>
    <row r="220" spans="1:8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</row>
    <row r="221" spans="1:8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</row>
    <row r="222" spans="1:8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</row>
    <row r="223" spans="1:8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</row>
    <row r="224" spans="1:8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</row>
    <row r="225" spans="1:8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</row>
    <row r="226" spans="1:8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</row>
    <row r="227" spans="1:8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</row>
    <row r="228" spans="1:84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</row>
    <row r="229" spans="1:8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</row>
    <row r="230" spans="1:8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</row>
    <row r="231" spans="1:84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</row>
    <row r="232" spans="1:8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</row>
    <row r="233" spans="1:8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</row>
    <row r="234" spans="1:84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</row>
    <row r="235" spans="1:84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</row>
    <row r="236" spans="1:84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</row>
    <row r="237" spans="1:84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</row>
    <row r="238" spans="1:84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</row>
    <row r="239" spans="1:84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</row>
    <row r="240" spans="1:84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</row>
    <row r="241" spans="1:84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</row>
    <row r="242" spans="1:84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</row>
    <row r="243" spans="1:84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</row>
    <row r="244" spans="1:84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</row>
    <row r="245" spans="1:84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</row>
    <row r="246" spans="1:84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</row>
    <row r="247" spans="1:84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</row>
    <row r="248" spans="1:84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</row>
    <row r="249" spans="1:84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</row>
    <row r="250" spans="1:84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</row>
    <row r="251" spans="1:84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</row>
    <row r="252" spans="1:84" x14ac:dyDescent="0.35">
      <c r="B252" t="s">
        <v>330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266"/>
  <sheetViews>
    <sheetView topLeftCell="BS1" workbookViewId="0">
      <selection activeCell="CH1" sqref="CH1"/>
    </sheetView>
  </sheetViews>
  <sheetFormatPr defaultRowHeight="14.5" x14ac:dyDescent="0.35"/>
  <cols>
    <col min="75" max="84" width="10.453125" bestFit="1" customWidth="1"/>
  </cols>
  <sheetData>
    <row r="1" spans="1:84" x14ac:dyDescent="0.35">
      <c r="E1">
        <f>SUM(E3:E266)</f>
        <v>17</v>
      </c>
      <c r="F1">
        <f t="shared" ref="F1:BQ1" si="0">SUM(F3:F266)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CF1" si="1">SUM(BR3:BR266)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42107</v>
      </c>
      <c r="BW1">
        <f t="shared" si="1"/>
        <v>46809</v>
      </c>
      <c r="BX1">
        <f t="shared" si="1"/>
        <v>52983</v>
      </c>
      <c r="BY1">
        <f t="shared" si="1"/>
        <v>58787</v>
      </c>
      <c r="BZ1">
        <f t="shared" si="1"/>
        <v>64606</v>
      </c>
      <c r="CA1">
        <f t="shared" si="1"/>
        <v>69374</v>
      </c>
      <c r="CB1">
        <f t="shared" si="1"/>
        <v>74565</v>
      </c>
      <c r="CC1">
        <f t="shared" si="1"/>
        <v>81865</v>
      </c>
      <c r="CD1">
        <f t="shared" si="1"/>
        <v>88338</v>
      </c>
      <c r="CE1">
        <f t="shared" si="1"/>
        <v>95455</v>
      </c>
      <c r="CF1">
        <f t="shared" si="1"/>
        <v>102525</v>
      </c>
    </row>
    <row r="2" spans="1:8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</row>
    <row r="3" spans="1:8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</row>
    <row r="4" spans="1:8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</row>
    <row r="5" spans="1:8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</row>
    <row r="6" spans="1:8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</row>
    <row r="7" spans="1:8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</row>
    <row r="8" spans="1:8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</row>
    <row r="9" spans="1:8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</row>
    <row r="10" spans="1:8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</row>
    <row r="11" spans="1:8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</row>
    <row r="12" spans="1:8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</row>
    <row r="13" spans="1:8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</row>
    <row r="14" spans="1:8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</row>
    <row r="15" spans="1:8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</row>
    <row r="16" spans="1:8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</row>
    <row r="17" spans="1:8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</row>
    <row r="18" spans="1:8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</row>
    <row r="19" spans="1:8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</row>
    <row r="20" spans="1:8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</row>
    <row r="21" spans="1:8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</row>
    <row r="22" spans="1:8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</row>
    <row r="23" spans="1:8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</row>
    <row r="24" spans="1:8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</row>
    <row r="25" spans="1:8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</row>
    <row r="26" spans="1:8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</row>
    <row r="27" spans="1:84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</row>
    <row r="28" spans="1:84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</row>
    <row r="29" spans="1:84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</row>
    <row r="30" spans="1:84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</row>
    <row r="31" spans="1:84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</row>
    <row r="32" spans="1:84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</row>
    <row r="33" spans="1:84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</row>
    <row r="34" spans="1:84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</row>
    <row r="35" spans="1:84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</row>
    <row r="36" spans="1:84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</row>
    <row r="37" spans="1:84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</row>
    <row r="38" spans="1:84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</row>
    <row r="39" spans="1:84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</row>
    <row r="40" spans="1:84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</row>
    <row r="41" spans="1:84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</row>
    <row r="42" spans="1:84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</row>
    <row r="43" spans="1:84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</row>
    <row r="44" spans="1:84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</row>
    <row r="45" spans="1:84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</row>
    <row r="46" spans="1:84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</row>
    <row r="47" spans="1:84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</row>
    <row r="48" spans="1:84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</row>
    <row r="49" spans="1:84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</row>
    <row r="50" spans="1:84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</row>
    <row r="51" spans="1:84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</row>
    <row r="52" spans="1:84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</row>
    <row r="53" spans="1:84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</row>
    <row r="54" spans="1:84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</row>
    <row r="55" spans="1:84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</row>
    <row r="56" spans="1:84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</row>
    <row r="57" spans="1:84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</row>
    <row r="58" spans="1:84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</row>
    <row r="59" spans="1:84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</row>
    <row r="60" spans="1:84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</row>
    <row r="61" spans="1:84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</row>
    <row r="62" spans="1:84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</row>
    <row r="63" spans="1:84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</row>
    <row r="64" spans="1:84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</row>
    <row r="65" spans="1:84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</row>
    <row r="66" spans="1:84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</row>
    <row r="67" spans="1:84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</row>
    <row r="68" spans="1:84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</row>
    <row r="69" spans="1:84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</row>
    <row r="70" spans="1:84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</row>
    <row r="71" spans="1:84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</row>
    <row r="72" spans="1:84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</row>
    <row r="73" spans="1:84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</row>
    <row r="74" spans="1:84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</row>
    <row r="75" spans="1:84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</row>
    <row r="76" spans="1:84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</row>
    <row r="77" spans="1:84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</row>
    <row r="78" spans="1:84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</row>
    <row r="79" spans="1:84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</row>
    <row r="80" spans="1:84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</row>
    <row r="81" spans="1:84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</row>
    <row r="82" spans="1:84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</row>
    <row r="83" spans="1:84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</row>
    <row r="84" spans="1:84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</row>
    <row r="85" spans="1:84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</row>
    <row r="86" spans="1:84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</row>
    <row r="87" spans="1:84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</row>
    <row r="88" spans="1:84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</row>
    <row r="89" spans="1:84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</row>
    <row r="90" spans="1:84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</row>
    <row r="91" spans="1:84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</row>
    <row r="92" spans="1:84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</row>
    <row r="93" spans="1:84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</row>
    <row r="94" spans="1:84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</row>
    <row r="95" spans="1:84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</row>
    <row r="96" spans="1:84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</row>
    <row r="97" spans="1:84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</row>
    <row r="98" spans="1:84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</row>
    <row r="99" spans="1:84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</row>
    <row r="100" spans="1:84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</row>
    <row r="101" spans="1:84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</row>
    <row r="102" spans="1:84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</row>
    <row r="103" spans="1:84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</row>
    <row r="104" spans="1:84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</row>
    <row r="105" spans="1:84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</row>
    <row r="106" spans="1:84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</row>
    <row r="107" spans="1:84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</row>
    <row r="108" spans="1:84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</row>
    <row r="109" spans="1:84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</row>
    <row r="110" spans="1:84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</row>
    <row r="111" spans="1:84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</row>
    <row r="112" spans="1:84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</row>
    <row r="113" spans="1:84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</row>
    <row r="114" spans="1:84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</row>
    <row r="115" spans="1:84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</row>
    <row r="116" spans="1:84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</row>
    <row r="117" spans="1:84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</row>
    <row r="118" spans="1:84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</row>
    <row r="119" spans="1:84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4032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</row>
    <row r="120" spans="1:84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</row>
    <row r="121" spans="1:84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</row>
    <row r="122" spans="1:84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</row>
    <row r="123" spans="1:84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</row>
    <row r="124" spans="1:84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</row>
    <row r="125" spans="1:84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</row>
    <row r="126" spans="1:84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</row>
    <row r="127" spans="1:84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</row>
    <row r="128" spans="1:84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</row>
    <row r="129" spans="2:84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</row>
    <row r="130" spans="2:84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</row>
    <row r="131" spans="2:84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</row>
    <row r="132" spans="2:84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</row>
    <row r="133" spans="2:84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</row>
    <row r="134" spans="2:84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</row>
    <row r="135" spans="2:84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</row>
    <row r="136" spans="2:84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</row>
    <row r="137" spans="2:84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</row>
    <row r="138" spans="2:84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</row>
    <row r="139" spans="2:84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</row>
    <row r="140" spans="2:84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</row>
    <row r="141" spans="2:84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</row>
    <row r="142" spans="2:84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</row>
    <row r="143" spans="2:84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</row>
    <row r="144" spans="2:84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</row>
    <row r="145" spans="2:84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</row>
    <row r="146" spans="2:84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</row>
    <row r="147" spans="2:84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</row>
    <row r="148" spans="2:84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</row>
    <row r="149" spans="2:84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</row>
    <row r="150" spans="2:84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</row>
    <row r="151" spans="2:84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</row>
    <row r="152" spans="2:84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</row>
    <row r="153" spans="2:84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</row>
    <row r="154" spans="2:84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</row>
    <row r="155" spans="2:84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</row>
    <row r="156" spans="2:84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</row>
    <row r="157" spans="2:84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</row>
    <row r="158" spans="2:84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</row>
    <row r="159" spans="2:84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</row>
    <row r="160" spans="2:84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</row>
    <row r="161" spans="1:84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  <c r="BW161">
        <v>29</v>
      </c>
      <c r="BX161">
        <v>37</v>
      </c>
      <c r="BY161">
        <v>50</v>
      </c>
      <c r="BZ161">
        <v>60</v>
      </c>
      <c r="CA161">
        <v>79</v>
      </c>
      <c r="CB161">
        <v>94</v>
      </c>
      <c r="CC161">
        <v>125</v>
      </c>
      <c r="CD161">
        <v>141</v>
      </c>
      <c r="CE161">
        <v>174</v>
      </c>
      <c r="CF161">
        <v>194</v>
      </c>
    </row>
    <row r="162" spans="1:84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</row>
    <row r="163" spans="1:84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</row>
    <row r="164" spans="1:84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</row>
    <row r="165" spans="1:84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</row>
    <row r="166" spans="1:84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</row>
    <row r="167" spans="1:84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</row>
    <row r="168" spans="1:84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</row>
    <row r="169" spans="1:84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</row>
    <row r="170" spans="1:84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</row>
    <row r="171" spans="1:84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</row>
    <row r="172" spans="1:84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</row>
    <row r="173" spans="1:84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</row>
    <row r="174" spans="1:84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</row>
    <row r="175" spans="1:84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</row>
    <row r="176" spans="1:84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</row>
    <row r="177" spans="2:84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</row>
    <row r="178" spans="2:84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</row>
    <row r="179" spans="2:84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</row>
    <row r="180" spans="2:84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</row>
    <row r="181" spans="2:84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</row>
    <row r="182" spans="2:84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</row>
    <row r="183" spans="2:84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</row>
    <row r="184" spans="2:84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</row>
    <row r="185" spans="2:84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</row>
    <row r="186" spans="2:84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</row>
    <row r="187" spans="2:84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</row>
    <row r="188" spans="2:84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</row>
    <row r="189" spans="2:84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</row>
    <row r="190" spans="2:84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</row>
    <row r="191" spans="2:84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</row>
    <row r="192" spans="2:84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</row>
    <row r="193" spans="2:84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</row>
    <row r="194" spans="2:84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</row>
    <row r="195" spans="2:84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</row>
    <row r="196" spans="2:84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</row>
    <row r="197" spans="2:84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</row>
    <row r="198" spans="2:84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</row>
    <row r="199" spans="2:84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</row>
    <row r="200" spans="2:84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</row>
    <row r="201" spans="2:84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</row>
    <row r="202" spans="2:84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</row>
    <row r="203" spans="2:84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</row>
    <row r="204" spans="2:84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</row>
    <row r="205" spans="2:84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</row>
    <row r="206" spans="2:84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</row>
    <row r="207" spans="2:84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</row>
    <row r="208" spans="2:84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</row>
    <row r="209" spans="1:84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</row>
    <row r="210" spans="1:84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</row>
    <row r="211" spans="1:84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</row>
    <row r="212" spans="1:84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</row>
    <row r="213" spans="1:8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</row>
    <row r="214" spans="1:8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</row>
    <row r="215" spans="1:8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</row>
    <row r="216" spans="1:8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</row>
    <row r="217" spans="1:8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</row>
    <row r="218" spans="1:8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</row>
    <row r="219" spans="1:8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</row>
    <row r="220" spans="1:8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</row>
    <row r="221" spans="1:8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</row>
    <row r="222" spans="1:8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</row>
    <row r="223" spans="1:8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</row>
    <row r="224" spans="1:8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</row>
    <row r="225" spans="1:8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</row>
    <row r="226" spans="1:8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  <c r="BY226">
        <v>3605</v>
      </c>
      <c r="BZ226">
        <v>4313</v>
      </c>
      <c r="CA226">
        <v>4934</v>
      </c>
      <c r="CB226">
        <v>5373</v>
      </c>
      <c r="CC226">
        <v>6159</v>
      </c>
      <c r="CD226">
        <v>7097</v>
      </c>
      <c r="CE226">
        <v>7978</v>
      </c>
      <c r="CF226">
        <v>8958</v>
      </c>
    </row>
    <row r="227" spans="1:8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</row>
    <row r="228" spans="1:84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3873</v>
      </c>
      <c r="BW228">
        <v>4757</v>
      </c>
      <c r="BX228">
        <v>5926</v>
      </c>
      <c r="BY228">
        <v>7087</v>
      </c>
      <c r="BZ228">
        <v>8407</v>
      </c>
      <c r="CA228">
        <v>9619</v>
      </c>
      <c r="CB228">
        <v>10783</v>
      </c>
      <c r="CC228">
        <v>12722</v>
      </c>
      <c r="CD228">
        <v>14695</v>
      </c>
      <c r="CE228">
        <v>16478</v>
      </c>
      <c r="CF228">
        <v>18586</v>
      </c>
    </row>
    <row r="229" spans="1:8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</row>
    <row r="230" spans="1:8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</row>
    <row r="231" spans="1:84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</row>
    <row r="232" spans="1:8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</row>
    <row r="233" spans="1:8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</row>
    <row r="234" spans="1:84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</row>
    <row r="235" spans="1:84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</row>
    <row r="236" spans="1:84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</row>
    <row r="237" spans="1:84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</row>
    <row r="238" spans="1:84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</row>
    <row r="239" spans="1:84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</row>
    <row r="240" spans="1:84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</row>
    <row r="241" spans="1:84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</row>
    <row r="242" spans="1:84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</row>
    <row r="243" spans="1:84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</row>
    <row r="244" spans="1:84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</row>
    <row r="245" spans="1:84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</row>
    <row r="246" spans="1:84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</row>
    <row r="247" spans="1:84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</row>
    <row r="248" spans="1:84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</row>
    <row r="249" spans="1:84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</row>
    <row r="250" spans="1:84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</row>
    <row r="251" spans="1:84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</row>
    <row r="252" spans="1:84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</row>
    <row r="253" spans="1:84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</row>
    <row r="254" spans="1:84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</row>
    <row r="255" spans="1:84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</row>
    <row r="256" spans="1:84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</row>
    <row r="257" spans="1:84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</row>
    <row r="258" spans="1:84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</row>
    <row r="259" spans="1:84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</row>
    <row r="260" spans="1:84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</row>
    <row r="261" spans="1:84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</row>
    <row r="262" spans="1:84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</row>
    <row r="263" spans="1:84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</row>
    <row r="264" spans="1:84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</row>
    <row r="265" spans="1:84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</row>
    <row r="266" spans="1:84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74"/>
  <sheetViews>
    <sheetView tabSelected="1" topLeftCell="A55" zoomScaleNormal="100" workbookViewId="0">
      <selection activeCell="C74" sqref="C74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1" width="10.453125" bestFit="1" customWidth="1"/>
  </cols>
  <sheetData>
    <row r="1" spans="1:81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</row>
    <row r="2" spans="1:81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242570</v>
      </c>
      <c r="BH2">
        <f>'time_series_19-covid-Confirmed'!BK1</f>
        <v>272208</v>
      </c>
      <c r="BI2">
        <f>'time_series_19-covid-Confirmed'!BL1</f>
        <v>304507</v>
      </c>
      <c r="BJ2">
        <f>'time_series_19-covid-Confirmed'!BM1</f>
        <v>336953</v>
      </c>
      <c r="BK2">
        <f>'time_series_19-covid-Confirmed'!BN1</f>
        <v>378235</v>
      </c>
      <c r="BL2">
        <f>'time_series_19-covid-Confirmed'!BO1</f>
        <v>418045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660693</v>
      </c>
      <c r="BQ2">
        <f>'time_series_19-covid-Confirmed'!BT1</f>
        <v>720140</v>
      </c>
      <c r="BR2">
        <f>'time_series_19-covid-Confirmed'!BU1</f>
        <v>782389</v>
      </c>
      <c r="BS2">
        <f>'time_series_19-covid-Confirmed'!BV1</f>
        <v>857487</v>
      </c>
      <c r="BT2">
        <f>'time_series_19-covid-Confirmed'!BW1</f>
        <v>932605</v>
      </c>
      <c r="BU2">
        <f>'time_series_19-covid-Confirmed'!BX1</f>
        <v>1013466</v>
      </c>
      <c r="BV2">
        <f>'time_series_19-covid-Confirmed'!BY1</f>
        <v>1095917</v>
      </c>
      <c r="BW2">
        <f>'time_series_19-covid-Confirmed'!BZ1</f>
        <v>1197408</v>
      </c>
      <c r="BX2">
        <f>'time_series_19-covid-Confirmed'!CA1</f>
        <v>1272115</v>
      </c>
      <c r="BY2">
        <f>'time_series_19-covid-Confirmed'!CB1</f>
        <v>1345101</v>
      </c>
      <c r="BZ2">
        <f>'time_series_19-covid-Confirmed'!CC1</f>
        <v>1426096</v>
      </c>
      <c r="CA2">
        <f>'time_series_19-covid-Confirmed'!CD1</f>
        <v>1511104</v>
      </c>
      <c r="CB2">
        <f>'time_series_19-covid-Confirmed'!CE1</f>
        <v>1595350</v>
      </c>
      <c r="CC2">
        <f>'time_series_19-covid-Confirmed'!CF1</f>
        <v>1691719</v>
      </c>
    </row>
    <row r="3" spans="1:81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</row>
    <row r="4" spans="1:81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</row>
    <row r="5" spans="1:81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</row>
    <row r="6" spans="1:81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</row>
    <row r="7" spans="1:81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43847</v>
      </c>
      <c r="BL7">
        <f>'time_series_19-covid-Confirmed'!BO228</f>
        <v>53740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213372</v>
      </c>
      <c r="BU7">
        <f>'time_series_19-covid-Confirmed'!BX228</f>
        <v>243762</v>
      </c>
      <c r="BV7">
        <f>'time_series_19-covid-Confirmed'!BY228</f>
        <v>275586</v>
      </c>
      <c r="BW7">
        <f>'time_series_19-covid-Confirmed'!BZ228</f>
        <v>308853</v>
      </c>
      <c r="BX7">
        <f>'time_series_19-covid-Confirmed'!CA228</f>
        <v>337072</v>
      </c>
      <c r="BY7">
        <f>'time_series_19-covid-Confirmed'!CB228</f>
        <v>366667</v>
      </c>
      <c r="BZ7">
        <f>'time_series_19-covid-Confirmed'!CC228</f>
        <v>396223</v>
      </c>
      <c r="CA7">
        <f>'time_series_19-covid-Confirmed'!CD228</f>
        <v>429052</v>
      </c>
      <c r="CB7">
        <f>'time_series_19-covid-Confirmed'!CE228</f>
        <v>461437</v>
      </c>
      <c r="CC7">
        <f>'time_series_19-covid-Confirmed'!CF228</f>
        <v>496535</v>
      </c>
    </row>
    <row r="68" spans="1:92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" si="8">CC1</f>
        <v>44108</v>
      </c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1:92" x14ac:dyDescent="0.35">
      <c r="A69" t="s">
        <v>252</v>
      </c>
      <c r="C69">
        <f t="shared" ref="C69:C74" si="9">C2-B2</f>
        <v>99</v>
      </c>
      <c r="D69">
        <f t="shared" ref="D69:BO72" si="10">D2-C2</f>
        <v>287</v>
      </c>
      <c r="E69">
        <f t="shared" si="10"/>
        <v>493</v>
      </c>
      <c r="F69">
        <f t="shared" si="10"/>
        <v>684</v>
      </c>
      <c r="G69">
        <f t="shared" si="10"/>
        <v>809</v>
      </c>
      <c r="H69">
        <f t="shared" si="10"/>
        <v>2651</v>
      </c>
      <c r="I69">
        <f t="shared" si="10"/>
        <v>588</v>
      </c>
      <c r="J69">
        <f t="shared" si="10"/>
        <v>2068</v>
      </c>
      <c r="K69">
        <f t="shared" si="10"/>
        <v>1693</v>
      </c>
      <c r="L69">
        <f t="shared" si="10"/>
        <v>2111</v>
      </c>
      <c r="M69">
        <f t="shared" si="10"/>
        <v>4749</v>
      </c>
      <c r="N69">
        <f t="shared" si="10"/>
        <v>3094</v>
      </c>
      <c r="O69">
        <f t="shared" si="10"/>
        <v>4011</v>
      </c>
      <c r="P69">
        <f t="shared" si="10"/>
        <v>3743</v>
      </c>
      <c r="Q69">
        <f t="shared" si="10"/>
        <v>3159</v>
      </c>
      <c r="R69">
        <f t="shared" si="10"/>
        <v>3597</v>
      </c>
      <c r="S69">
        <f t="shared" si="10"/>
        <v>2729</v>
      </c>
      <c r="T69">
        <f t="shared" si="10"/>
        <v>3030</v>
      </c>
      <c r="U69">
        <f t="shared" si="10"/>
        <v>2612</v>
      </c>
      <c r="V69">
        <f t="shared" si="10"/>
        <v>2040</v>
      </c>
      <c r="W69">
        <f t="shared" si="10"/>
        <v>419</v>
      </c>
      <c r="X69">
        <f t="shared" si="10"/>
        <v>15147</v>
      </c>
      <c r="Y69">
        <f t="shared" si="10"/>
        <v>6517</v>
      </c>
      <c r="Z69">
        <f t="shared" si="10"/>
        <v>2145</v>
      </c>
      <c r="AA69">
        <f t="shared" si="10"/>
        <v>2194</v>
      </c>
      <c r="AB69">
        <f t="shared" si="10"/>
        <v>2034</v>
      </c>
      <c r="AC69">
        <f t="shared" si="10"/>
        <v>1878</v>
      </c>
      <c r="AD69">
        <f t="shared" si="10"/>
        <v>503</v>
      </c>
      <c r="AE69">
        <f t="shared" si="10"/>
        <v>558</v>
      </c>
      <c r="AF69">
        <f t="shared" si="10"/>
        <v>622</v>
      </c>
      <c r="AG69">
        <f t="shared" si="10"/>
        <v>1753</v>
      </c>
      <c r="AH69">
        <f t="shared" si="10"/>
        <v>386</v>
      </c>
      <c r="AI69">
        <f t="shared" si="10"/>
        <v>603</v>
      </c>
      <c r="AJ69">
        <f t="shared" si="10"/>
        <v>845</v>
      </c>
      <c r="AK69">
        <f t="shared" si="10"/>
        <v>982</v>
      </c>
      <c r="AL69">
        <f t="shared" si="10"/>
        <v>1358</v>
      </c>
      <c r="AM69">
        <f t="shared" si="10"/>
        <v>1366</v>
      </c>
      <c r="AN69">
        <f t="shared" si="10"/>
        <v>1899</v>
      </c>
      <c r="AO69">
        <f t="shared" si="10"/>
        <v>2358</v>
      </c>
      <c r="AP69">
        <f t="shared" si="10"/>
        <v>1937</v>
      </c>
      <c r="AQ69">
        <f t="shared" si="10"/>
        <v>2534</v>
      </c>
      <c r="AR69">
        <f t="shared" si="10"/>
        <v>2280</v>
      </c>
      <c r="AS69">
        <f t="shared" si="10"/>
        <v>2766</v>
      </c>
      <c r="AT69">
        <f t="shared" si="10"/>
        <v>3915</v>
      </c>
      <c r="AU69">
        <f t="shared" si="10"/>
        <v>4046</v>
      </c>
      <c r="AV69">
        <f t="shared" si="10"/>
        <v>3974</v>
      </c>
      <c r="AW69">
        <f t="shared" si="10"/>
        <v>3769</v>
      </c>
      <c r="AX69">
        <f t="shared" si="10"/>
        <v>5030</v>
      </c>
      <c r="AY69">
        <f t="shared" si="10"/>
        <v>7255</v>
      </c>
      <c r="AZ69">
        <f t="shared" si="10"/>
        <v>2477</v>
      </c>
      <c r="BA69">
        <f t="shared" si="10"/>
        <v>16853</v>
      </c>
      <c r="BB69">
        <f t="shared" si="10"/>
        <v>10896</v>
      </c>
      <c r="BC69">
        <f t="shared" si="10"/>
        <v>11353</v>
      </c>
      <c r="BD69">
        <f t="shared" si="10"/>
        <v>14120</v>
      </c>
      <c r="BE69">
        <f t="shared" si="10"/>
        <v>15528</v>
      </c>
      <c r="BF69">
        <f t="shared" si="10"/>
        <v>17719</v>
      </c>
      <c r="BG69">
        <f t="shared" si="10"/>
        <v>27749</v>
      </c>
      <c r="BH69">
        <f t="shared" si="10"/>
        <v>29638</v>
      </c>
      <c r="BI69">
        <f t="shared" si="10"/>
        <v>32299</v>
      </c>
      <c r="BJ69">
        <f t="shared" si="10"/>
        <v>32446</v>
      </c>
      <c r="BK69">
        <f t="shared" si="10"/>
        <v>41282</v>
      </c>
      <c r="BL69">
        <f t="shared" si="10"/>
        <v>39810</v>
      </c>
      <c r="BM69">
        <f t="shared" si="10"/>
        <v>49608</v>
      </c>
      <c r="BN69">
        <f t="shared" si="10"/>
        <v>61938</v>
      </c>
      <c r="BO69">
        <f t="shared" si="10"/>
        <v>63700</v>
      </c>
      <c r="BP69">
        <f t="shared" ref="BP69:CC71" si="11">BP2-BO2</f>
        <v>67402</v>
      </c>
      <c r="BQ69">
        <f t="shared" si="11"/>
        <v>59447</v>
      </c>
      <c r="BR69">
        <f t="shared" si="11"/>
        <v>62249</v>
      </c>
      <c r="BS69">
        <f t="shared" si="11"/>
        <v>75098</v>
      </c>
      <c r="BT69">
        <f t="shared" si="11"/>
        <v>75118</v>
      </c>
      <c r="BU69">
        <f t="shared" si="11"/>
        <v>80861</v>
      </c>
      <c r="BV69">
        <f t="shared" si="11"/>
        <v>82451</v>
      </c>
      <c r="BW69">
        <f t="shared" si="11"/>
        <v>101491</v>
      </c>
      <c r="BX69">
        <f t="shared" si="11"/>
        <v>74707</v>
      </c>
      <c r="BY69">
        <f t="shared" si="11"/>
        <v>72986</v>
      </c>
      <c r="BZ69">
        <f t="shared" si="11"/>
        <v>80995</v>
      </c>
      <c r="CA69">
        <f t="shared" si="11"/>
        <v>85008</v>
      </c>
      <c r="CB69">
        <f t="shared" si="11"/>
        <v>84246</v>
      </c>
      <c r="CC69">
        <f t="shared" si="11"/>
        <v>96369</v>
      </c>
    </row>
    <row r="70" spans="1:92" x14ac:dyDescent="0.35">
      <c r="A70" t="s">
        <v>312</v>
      </c>
      <c r="C70">
        <f t="shared" si="9"/>
        <v>0</v>
      </c>
      <c r="D70">
        <f t="shared" si="10"/>
        <v>0</v>
      </c>
      <c r="E70">
        <f t="shared" si="10"/>
        <v>0</v>
      </c>
      <c r="F70">
        <f t="shared" si="10"/>
        <v>0</v>
      </c>
      <c r="G70">
        <f t="shared" si="10"/>
        <v>0</v>
      </c>
      <c r="H70">
        <f t="shared" si="10"/>
        <v>0</v>
      </c>
      <c r="I70">
        <f t="shared" si="10"/>
        <v>0</v>
      </c>
      <c r="J70">
        <f t="shared" si="10"/>
        <v>0</v>
      </c>
      <c r="K70">
        <f t="shared" si="10"/>
        <v>2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  <c r="Q70">
        <f t="shared" si="10"/>
        <v>0</v>
      </c>
      <c r="R70">
        <f t="shared" si="10"/>
        <v>1</v>
      </c>
      <c r="S70">
        <f t="shared" si="10"/>
        <v>0</v>
      </c>
      <c r="T70">
        <f t="shared" si="10"/>
        <v>0</v>
      </c>
      <c r="U70">
        <f t="shared" si="10"/>
        <v>5</v>
      </c>
      <c r="V70">
        <f t="shared" si="10"/>
        <v>0</v>
      </c>
      <c r="W70">
        <f t="shared" si="10"/>
        <v>1</v>
      </c>
      <c r="X70">
        <f t="shared" si="10"/>
        <v>0</v>
      </c>
      <c r="Y70">
        <f t="shared" si="10"/>
        <v>0</v>
      </c>
      <c r="Z70">
        <f t="shared" si="10"/>
        <v>0</v>
      </c>
      <c r="AA70">
        <f t="shared" si="10"/>
        <v>0</v>
      </c>
      <c r="AB70">
        <f t="shared" si="10"/>
        <v>0</v>
      </c>
      <c r="AC70">
        <f t="shared" si="10"/>
        <v>0</v>
      </c>
      <c r="AD70">
        <f t="shared" si="10"/>
        <v>0</v>
      </c>
      <c r="AE70">
        <f t="shared" si="10"/>
        <v>0</v>
      </c>
      <c r="AF70">
        <f t="shared" si="10"/>
        <v>0</v>
      </c>
      <c r="AG70">
        <f t="shared" si="10"/>
        <v>0</v>
      </c>
      <c r="AH70">
        <f t="shared" si="10"/>
        <v>0</v>
      </c>
      <c r="AI70">
        <f t="shared" si="10"/>
        <v>4</v>
      </c>
      <c r="AJ70">
        <f t="shared" si="10"/>
        <v>0</v>
      </c>
      <c r="AK70">
        <f t="shared" si="10"/>
        <v>0</v>
      </c>
      <c r="AL70">
        <f t="shared" si="10"/>
        <v>2</v>
      </c>
      <c r="AM70">
        <f t="shared" si="10"/>
        <v>5</v>
      </c>
      <c r="AN70">
        <f t="shared" si="10"/>
        <v>3</v>
      </c>
      <c r="AO70">
        <f t="shared" si="10"/>
        <v>13</v>
      </c>
      <c r="AP70">
        <f t="shared" si="10"/>
        <v>4</v>
      </c>
      <c r="AQ70">
        <f t="shared" si="10"/>
        <v>11</v>
      </c>
      <c r="AR70">
        <f t="shared" si="10"/>
        <v>35</v>
      </c>
      <c r="AS70">
        <f t="shared" si="10"/>
        <v>30</v>
      </c>
      <c r="AT70">
        <f t="shared" si="10"/>
        <v>48</v>
      </c>
      <c r="AU70">
        <f t="shared" si="10"/>
        <v>43</v>
      </c>
      <c r="AV70">
        <f t="shared" si="10"/>
        <v>67</v>
      </c>
      <c r="AW70">
        <f t="shared" si="10"/>
        <v>48</v>
      </c>
      <c r="AX70">
        <f t="shared" si="10"/>
        <v>62</v>
      </c>
      <c r="AY70">
        <f t="shared" si="10"/>
        <v>75</v>
      </c>
      <c r="AZ70">
        <f t="shared" si="10"/>
        <v>0</v>
      </c>
      <c r="BA70">
        <f t="shared" si="10"/>
        <v>343</v>
      </c>
      <c r="BB70">
        <f t="shared" si="10"/>
        <v>342</v>
      </c>
      <c r="BC70">
        <f t="shared" si="10"/>
        <v>1</v>
      </c>
      <c r="BD70">
        <f t="shared" si="10"/>
        <v>406</v>
      </c>
      <c r="BE70">
        <f t="shared" si="10"/>
        <v>409</v>
      </c>
      <c r="BF70">
        <f t="shared" si="10"/>
        <v>682</v>
      </c>
      <c r="BG70">
        <f t="shared" si="10"/>
        <v>74</v>
      </c>
      <c r="BH70">
        <f t="shared" si="10"/>
        <v>1298</v>
      </c>
      <c r="BI70">
        <f t="shared" si="10"/>
        <v>1053</v>
      </c>
      <c r="BJ70">
        <f t="shared" si="10"/>
        <v>678</v>
      </c>
      <c r="BK70">
        <f t="shared" si="10"/>
        <v>981</v>
      </c>
      <c r="BL70">
        <f t="shared" si="10"/>
        <v>1438</v>
      </c>
      <c r="BM70">
        <f t="shared" si="10"/>
        <v>1476</v>
      </c>
      <c r="BN70">
        <f t="shared" si="10"/>
        <v>2172</v>
      </c>
      <c r="BO70">
        <f t="shared" si="10"/>
        <v>2933</v>
      </c>
      <c r="BP70">
        <f t="shared" si="11"/>
        <v>2567</v>
      </c>
      <c r="BQ70">
        <f t="shared" si="11"/>
        <v>2468</v>
      </c>
      <c r="BR70">
        <f t="shared" si="11"/>
        <v>2673</v>
      </c>
      <c r="BS70">
        <f t="shared" si="11"/>
        <v>3028</v>
      </c>
      <c r="BT70">
        <f t="shared" si="11"/>
        <v>4384</v>
      </c>
      <c r="BU70">
        <f t="shared" si="11"/>
        <v>4308</v>
      </c>
      <c r="BV70">
        <f t="shared" si="11"/>
        <v>4516</v>
      </c>
      <c r="BW70">
        <f t="shared" si="11"/>
        <v>3788</v>
      </c>
      <c r="BX70">
        <f t="shared" si="11"/>
        <v>5959</v>
      </c>
      <c r="BY70">
        <f t="shared" si="11"/>
        <v>3843</v>
      </c>
      <c r="BZ70">
        <f t="shared" si="11"/>
        <v>3670</v>
      </c>
      <c r="CA70">
        <f t="shared" si="11"/>
        <v>5525</v>
      </c>
      <c r="CB70">
        <f t="shared" si="11"/>
        <v>4398</v>
      </c>
      <c r="CC70">
        <f t="shared" si="11"/>
        <v>8733</v>
      </c>
    </row>
    <row r="71" spans="1:92" x14ac:dyDescent="0.35">
      <c r="A71" t="s">
        <v>298</v>
      </c>
      <c r="C71">
        <f t="shared" si="9"/>
        <v>0</v>
      </c>
      <c r="D71">
        <f t="shared" si="10"/>
        <v>0</v>
      </c>
      <c r="E71">
        <f t="shared" si="10"/>
        <v>0</v>
      </c>
      <c r="F71">
        <f t="shared" si="10"/>
        <v>0</v>
      </c>
      <c r="G71">
        <f t="shared" si="10"/>
        <v>0</v>
      </c>
      <c r="H71">
        <f t="shared" si="10"/>
        <v>0</v>
      </c>
      <c r="I71">
        <f t="shared" si="10"/>
        <v>0</v>
      </c>
      <c r="J71">
        <f t="shared" si="10"/>
        <v>0</v>
      </c>
      <c r="K71">
        <f t="shared" si="10"/>
        <v>2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  <c r="Q71">
        <f t="shared" si="10"/>
        <v>0</v>
      </c>
      <c r="R71">
        <f t="shared" si="10"/>
        <v>1</v>
      </c>
      <c r="S71">
        <f t="shared" si="10"/>
        <v>0</v>
      </c>
      <c r="T71">
        <f t="shared" si="10"/>
        <v>0</v>
      </c>
      <c r="U71">
        <f t="shared" si="10"/>
        <v>0</v>
      </c>
      <c r="V71">
        <f t="shared" si="10"/>
        <v>0</v>
      </c>
      <c r="W71">
        <f t="shared" si="10"/>
        <v>0</v>
      </c>
      <c r="X71">
        <f t="shared" si="10"/>
        <v>0</v>
      </c>
      <c r="Y71">
        <f t="shared" si="10"/>
        <v>0</v>
      </c>
      <c r="Z71">
        <f t="shared" si="10"/>
        <v>0</v>
      </c>
      <c r="AA71">
        <f t="shared" si="10"/>
        <v>0</v>
      </c>
      <c r="AB71">
        <f t="shared" si="10"/>
        <v>0</v>
      </c>
      <c r="AC71">
        <f t="shared" si="10"/>
        <v>0</v>
      </c>
      <c r="AD71">
        <f t="shared" si="10"/>
        <v>0</v>
      </c>
      <c r="AE71">
        <f t="shared" si="10"/>
        <v>0</v>
      </c>
      <c r="AF71">
        <f t="shared" si="10"/>
        <v>17</v>
      </c>
      <c r="AG71">
        <f t="shared" si="10"/>
        <v>42</v>
      </c>
      <c r="AH71">
        <f t="shared" si="10"/>
        <v>93</v>
      </c>
      <c r="AI71">
        <f t="shared" si="10"/>
        <v>74</v>
      </c>
      <c r="AJ71">
        <f t="shared" si="10"/>
        <v>93</v>
      </c>
      <c r="AK71">
        <f t="shared" si="10"/>
        <v>131</v>
      </c>
      <c r="AL71">
        <f t="shared" si="10"/>
        <v>202</v>
      </c>
      <c r="AM71">
        <f t="shared" si="10"/>
        <v>233</v>
      </c>
      <c r="AN71">
        <f t="shared" si="10"/>
        <v>240</v>
      </c>
      <c r="AO71">
        <f t="shared" si="10"/>
        <v>566</v>
      </c>
      <c r="AP71">
        <f t="shared" si="10"/>
        <v>342</v>
      </c>
      <c r="AQ71">
        <f t="shared" si="10"/>
        <v>466</v>
      </c>
      <c r="AR71">
        <f t="shared" si="10"/>
        <v>587</v>
      </c>
      <c r="AS71">
        <f t="shared" si="10"/>
        <v>769</v>
      </c>
      <c r="AT71">
        <f t="shared" si="10"/>
        <v>778</v>
      </c>
      <c r="AU71">
        <f t="shared" si="10"/>
        <v>1247</v>
      </c>
      <c r="AV71">
        <f t="shared" si="10"/>
        <v>1492</v>
      </c>
      <c r="AW71">
        <f t="shared" si="10"/>
        <v>1797</v>
      </c>
      <c r="AX71">
        <f t="shared" si="10"/>
        <v>977</v>
      </c>
      <c r="AY71">
        <f t="shared" si="10"/>
        <v>2313</v>
      </c>
      <c r="AZ71">
        <f t="shared" si="10"/>
        <v>0</v>
      </c>
      <c r="BA71">
        <f t="shared" si="10"/>
        <v>5198</v>
      </c>
      <c r="BB71">
        <f t="shared" si="10"/>
        <v>3497</v>
      </c>
      <c r="BC71">
        <f t="shared" si="10"/>
        <v>3590</v>
      </c>
      <c r="BD71">
        <f t="shared" si="10"/>
        <v>3233</v>
      </c>
      <c r="BE71">
        <f t="shared" si="10"/>
        <v>3526</v>
      </c>
      <c r="BF71">
        <f t="shared" si="10"/>
        <v>4207</v>
      </c>
      <c r="BG71">
        <f t="shared" si="10"/>
        <v>5322</v>
      </c>
      <c r="BH71">
        <f t="shared" si="10"/>
        <v>5986</v>
      </c>
      <c r="BI71">
        <f t="shared" si="10"/>
        <v>6557</v>
      </c>
      <c r="BJ71">
        <f t="shared" si="10"/>
        <v>5560</v>
      </c>
      <c r="BK71">
        <f t="shared" si="10"/>
        <v>4789</v>
      </c>
      <c r="BL71">
        <f t="shared" si="10"/>
        <v>5249</v>
      </c>
      <c r="BM71">
        <f t="shared" si="10"/>
        <v>5210</v>
      </c>
      <c r="BN71">
        <f t="shared" si="10"/>
        <v>6203</v>
      </c>
      <c r="BO71">
        <f t="shared" si="10"/>
        <v>5909</v>
      </c>
      <c r="BP71">
        <f t="shared" si="11"/>
        <v>5974</v>
      </c>
      <c r="BQ71">
        <f t="shared" si="11"/>
        <v>5217</v>
      </c>
      <c r="BR71">
        <f t="shared" si="11"/>
        <v>4050</v>
      </c>
      <c r="BS71">
        <f t="shared" si="11"/>
        <v>4053</v>
      </c>
      <c r="BT71">
        <f t="shared" si="11"/>
        <v>4782</v>
      </c>
      <c r="BU71">
        <f t="shared" si="11"/>
        <v>4668</v>
      </c>
      <c r="BV71">
        <f t="shared" si="11"/>
        <v>4585</v>
      </c>
      <c r="BW71">
        <f t="shared" si="11"/>
        <v>4805</v>
      </c>
      <c r="BX71">
        <f t="shared" si="11"/>
        <v>4316</v>
      </c>
      <c r="BY71">
        <f t="shared" si="11"/>
        <v>3599</v>
      </c>
      <c r="BZ71">
        <f t="shared" si="11"/>
        <v>3039</v>
      </c>
      <c r="CA71">
        <f t="shared" si="11"/>
        <v>3836</v>
      </c>
      <c r="CB71">
        <f t="shared" si="11"/>
        <v>4204</v>
      </c>
      <c r="CC71">
        <f t="shared" si="11"/>
        <v>3951</v>
      </c>
    </row>
    <row r="72" spans="1:92" x14ac:dyDescent="0.35">
      <c r="A72" t="s">
        <v>299</v>
      </c>
      <c r="C72">
        <f t="shared" si="9"/>
        <v>0</v>
      </c>
      <c r="D72">
        <f t="shared" si="10"/>
        <v>0</v>
      </c>
      <c r="E72">
        <f t="shared" si="10"/>
        <v>0</v>
      </c>
      <c r="F72">
        <f t="shared" si="10"/>
        <v>0</v>
      </c>
      <c r="G72">
        <f t="shared" si="10"/>
        <v>0</v>
      </c>
      <c r="H72">
        <f t="shared" si="10"/>
        <v>0</v>
      </c>
      <c r="I72">
        <f t="shared" si="10"/>
        <v>0</v>
      </c>
      <c r="J72">
        <f t="shared" si="10"/>
        <v>0</v>
      </c>
      <c r="K72">
        <f t="shared" si="10"/>
        <v>0</v>
      </c>
      <c r="L72">
        <f t="shared" si="10"/>
        <v>0</v>
      </c>
      <c r="M72">
        <f t="shared" si="10"/>
        <v>0</v>
      </c>
      <c r="N72">
        <f t="shared" si="10"/>
        <v>0</v>
      </c>
      <c r="O72">
        <f t="shared" si="10"/>
        <v>0</v>
      </c>
      <c r="P72">
        <f t="shared" si="10"/>
        <v>0</v>
      </c>
      <c r="Q72">
        <f t="shared" si="10"/>
        <v>0</v>
      </c>
      <c r="R72">
        <f t="shared" si="10"/>
        <v>0</v>
      </c>
      <c r="S72">
        <f t="shared" si="10"/>
        <v>0</v>
      </c>
      <c r="T72">
        <f t="shared" si="10"/>
        <v>0</v>
      </c>
      <c r="U72">
        <f t="shared" si="10"/>
        <v>0</v>
      </c>
      <c r="V72">
        <f t="shared" si="10"/>
        <v>0</v>
      </c>
      <c r="W72">
        <f t="shared" si="10"/>
        <v>0</v>
      </c>
      <c r="X72">
        <f t="shared" si="10"/>
        <v>0</v>
      </c>
      <c r="Y72">
        <f t="shared" si="10"/>
        <v>0</v>
      </c>
      <c r="Z72">
        <f t="shared" si="10"/>
        <v>0</v>
      </c>
      <c r="AA72">
        <f t="shared" si="10"/>
        <v>0</v>
      </c>
      <c r="AB72">
        <f t="shared" si="10"/>
        <v>0</v>
      </c>
      <c r="AC72">
        <f t="shared" si="10"/>
        <v>0</v>
      </c>
      <c r="AD72">
        <f t="shared" si="10"/>
        <v>0</v>
      </c>
      <c r="AE72">
        <f t="shared" si="10"/>
        <v>0</v>
      </c>
      <c r="AF72">
        <f t="shared" si="10"/>
        <v>0</v>
      </c>
      <c r="AG72">
        <f t="shared" si="10"/>
        <v>0</v>
      </c>
      <c r="AH72">
        <f t="shared" si="10"/>
        <v>0</v>
      </c>
      <c r="AI72">
        <f t="shared" si="10"/>
        <v>0</v>
      </c>
      <c r="AJ72">
        <f t="shared" si="10"/>
        <v>0</v>
      </c>
      <c r="AK72">
        <f t="shared" si="10"/>
        <v>0</v>
      </c>
      <c r="AL72">
        <f t="shared" si="10"/>
        <v>0</v>
      </c>
      <c r="AM72">
        <f t="shared" si="10"/>
        <v>0</v>
      </c>
      <c r="AN72">
        <f t="shared" si="10"/>
        <v>0</v>
      </c>
      <c r="AO72">
        <f t="shared" si="10"/>
        <v>0</v>
      </c>
      <c r="AP72">
        <f t="shared" si="10"/>
        <v>0</v>
      </c>
      <c r="AQ72">
        <f t="shared" si="10"/>
        <v>0</v>
      </c>
      <c r="AR72">
        <f t="shared" si="10"/>
        <v>0</v>
      </c>
      <c r="AS72">
        <f t="shared" si="10"/>
        <v>1</v>
      </c>
      <c r="AT72">
        <f t="shared" si="10"/>
        <v>0</v>
      </c>
      <c r="AU72">
        <f t="shared" si="10"/>
        <v>0</v>
      </c>
      <c r="AV72">
        <f t="shared" si="10"/>
        <v>2</v>
      </c>
      <c r="AW72">
        <f t="shared" si="10"/>
        <v>0</v>
      </c>
      <c r="AX72">
        <f t="shared" si="10"/>
        <v>4</v>
      </c>
      <c r="AY72">
        <f t="shared" si="10"/>
        <v>6</v>
      </c>
      <c r="AZ72">
        <f t="shared" si="10"/>
        <v>4</v>
      </c>
      <c r="BA72">
        <f t="shared" si="10"/>
        <v>7</v>
      </c>
      <c r="BB72">
        <f t="shared" si="10"/>
        <v>14</v>
      </c>
      <c r="BC72">
        <f t="shared" si="10"/>
        <v>13</v>
      </c>
      <c r="BD72">
        <f t="shared" si="10"/>
        <v>11</v>
      </c>
      <c r="BE72">
        <f t="shared" si="10"/>
        <v>0</v>
      </c>
      <c r="BF72">
        <f t="shared" si="10"/>
        <v>54</v>
      </c>
      <c r="BG72">
        <f t="shared" si="10"/>
        <v>34</v>
      </c>
      <c r="BH72">
        <f t="shared" si="10"/>
        <v>52</v>
      </c>
      <c r="BI72">
        <f t="shared" si="10"/>
        <v>38</v>
      </c>
      <c r="BJ72">
        <f t="shared" si="10"/>
        <v>34</v>
      </c>
      <c r="BK72">
        <f t="shared" si="10"/>
        <v>128</v>
      </c>
      <c r="BL72">
        <f t="shared" si="10"/>
        <v>152</v>
      </c>
      <c r="BM72">
        <f t="shared" si="10"/>
        <v>155</v>
      </c>
      <c r="BN72">
        <f t="shared" si="10"/>
        <v>218</v>
      </c>
      <c r="BO72">
        <f t="shared" ref="BO72:CC72" si="12">BO5-BN5</f>
        <v>243</v>
      </c>
      <c r="BP72">
        <f t="shared" si="12"/>
        <v>17</v>
      </c>
      <c r="BQ72">
        <f t="shared" si="12"/>
        <v>93</v>
      </c>
      <c r="BR72">
        <f t="shared" si="12"/>
        <v>46</v>
      </c>
      <c r="BS72">
        <f t="shared" si="12"/>
        <v>27</v>
      </c>
      <c r="BT72">
        <f t="shared" si="12"/>
        <v>27</v>
      </c>
      <c r="BU72">
        <f t="shared" si="12"/>
        <v>82</v>
      </c>
      <c r="BV72">
        <f t="shared" si="12"/>
        <v>43</v>
      </c>
      <c r="BW72">
        <f t="shared" si="12"/>
        <v>80</v>
      </c>
      <c r="BX72">
        <f t="shared" si="12"/>
        <v>70</v>
      </c>
      <c r="BY72">
        <f t="shared" si="12"/>
        <v>31</v>
      </c>
      <c r="BZ72">
        <f t="shared" si="12"/>
        <v>63</v>
      </c>
      <c r="CA72">
        <f t="shared" si="12"/>
        <v>96</v>
      </c>
      <c r="CB72">
        <f t="shared" si="12"/>
        <v>89</v>
      </c>
      <c r="CC72">
        <f t="shared" si="12"/>
        <v>69</v>
      </c>
    </row>
    <row r="73" spans="1:92" x14ac:dyDescent="0.35">
      <c r="A73" t="s">
        <v>300</v>
      </c>
      <c r="C73">
        <f t="shared" si="9"/>
        <v>0</v>
      </c>
      <c r="D73">
        <f t="shared" ref="D73:CC74" si="13">D6-C6</f>
        <v>0</v>
      </c>
      <c r="E73">
        <f t="shared" si="13"/>
        <v>0</v>
      </c>
      <c r="F73">
        <f t="shared" si="13"/>
        <v>0</v>
      </c>
      <c r="G73">
        <f t="shared" si="13"/>
        <v>0</v>
      </c>
      <c r="H73">
        <f t="shared" si="13"/>
        <v>0</v>
      </c>
      <c r="I73">
        <f t="shared" si="13"/>
        <v>0</v>
      </c>
      <c r="J73">
        <f t="shared" si="13"/>
        <v>0</v>
      </c>
      <c r="K73">
        <f t="shared" si="13"/>
        <v>0</v>
      </c>
      <c r="L73">
        <f t="shared" si="13"/>
        <v>1</v>
      </c>
      <c r="M73">
        <f t="shared" si="13"/>
        <v>0</v>
      </c>
      <c r="N73">
        <f t="shared" si="13"/>
        <v>0</v>
      </c>
      <c r="O73">
        <f t="shared" si="13"/>
        <v>0</v>
      </c>
      <c r="P73">
        <f t="shared" si="13"/>
        <v>0</v>
      </c>
      <c r="Q73">
        <f t="shared" si="13"/>
        <v>0</v>
      </c>
      <c r="R73">
        <f t="shared" si="13"/>
        <v>0</v>
      </c>
      <c r="S73">
        <f t="shared" si="13"/>
        <v>0</v>
      </c>
      <c r="T73">
        <f t="shared" si="13"/>
        <v>1</v>
      </c>
      <c r="U73">
        <f t="shared" si="13"/>
        <v>0</v>
      </c>
      <c r="V73">
        <f t="shared" si="13"/>
        <v>0</v>
      </c>
      <c r="W73">
        <f t="shared" si="13"/>
        <v>0</v>
      </c>
      <c r="X73">
        <f t="shared" si="13"/>
        <v>0</v>
      </c>
      <c r="Y73">
        <f t="shared" si="13"/>
        <v>0</v>
      </c>
      <c r="Z73">
        <f t="shared" si="13"/>
        <v>0</v>
      </c>
      <c r="AA73">
        <f t="shared" si="13"/>
        <v>0</v>
      </c>
      <c r="AB73">
        <f t="shared" si="13"/>
        <v>0</v>
      </c>
      <c r="AC73">
        <f t="shared" si="13"/>
        <v>0</v>
      </c>
      <c r="AD73">
        <f t="shared" si="13"/>
        <v>0</v>
      </c>
      <c r="AE73">
        <f t="shared" si="13"/>
        <v>0</v>
      </c>
      <c r="AF73">
        <f t="shared" si="13"/>
        <v>0</v>
      </c>
      <c r="AG73">
        <f t="shared" si="13"/>
        <v>0</v>
      </c>
      <c r="AH73">
        <f t="shared" si="13"/>
        <v>0</v>
      </c>
      <c r="AI73">
        <f t="shared" si="13"/>
        <v>0</v>
      </c>
      <c r="AJ73">
        <f t="shared" si="13"/>
        <v>4</v>
      </c>
      <c r="AK73">
        <f t="shared" si="13"/>
        <v>7</v>
      </c>
      <c r="AL73">
        <f t="shared" si="13"/>
        <v>2</v>
      </c>
      <c r="AM73">
        <f t="shared" si="13"/>
        <v>17</v>
      </c>
      <c r="AN73">
        <f t="shared" si="13"/>
        <v>13</v>
      </c>
      <c r="AO73">
        <f t="shared" si="13"/>
        <v>39</v>
      </c>
      <c r="AP73">
        <f t="shared" si="13"/>
        <v>36</v>
      </c>
      <c r="AQ73">
        <f t="shared" si="13"/>
        <v>45</v>
      </c>
      <c r="AR73">
        <f t="shared" si="13"/>
        <v>57</v>
      </c>
      <c r="AS73">
        <f t="shared" si="13"/>
        <v>37</v>
      </c>
      <c r="AT73">
        <f t="shared" si="13"/>
        <v>141</v>
      </c>
      <c r="AU73">
        <f t="shared" si="13"/>
        <v>100</v>
      </c>
      <c r="AV73">
        <f t="shared" si="13"/>
        <v>173</v>
      </c>
      <c r="AW73">
        <f t="shared" si="13"/>
        <v>400</v>
      </c>
      <c r="AX73">
        <f t="shared" si="13"/>
        <v>622</v>
      </c>
      <c r="AY73">
        <f t="shared" si="13"/>
        <v>582</v>
      </c>
      <c r="AZ73">
        <f t="shared" si="13"/>
        <v>0</v>
      </c>
      <c r="BA73">
        <f t="shared" si="13"/>
        <v>2955</v>
      </c>
      <c r="BB73">
        <f t="shared" si="13"/>
        <v>1159</v>
      </c>
      <c r="BC73">
        <f t="shared" si="13"/>
        <v>1407</v>
      </c>
      <c r="BD73">
        <f t="shared" si="13"/>
        <v>2144</v>
      </c>
      <c r="BE73">
        <f t="shared" si="13"/>
        <v>1806</v>
      </c>
      <c r="BF73">
        <f t="shared" si="13"/>
        <v>2162</v>
      </c>
      <c r="BG73">
        <f t="shared" si="13"/>
        <v>4053</v>
      </c>
      <c r="BH73">
        <f t="shared" si="13"/>
        <v>2447</v>
      </c>
      <c r="BI73">
        <f t="shared" si="13"/>
        <v>4964</v>
      </c>
      <c r="BJ73">
        <f t="shared" si="13"/>
        <v>3394</v>
      </c>
      <c r="BK73">
        <f t="shared" si="13"/>
        <v>6368</v>
      </c>
      <c r="BL73">
        <f t="shared" si="13"/>
        <v>4749</v>
      </c>
      <c r="BM73">
        <f t="shared" si="13"/>
        <v>9630</v>
      </c>
      <c r="BN73">
        <f t="shared" si="13"/>
        <v>8271</v>
      </c>
      <c r="BO73">
        <f t="shared" si="13"/>
        <v>7933</v>
      </c>
      <c r="BP73">
        <f t="shared" si="13"/>
        <v>7516</v>
      </c>
      <c r="BQ73">
        <f t="shared" si="13"/>
        <v>6875</v>
      </c>
      <c r="BR73">
        <f t="shared" si="13"/>
        <v>7846</v>
      </c>
      <c r="BS73">
        <f t="shared" si="13"/>
        <v>7967</v>
      </c>
      <c r="BT73">
        <f t="shared" si="13"/>
        <v>8195</v>
      </c>
      <c r="BU73">
        <f t="shared" si="13"/>
        <v>7947</v>
      </c>
      <c r="BV73">
        <f t="shared" si="13"/>
        <v>7134</v>
      </c>
      <c r="BW73">
        <f t="shared" si="13"/>
        <v>6969</v>
      </c>
      <c r="BX73">
        <f t="shared" si="13"/>
        <v>5478</v>
      </c>
      <c r="BY73">
        <f t="shared" si="13"/>
        <v>5029</v>
      </c>
      <c r="BZ73">
        <f t="shared" si="13"/>
        <v>5267</v>
      </c>
      <c r="CA73">
        <f t="shared" si="13"/>
        <v>6278</v>
      </c>
      <c r="CB73">
        <f t="shared" si="13"/>
        <v>5002</v>
      </c>
      <c r="CC73">
        <f t="shared" si="13"/>
        <v>5051</v>
      </c>
    </row>
    <row r="74" spans="1:92" x14ac:dyDescent="0.35">
      <c r="A74" t="s">
        <v>301</v>
      </c>
      <c r="C74">
        <f t="shared" si="9"/>
        <v>0</v>
      </c>
      <c r="D74">
        <f t="shared" si="13"/>
        <v>1</v>
      </c>
      <c r="E74">
        <f t="shared" si="13"/>
        <v>0</v>
      </c>
      <c r="F74">
        <f t="shared" si="13"/>
        <v>3</v>
      </c>
      <c r="G74">
        <f t="shared" si="13"/>
        <v>0</v>
      </c>
      <c r="H74">
        <f t="shared" si="13"/>
        <v>0</v>
      </c>
      <c r="I74">
        <f t="shared" si="13"/>
        <v>0</v>
      </c>
      <c r="J74">
        <f t="shared" si="13"/>
        <v>0</v>
      </c>
      <c r="K74">
        <f t="shared" si="13"/>
        <v>2</v>
      </c>
      <c r="L74">
        <f t="shared" si="13"/>
        <v>1</v>
      </c>
      <c r="M74">
        <f t="shared" si="13"/>
        <v>0</v>
      </c>
      <c r="N74">
        <f t="shared" si="13"/>
        <v>3</v>
      </c>
      <c r="O74">
        <f t="shared" si="13"/>
        <v>0</v>
      </c>
      <c r="P74">
        <f t="shared" si="13"/>
        <v>0</v>
      </c>
      <c r="Q74">
        <f t="shared" si="13"/>
        <v>0</v>
      </c>
      <c r="R74">
        <f t="shared" si="13"/>
        <v>0</v>
      </c>
      <c r="S74">
        <f t="shared" si="13"/>
        <v>0</v>
      </c>
      <c r="T74">
        <f t="shared" si="13"/>
        <v>0</v>
      </c>
      <c r="U74">
        <f t="shared" si="13"/>
        <v>0</v>
      </c>
      <c r="V74">
        <f t="shared" si="13"/>
        <v>1</v>
      </c>
      <c r="W74">
        <f t="shared" si="13"/>
        <v>0</v>
      </c>
      <c r="X74">
        <f t="shared" si="13"/>
        <v>1</v>
      </c>
      <c r="Y74">
        <f t="shared" si="13"/>
        <v>0</v>
      </c>
      <c r="Z74">
        <f t="shared" si="13"/>
        <v>0</v>
      </c>
      <c r="AA74">
        <f t="shared" si="13"/>
        <v>0</v>
      </c>
      <c r="AB74">
        <f t="shared" si="13"/>
        <v>0</v>
      </c>
      <c r="AC74">
        <f t="shared" si="13"/>
        <v>0</v>
      </c>
      <c r="AD74">
        <f t="shared" si="13"/>
        <v>0</v>
      </c>
      <c r="AE74">
        <f t="shared" si="13"/>
        <v>0</v>
      </c>
      <c r="AF74">
        <f t="shared" si="13"/>
        <v>2</v>
      </c>
      <c r="AG74">
        <f t="shared" si="13"/>
        <v>0</v>
      </c>
      <c r="AH74">
        <f t="shared" si="13"/>
        <v>0</v>
      </c>
      <c r="AI74">
        <f t="shared" si="13"/>
        <v>36</v>
      </c>
      <c r="AJ74">
        <f t="shared" si="13"/>
        <v>0</v>
      </c>
      <c r="AK74">
        <f t="shared" si="13"/>
        <v>6</v>
      </c>
      <c r="AL74">
        <f t="shared" si="13"/>
        <v>1</v>
      </c>
      <c r="AM74">
        <f t="shared" si="13"/>
        <v>2</v>
      </c>
      <c r="AN74">
        <f t="shared" si="13"/>
        <v>8</v>
      </c>
      <c r="AO74">
        <f t="shared" si="13"/>
        <v>6</v>
      </c>
      <c r="AP74">
        <f t="shared" si="13"/>
        <v>24</v>
      </c>
      <c r="AQ74">
        <f t="shared" si="13"/>
        <v>20</v>
      </c>
      <c r="AR74">
        <f t="shared" si="13"/>
        <v>31</v>
      </c>
      <c r="AS74">
        <f t="shared" si="13"/>
        <v>68</v>
      </c>
      <c r="AT74">
        <f t="shared" si="13"/>
        <v>45</v>
      </c>
      <c r="AU74">
        <f t="shared" si="13"/>
        <v>140</v>
      </c>
      <c r="AV74">
        <f t="shared" si="13"/>
        <v>116</v>
      </c>
      <c r="AW74">
        <f t="shared" si="13"/>
        <v>65</v>
      </c>
      <c r="AX74">
        <f t="shared" si="13"/>
        <v>376</v>
      </c>
      <c r="AY74">
        <f t="shared" si="13"/>
        <v>322</v>
      </c>
      <c r="AZ74">
        <f t="shared" si="13"/>
        <v>382</v>
      </c>
      <c r="BA74">
        <f t="shared" si="13"/>
        <v>516</v>
      </c>
      <c r="BB74">
        <f t="shared" si="13"/>
        <v>548</v>
      </c>
      <c r="BC74">
        <f t="shared" si="13"/>
        <v>772</v>
      </c>
      <c r="BD74">
        <f t="shared" si="13"/>
        <v>1133</v>
      </c>
      <c r="BE74">
        <f t="shared" si="13"/>
        <v>1789</v>
      </c>
      <c r="BF74">
        <f t="shared" si="13"/>
        <v>1362</v>
      </c>
      <c r="BG74">
        <f t="shared" si="13"/>
        <v>5964</v>
      </c>
      <c r="BH74">
        <f t="shared" si="13"/>
        <v>5526</v>
      </c>
      <c r="BI74">
        <f t="shared" si="13"/>
        <v>6327</v>
      </c>
      <c r="BJ74">
        <f t="shared" si="13"/>
        <v>7676</v>
      </c>
      <c r="BK74">
        <f t="shared" si="13"/>
        <v>10571</v>
      </c>
      <c r="BL74">
        <f t="shared" si="13"/>
        <v>9893</v>
      </c>
      <c r="BM74">
        <f t="shared" si="13"/>
        <v>12038</v>
      </c>
      <c r="BN74">
        <f t="shared" si="13"/>
        <v>18058</v>
      </c>
      <c r="BO74">
        <f t="shared" si="13"/>
        <v>17821</v>
      </c>
      <c r="BP74">
        <f t="shared" si="13"/>
        <v>19808</v>
      </c>
      <c r="BQ74">
        <f t="shared" si="13"/>
        <v>19444</v>
      </c>
      <c r="BR74">
        <f t="shared" si="13"/>
        <v>20922</v>
      </c>
      <c r="BS74">
        <f t="shared" si="13"/>
        <v>26341</v>
      </c>
      <c r="BT74">
        <f t="shared" si="13"/>
        <v>25200</v>
      </c>
      <c r="BU74">
        <f t="shared" si="13"/>
        <v>30390</v>
      </c>
      <c r="BV74">
        <f t="shared" si="13"/>
        <v>31824</v>
      </c>
      <c r="BW74">
        <f t="shared" si="13"/>
        <v>33267</v>
      </c>
      <c r="BX74">
        <f t="shared" si="13"/>
        <v>28219</v>
      </c>
      <c r="BY74">
        <f t="shared" si="13"/>
        <v>29595</v>
      </c>
      <c r="BZ74">
        <f t="shared" si="13"/>
        <v>29556</v>
      </c>
      <c r="CA74">
        <f t="shared" si="13"/>
        <v>32829</v>
      </c>
      <c r="CB74">
        <f t="shared" si="13"/>
        <v>32385</v>
      </c>
      <c r="CC74">
        <f t="shared" si="13"/>
        <v>35098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C74"/>
  <sheetViews>
    <sheetView topLeftCell="A52" workbookViewId="0">
      <selection activeCell="V7" sqref="V7"/>
    </sheetView>
  </sheetViews>
  <sheetFormatPr defaultRowHeight="14.5" x14ac:dyDescent="0.35"/>
  <cols>
    <col min="1" max="1" width="22.90625" bestFit="1" customWidth="1"/>
    <col min="72" max="81" width="10.453125" bestFit="1" customWidth="1"/>
  </cols>
  <sheetData>
    <row r="2" spans="1:81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</row>
    <row r="3" spans="1:81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</row>
    <row r="4" spans="1:81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</row>
    <row r="5" spans="1:81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</row>
    <row r="6" spans="1:81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</row>
    <row r="7" spans="1:81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</row>
    <row r="8" spans="1:81" x14ac:dyDescent="0.3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</row>
    <row r="68" spans="1:81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</row>
    <row r="69" spans="1:81" x14ac:dyDescent="0.35">
      <c r="A69" t="s">
        <v>252</v>
      </c>
      <c r="C69">
        <f>C3-B3</f>
        <v>2</v>
      </c>
      <c r="D69">
        <f t="shared" ref="D69:BN69" si="8">D3-C3</f>
        <v>6</v>
      </c>
      <c r="E69">
        <f t="shared" si="8"/>
        <v>3</v>
      </c>
      <c r="F69">
        <f t="shared" si="8"/>
        <v>13</v>
      </c>
      <c r="G69">
        <f t="shared" si="8"/>
        <v>9</v>
      </c>
      <c r="H69">
        <f t="shared" si="8"/>
        <v>46</v>
      </c>
      <c r="I69">
        <f t="shared" si="8"/>
        <v>19</v>
      </c>
      <c r="J69">
        <f t="shared" si="8"/>
        <v>17</v>
      </c>
      <c r="K69">
        <f t="shared" si="8"/>
        <v>79</v>
      </c>
      <c r="L69">
        <f t="shared" si="8"/>
        <v>62</v>
      </c>
      <c r="M69">
        <f t="shared" si="8"/>
        <v>188</v>
      </c>
      <c r="N69">
        <f t="shared" si="8"/>
        <v>151</v>
      </c>
      <c r="O69">
        <f t="shared" si="8"/>
        <v>229</v>
      </c>
      <c r="P69">
        <f t="shared" si="8"/>
        <v>272</v>
      </c>
      <c r="Q69">
        <f t="shared" si="8"/>
        <v>363</v>
      </c>
      <c r="R69">
        <f t="shared" si="8"/>
        <v>524</v>
      </c>
      <c r="S69">
        <f t="shared" si="8"/>
        <v>605</v>
      </c>
      <c r="T69">
        <f t="shared" si="8"/>
        <v>628</v>
      </c>
      <c r="U69">
        <f t="shared" si="8"/>
        <v>702</v>
      </c>
      <c r="V69">
        <f t="shared" si="8"/>
        <v>737</v>
      </c>
      <c r="W69">
        <f t="shared" si="8"/>
        <v>467</v>
      </c>
      <c r="X69">
        <f t="shared" si="8"/>
        <v>1145</v>
      </c>
      <c r="Y69">
        <f t="shared" si="8"/>
        <v>1763</v>
      </c>
      <c r="Z69">
        <f t="shared" si="8"/>
        <v>1337</v>
      </c>
      <c r="AA69">
        <f t="shared" si="8"/>
        <v>1470</v>
      </c>
      <c r="AB69">
        <f t="shared" si="8"/>
        <v>1718</v>
      </c>
      <c r="AC69">
        <f t="shared" si="8"/>
        <v>1769</v>
      </c>
      <c r="AD69">
        <f t="shared" si="8"/>
        <v>1769</v>
      </c>
      <c r="AE69">
        <f t="shared" si="8"/>
        <v>2056</v>
      </c>
      <c r="AF69">
        <f t="shared" si="8"/>
        <v>713</v>
      </c>
      <c r="AG69">
        <f t="shared" si="8"/>
        <v>3996</v>
      </c>
      <c r="AH69">
        <f t="shared" si="8"/>
        <v>508</v>
      </c>
      <c r="AI69">
        <f t="shared" si="8"/>
        <v>1833</v>
      </c>
      <c r="AJ69">
        <f t="shared" si="8"/>
        <v>2678</v>
      </c>
      <c r="AK69">
        <f t="shared" si="8"/>
        <v>2479</v>
      </c>
      <c r="AL69">
        <f t="shared" si="8"/>
        <v>2893</v>
      </c>
      <c r="AM69">
        <f t="shared" si="8"/>
        <v>3434</v>
      </c>
      <c r="AN69">
        <f t="shared" si="8"/>
        <v>3071</v>
      </c>
      <c r="AO69">
        <f t="shared" si="8"/>
        <v>2934</v>
      </c>
      <c r="AP69">
        <f t="shared" si="8"/>
        <v>2886</v>
      </c>
      <c r="AQ69">
        <f t="shared" si="8"/>
        <v>2626</v>
      </c>
      <c r="AR69">
        <f t="shared" si="8"/>
        <v>2942</v>
      </c>
      <c r="AS69">
        <f t="shared" si="8"/>
        <v>2626</v>
      </c>
      <c r="AT69">
        <f t="shared" si="8"/>
        <v>2069</v>
      </c>
      <c r="AU69">
        <f t="shared" si="8"/>
        <v>2493</v>
      </c>
      <c r="AV69">
        <f t="shared" si="8"/>
        <v>2336</v>
      </c>
      <c r="AW69">
        <f t="shared" si="8"/>
        <v>1800</v>
      </c>
      <c r="AX69">
        <f t="shared" si="8"/>
        <v>1910</v>
      </c>
      <c r="AY69">
        <f t="shared" si="8"/>
        <v>2599</v>
      </c>
      <c r="AZ69">
        <f t="shared" si="8"/>
        <v>1321</v>
      </c>
      <c r="BA69">
        <f t="shared" si="8"/>
        <v>1927</v>
      </c>
      <c r="BB69">
        <f t="shared" si="8"/>
        <v>2373</v>
      </c>
      <c r="BC69">
        <f t="shared" si="8"/>
        <v>3410</v>
      </c>
      <c r="BD69">
        <f t="shared" si="8"/>
        <v>2054</v>
      </c>
      <c r="BE69">
        <f t="shared" si="8"/>
        <v>2752</v>
      </c>
      <c r="BF69">
        <f t="shared" si="8"/>
        <v>2472</v>
      </c>
      <c r="BG69">
        <f t="shared" si="8"/>
        <v>1663</v>
      </c>
      <c r="BH69">
        <f t="shared" si="8"/>
        <v>2445</v>
      </c>
      <c r="BI69">
        <f t="shared" si="8"/>
        <v>4272</v>
      </c>
      <c r="BJ69">
        <f t="shared" si="8"/>
        <v>6207</v>
      </c>
      <c r="BK69">
        <f t="shared" si="8"/>
        <v>452</v>
      </c>
      <c r="BL69">
        <f t="shared" si="8"/>
        <v>9649</v>
      </c>
      <c r="BM69">
        <f t="shared" si="8"/>
        <v>5787</v>
      </c>
      <c r="BN69">
        <f t="shared" si="8"/>
        <v>8363</v>
      </c>
      <c r="BO69">
        <f t="shared" ref="BO69:CC73" si="9">BO3-BN3</f>
        <v>8765</v>
      </c>
      <c r="BP69">
        <f t="shared" si="9"/>
        <v>8500</v>
      </c>
      <c r="BQ69">
        <f t="shared" si="9"/>
        <v>9667</v>
      </c>
      <c r="BR69">
        <f t="shared" si="9"/>
        <v>15484</v>
      </c>
      <c r="BS69">
        <f t="shared" si="9"/>
        <v>13468</v>
      </c>
      <c r="BT69">
        <f t="shared" si="9"/>
        <v>15143</v>
      </c>
      <c r="BU69">
        <f t="shared" si="9"/>
        <v>17086</v>
      </c>
      <c r="BV69">
        <f t="shared" si="9"/>
        <v>15533</v>
      </c>
      <c r="BW69">
        <f t="shared" si="9"/>
        <v>20356</v>
      </c>
      <c r="BX69">
        <f t="shared" si="9"/>
        <v>13860</v>
      </c>
      <c r="BY69">
        <f t="shared" si="9"/>
        <v>16503</v>
      </c>
      <c r="BZ69">
        <f t="shared" si="9"/>
        <v>23539</v>
      </c>
      <c r="CA69">
        <f t="shared" si="9"/>
        <v>28607</v>
      </c>
      <c r="CB69">
        <f t="shared" si="9"/>
        <v>25314</v>
      </c>
      <c r="CC69">
        <f t="shared" si="9"/>
        <v>22121</v>
      </c>
    </row>
    <row r="70" spans="1:81" x14ac:dyDescent="0.35">
      <c r="A70" t="s">
        <v>313</v>
      </c>
      <c r="C70">
        <f>C4-B4</f>
        <v>0</v>
      </c>
      <c r="D70">
        <f t="shared" ref="D70:BN74" si="10">D4-C4</f>
        <v>0</v>
      </c>
      <c r="E70">
        <f t="shared" si="10"/>
        <v>0</v>
      </c>
      <c r="F70">
        <f t="shared" si="10"/>
        <v>0</v>
      </c>
      <c r="G70">
        <f t="shared" si="10"/>
        <v>0</v>
      </c>
      <c r="H70">
        <f t="shared" si="10"/>
        <v>0</v>
      </c>
      <c r="I70">
        <f t="shared" si="10"/>
        <v>0</v>
      </c>
      <c r="J70">
        <f t="shared" si="10"/>
        <v>0</v>
      </c>
      <c r="K70">
        <f t="shared" si="10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  <c r="Q70">
        <f t="shared" si="10"/>
        <v>0</v>
      </c>
      <c r="R70">
        <f t="shared" si="10"/>
        <v>0</v>
      </c>
      <c r="S70">
        <f t="shared" si="10"/>
        <v>0</v>
      </c>
      <c r="T70">
        <f t="shared" si="10"/>
        <v>0</v>
      </c>
      <c r="U70">
        <f t="shared" si="10"/>
        <v>0</v>
      </c>
      <c r="V70">
        <f t="shared" si="10"/>
        <v>0</v>
      </c>
      <c r="W70">
        <f t="shared" si="10"/>
        <v>1</v>
      </c>
      <c r="X70">
        <f t="shared" si="10"/>
        <v>0</v>
      </c>
      <c r="Y70">
        <f t="shared" si="10"/>
        <v>0</v>
      </c>
      <c r="Z70">
        <f t="shared" si="10"/>
        <v>0</v>
      </c>
      <c r="AA70">
        <f t="shared" si="10"/>
        <v>7</v>
      </c>
      <c r="AB70">
        <f t="shared" si="10"/>
        <v>0</v>
      </c>
      <c r="AC70">
        <f t="shared" si="10"/>
        <v>0</v>
      </c>
      <c r="AD70">
        <f t="shared" si="10"/>
        <v>0</v>
      </c>
      <c r="AE70">
        <f t="shared" si="10"/>
        <v>0</v>
      </c>
      <c r="AF70">
        <f t="shared" si="10"/>
        <v>0</v>
      </c>
      <c r="AG70">
        <f t="shared" si="10"/>
        <v>0</v>
      </c>
      <c r="AH70">
        <f t="shared" si="10"/>
        <v>0</v>
      </c>
      <c r="AI70">
        <f t="shared" si="10"/>
        <v>0</v>
      </c>
      <c r="AJ70">
        <f t="shared" si="10"/>
        <v>0</v>
      </c>
      <c r="AK70">
        <f t="shared" si="10"/>
        <v>0</v>
      </c>
      <c r="AL70">
        <f t="shared" si="10"/>
        <v>0</v>
      </c>
      <c r="AM70">
        <f t="shared" si="10"/>
        <v>0</v>
      </c>
      <c r="AN70">
        <f t="shared" si="10"/>
        <v>0</v>
      </c>
      <c r="AO70">
        <f t="shared" si="10"/>
        <v>0</v>
      </c>
      <c r="AP70">
        <f t="shared" si="10"/>
        <v>0</v>
      </c>
      <c r="AQ70">
        <f t="shared" si="10"/>
        <v>0</v>
      </c>
      <c r="AR70">
        <f t="shared" si="10"/>
        <v>0</v>
      </c>
      <c r="AS70">
        <f t="shared" si="10"/>
        <v>0</v>
      </c>
      <c r="AT70">
        <f t="shared" si="10"/>
        <v>0</v>
      </c>
      <c r="AU70">
        <f t="shared" si="10"/>
        <v>10</v>
      </c>
      <c r="AV70">
        <f t="shared" si="10"/>
        <v>0</v>
      </c>
      <c r="AW70">
        <f t="shared" si="10"/>
        <v>0</v>
      </c>
      <c r="AX70">
        <f t="shared" si="10"/>
        <v>1</v>
      </c>
      <c r="AY70">
        <f t="shared" si="10"/>
        <v>0</v>
      </c>
      <c r="AZ70">
        <f t="shared" si="10"/>
        <v>0</v>
      </c>
      <c r="BA70">
        <f t="shared" si="10"/>
        <v>0</v>
      </c>
      <c r="BB70">
        <f t="shared" si="10"/>
        <v>0</v>
      </c>
      <c r="BC70">
        <f t="shared" si="10"/>
        <v>0</v>
      </c>
      <c r="BD70">
        <f t="shared" si="10"/>
        <v>2</v>
      </c>
      <c r="BE70">
        <f t="shared" si="10"/>
        <v>32</v>
      </c>
      <c r="BF70">
        <f t="shared" si="10"/>
        <v>14</v>
      </c>
      <c r="BG70">
        <f t="shared" si="10"/>
        <v>0</v>
      </c>
      <c r="BH70">
        <f t="shared" si="10"/>
        <v>0</v>
      </c>
      <c r="BI70">
        <f t="shared" si="10"/>
        <v>0</v>
      </c>
      <c r="BJ70">
        <f t="shared" si="10"/>
        <v>0</v>
      </c>
      <c r="BK70">
        <f t="shared" si="10"/>
        <v>0</v>
      </c>
      <c r="BL70">
        <f t="shared" si="10"/>
        <v>73</v>
      </c>
      <c r="BM70">
        <f t="shared" si="10"/>
        <v>0</v>
      </c>
      <c r="BN70">
        <f t="shared" si="10"/>
        <v>10</v>
      </c>
      <c r="BO70">
        <f t="shared" si="9"/>
        <v>1</v>
      </c>
      <c r="BP70">
        <f t="shared" si="9"/>
        <v>0</v>
      </c>
      <c r="BQ70">
        <f t="shared" si="9"/>
        <v>0</v>
      </c>
      <c r="BR70">
        <f t="shared" si="9"/>
        <v>20</v>
      </c>
      <c r="BS70">
        <f t="shared" si="9"/>
        <v>8</v>
      </c>
      <c r="BT70">
        <f t="shared" si="9"/>
        <v>0</v>
      </c>
      <c r="BU70">
        <f t="shared" si="9"/>
        <v>13</v>
      </c>
      <c r="BV70">
        <f t="shared" si="9"/>
        <v>16</v>
      </c>
      <c r="BW70">
        <f t="shared" si="9"/>
        <v>7</v>
      </c>
      <c r="BX70">
        <f t="shared" si="9"/>
        <v>14</v>
      </c>
      <c r="BY70">
        <f t="shared" si="9"/>
        <v>58</v>
      </c>
      <c r="BZ70">
        <f t="shared" si="9"/>
        <v>38</v>
      </c>
      <c r="CA70">
        <f t="shared" si="9"/>
        <v>20</v>
      </c>
      <c r="CB70">
        <f t="shared" si="9"/>
        <v>14</v>
      </c>
      <c r="CC70">
        <f t="shared" si="9"/>
        <v>229</v>
      </c>
    </row>
    <row r="71" spans="1:81" x14ac:dyDescent="0.35">
      <c r="A71" t="s">
        <v>298</v>
      </c>
      <c r="C71">
        <f t="shared" ref="C71:R74" si="11">C5-B5</f>
        <v>0</v>
      </c>
      <c r="D71">
        <f t="shared" si="11"/>
        <v>0</v>
      </c>
      <c r="E71">
        <f t="shared" si="11"/>
        <v>0</v>
      </c>
      <c r="F71">
        <f t="shared" si="11"/>
        <v>0</v>
      </c>
      <c r="G71">
        <f t="shared" si="11"/>
        <v>0</v>
      </c>
      <c r="H71">
        <f t="shared" si="11"/>
        <v>0</v>
      </c>
      <c r="I71">
        <f t="shared" si="11"/>
        <v>0</v>
      </c>
      <c r="J71">
        <f t="shared" si="11"/>
        <v>0</v>
      </c>
      <c r="K71">
        <f t="shared" si="11"/>
        <v>0</v>
      </c>
      <c r="L71">
        <f t="shared" si="11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1"/>
        <v>0</v>
      </c>
      <c r="S71">
        <f t="shared" si="10"/>
        <v>0</v>
      </c>
      <c r="T71">
        <f t="shared" si="10"/>
        <v>0</v>
      </c>
      <c r="U71">
        <f t="shared" si="10"/>
        <v>0</v>
      </c>
      <c r="V71">
        <f t="shared" si="10"/>
        <v>0</v>
      </c>
      <c r="W71">
        <f t="shared" si="10"/>
        <v>0</v>
      </c>
      <c r="X71">
        <f t="shared" si="10"/>
        <v>0</v>
      </c>
      <c r="Y71">
        <f t="shared" si="10"/>
        <v>0</v>
      </c>
      <c r="Z71">
        <f t="shared" si="10"/>
        <v>0</v>
      </c>
      <c r="AA71">
        <f t="shared" si="10"/>
        <v>0</v>
      </c>
      <c r="AB71">
        <f t="shared" si="10"/>
        <v>0</v>
      </c>
      <c r="AC71">
        <f t="shared" si="10"/>
        <v>0</v>
      </c>
      <c r="AD71">
        <f t="shared" si="10"/>
        <v>0</v>
      </c>
      <c r="AE71">
        <f t="shared" si="10"/>
        <v>0</v>
      </c>
      <c r="AF71">
        <f t="shared" si="10"/>
        <v>0</v>
      </c>
      <c r="AG71">
        <f t="shared" si="10"/>
        <v>1</v>
      </c>
      <c r="AH71">
        <f t="shared" si="10"/>
        <v>1</v>
      </c>
      <c r="AI71">
        <f t="shared" si="10"/>
        <v>-1</v>
      </c>
      <c r="AJ71">
        <f t="shared" si="10"/>
        <v>0</v>
      </c>
      <c r="AK71">
        <f t="shared" si="10"/>
        <v>2</v>
      </c>
      <c r="AL71">
        <f t="shared" si="10"/>
        <v>42</v>
      </c>
      <c r="AM71">
        <f t="shared" si="10"/>
        <v>1</v>
      </c>
      <c r="AN71">
        <f t="shared" si="10"/>
        <v>0</v>
      </c>
      <c r="AO71">
        <f t="shared" si="10"/>
        <v>37</v>
      </c>
      <c r="AP71">
        <f t="shared" si="10"/>
        <v>66</v>
      </c>
      <c r="AQ71">
        <f t="shared" si="10"/>
        <v>11</v>
      </c>
      <c r="AR71">
        <f t="shared" si="10"/>
        <v>116</v>
      </c>
      <c r="AS71">
        <f t="shared" si="10"/>
        <v>138</v>
      </c>
      <c r="AT71">
        <f t="shared" si="10"/>
        <v>109</v>
      </c>
      <c r="AU71">
        <f t="shared" si="10"/>
        <v>66</v>
      </c>
      <c r="AV71">
        <f t="shared" si="10"/>
        <v>33</v>
      </c>
      <c r="AW71">
        <f t="shared" si="10"/>
        <v>102</v>
      </c>
      <c r="AX71">
        <f t="shared" si="10"/>
        <v>0</v>
      </c>
      <c r="AY71">
        <f t="shared" si="10"/>
        <v>321</v>
      </c>
      <c r="AZ71">
        <f t="shared" si="10"/>
        <v>0</v>
      </c>
      <c r="BA71">
        <f t="shared" si="10"/>
        <v>394</v>
      </c>
      <c r="BB71">
        <f t="shared" si="10"/>
        <v>527</v>
      </c>
      <c r="BC71">
        <f t="shared" si="10"/>
        <v>369</v>
      </c>
      <c r="BD71">
        <f t="shared" si="10"/>
        <v>414</v>
      </c>
      <c r="BE71">
        <f t="shared" si="10"/>
        <v>192</v>
      </c>
      <c r="BF71">
        <f t="shared" si="10"/>
        <v>1084</v>
      </c>
      <c r="BG71">
        <f t="shared" si="10"/>
        <v>415</v>
      </c>
      <c r="BH71">
        <f t="shared" si="10"/>
        <v>0</v>
      </c>
      <c r="BI71">
        <f t="shared" si="10"/>
        <v>1632</v>
      </c>
      <c r="BJ71">
        <f t="shared" si="10"/>
        <v>952</v>
      </c>
      <c r="BK71">
        <f t="shared" si="10"/>
        <v>0</v>
      </c>
      <c r="BL71">
        <f t="shared" si="10"/>
        <v>1302</v>
      </c>
      <c r="BM71">
        <f t="shared" si="10"/>
        <v>1036</v>
      </c>
      <c r="BN71">
        <f t="shared" si="10"/>
        <v>999</v>
      </c>
      <c r="BO71">
        <f t="shared" si="9"/>
        <v>589</v>
      </c>
      <c r="BP71">
        <f t="shared" si="9"/>
        <v>1434</v>
      </c>
      <c r="BQ71">
        <f t="shared" si="9"/>
        <v>646</v>
      </c>
      <c r="BR71">
        <f t="shared" si="9"/>
        <v>1590</v>
      </c>
      <c r="BS71">
        <f t="shared" si="9"/>
        <v>1109</v>
      </c>
      <c r="BT71">
        <f t="shared" si="9"/>
        <v>1118</v>
      </c>
      <c r="BU71">
        <f t="shared" si="9"/>
        <v>1431</v>
      </c>
      <c r="BV71">
        <f t="shared" si="9"/>
        <v>1480</v>
      </c>
      <c r="BW71">
        <f t="shared" si="9"/>
        <v>1238</v>
      </c>
      <c r="BX71">
        <f t="shared" si="9"/>
        <v>819</v>
      </c>
      <c r="BY71">
        <f t="shared" si="9"/>
        <v>1022</v>
      </c>
      <c r="BZ71">
        <f t="shared" si="9"/>
        <v>1555</v>
      </c>
      <c r="CA71">
        <f t="shared" si="9"/>
        <v>2099</v>
      </c>
      <c r="CB71">
        <f t="shared" si="9"/>
        <v>1979</v>
      </c>
      <c r="CC71">
        <f t="shared" si="9"/>
        <v>1985</v>
      </c>
    </row>
    <row r="72" spans="1:81" x14ac:dyDescent="0.35">
      <c r="A72" t="s">
        <v>303</v>
      </c>
      <c r="C72">
        <f t="shared" si="11"/>
        <v>0</v>
      </c>
      <c r="D72">
        <f t="shared" si="10"/>
        <v>0</v>
      </c>
      <c r="E72">
        <f t="shared" si="10"/>
        <v>0</v>
      </c>
      <c r="F72">
        <f t="shared" si="10"/>
        <v>0</v>
      </c>
      <c r="G72">
        <f t="shared" si="10"/>
        <v>0</v>
      </c>
      <c r="H72">
        <f t="shared" si="10"/>
        <v>0</v>
      </c>
      <c r="I72">
        <f t="shared" si="10"/>
        <v>0</v>
      </c>
      <c r="J72">
        <f t="shared" si="10"/>
        <v>0</v>
      </c>
      <c r="K72">
        <f t="shared" si="10"/>
        <v>0</v>
      </c>
      <c r="L72">
        <f t="shared" si="10"/>
        <v>0</v>
      </c>
      <c r="M72">
        <f t="shared" si="10"/>
        <v>0</v>
      </c>
      <c r="N72">
        <f t="shared" si="10"/>
        <v>0</v>
      </c>
      <c r="O72">
        <f t="shared" si="10"/>
        <v>0</v>
      </c>
      <c r="P72">
        <f t="shared" si="10"/>
        <v>0</v>
      </c>
      <c r="Q72">
        <f t="shared" si="10"/>
        <v>0</v>
      </c>
      <c r="R72">
        <f t="shared" si="10"/>
        <v>0</v>
      </c>
      <c r="S72">
        <f t="shared" si="10"/>
        <v>0</v>
      </c>
      <c r="T72">
        <f t="shared" si="10"/>
        <v>0</v>
      </c>
      <c r="U72">
        <f t="shared" si="10"/>
        <v>0</v>
      </c>
      <c r="V72">
        <f t="shared" si="10"/>
        <v>0</v>
      </c>
      <c r="W72">
        <f t="shared" si="10"/>
        <v>0</v>
      </c>
      <c r="X72">
        <f t="shared" si="10"/>
        <v>0</v>
      </c>
      <c r="Y72">
        <f t="shared" si="10"/>
        <v>0</v>
      </c>
      <c r="Z72">
        <f t="shared" si="10"/>
        <v>0</v>
      </c>
      <c r="AA72">
        <f t="shared" si="10"/>
        <v>0</v>
      </c>
      <c r="AB72">
        <f t="shared" si="10"/>
        <v>0</v>
      </c>
      <c r="AC72">
        <f t="shared" si="10"/>
        <v>0</v>
      </c>
      <c r="AD72">
        <f t="shared" si="10"/>
        <v>0</v>
      </c>
      <c r="AE72">
        <f t="shared" si="10"/>
        <v>0</v>
      </c>
      <c r="AF72">
        <f t="shared" si="10"/>
        <v>0</v>
      </c>
      <c r="AG72">
        <f t="shared" si="10"/>
        <v>0</v>
      </c>
      <c r="AH72">
        <f t="shared" si="10"/>
        <v>0</v>
      </c>
      <c r="AI72">
        <f t="shared" si="10"/>
        <v>0</v>
      </c>
      <c r="AJ72">
        <f t="shared" si="10"/>
        <v>0</v>
      </c>
      <c r="AK72">
        <f t="shared" si="10"/>
        <v>0</v>
      </c>
      <c r="AL72">
        <f t="shared" si="10"/>
        <v>0</v>
      </c>
      <c r="AM72">
        <f t="shared" si="10"/>
        <v>0</v>
      </c>
      <c r="AN72">
        <f t="shared" si="10"/>
        <v>0</v>
      </c>
      <c r="AO72">
        <f t="shared" si="10"/>
        <v>0</v>
      </c>
      <c r="AP72">
        <f t="shared" si="10"/>
        <v>0</v>
      </c>
      <c r="AQ72">
        <f t="shared" si="10"/>
        <v>0</v>
      </c>
      <c r="AR72">
        <f t="shared" si="10"/>
        <v>0</v>
      </c>
      <c r="AS72">
        <f t="shared" si="10"/>
        <v>0</v>
      </c>
      <c r="AT72">
        <f t="shared" si="10"/>
        <v>0</v>
      </c>
      <c r="AU72">
        <f t="shared" si="10"/>
        <v>0</v>
      </c>
      <c r="AV72">
        <f t="shared" si="10"/>
        <v>0</v>
      </c>
      <c r="AW72">
        <f t="shared" si="10"/>
        <v>0</v>
      </c>
      <c r="AX72">
        <f t="shared" si="10"/>
        <v>0</v>
      </c>
      <c r="AY72">
        <f t="shared" si="10"/>
        <v>0</v>
      </c>
      <c r="AZ72">
        <f t="shared" si="10"/>
        <v>0</v>
      </c>
      <c r="BA72">
        <f t="shared" si="10"/>
        <v>0</v>
      </c>
      <c r="BB72">
        <f t="shared" si="10"/>
        <v>0</v>
      </c>
      <c r="BC72">
        <f t="shared" si="10"/>
        <v>0</v>
      </c>
      <c r="BD72">
        <f t="shared" si="10"/>
        <v>0</v>
      </c>
      <c r="BE72">
        <f t="shared" si="10"/>
        <v>0</v>
      </c>
      <c r="BF72">
        <f t="shared" si="10"/>
        <v>0</v>
      </c>
      <c r="BG72">
        <f t="shared" si="10"/>
        <v>0</v>
      </c>
      <c r="BH72">
        <f t="shared" si="10"/>
        <v>0</v>
      </c>
      <c r="BI72">
        <f t="shared" si="10"/>
        <v>0</v>
      </c>
      <c r="BJ72">
        <f t="shared" si="10"/>
        <v>0</v>
      </c>
      <c r="BK72">
        <f t="shared" si="10"/>
        <v>0</v>
      </c>
      <c r="BL72">
        <f t="shared" si="10"/>
        <v>4</v>
      </c>
      <c r="BM72">
        <f t="shared" si="10"/>
        <v>8</v>
      </c>
      <c r="BN72">
        <f t="shared" si="10"/>
        <v>0</v>
      </c>
      <c r="BO72">
        <f t="shared" si="9"/>
        <v>19</v>
      </c>
      <c r="BP72">
        <f t="shared" si="9"/>
        <v>0</v>
      </c>
      <c r="BQ72">
        <f t="shared" si="9"/>
        <v>0</v>
      </c>
      <c r="BR72">
        <f t="shared" si="9"/>
        <v>0</v>
      </c>
      <c r="BS72">
        <f t="shared" si="9"/>
        <v>0</v>
      </c>
      <c r="BT72">
        <f t="shared" si="9"/>
        <v>19</v>
      </c>
      <c r="BU72">
        <f t="shared" si="9"/>
        <v>0</v>
      </c>
      <c r="BV72">
        <f t="shared" si="9"/>
        <v>45</v>
      </c>
      <c r="BW72">
        <f t="shared" si="9"/>
        <v>0</v>
      </c>
      <c r="BX72">
        <f t="shared" si="9"/>
        <v>0</v>
      </c>
      <c r="BY72">
        <f t="shared" si="9"/>
        <v>0</v>
      </c>
      <c r="BZ72">
        <f t="shared" si="9"/>
        <v>0</v>
      </c>
      <c r="CA72">
        <f t="shared" si="9"/>
        <v>0</v>
      </c>
      <c r="CB72">
        <f t="shared" si="9"/>
        <v>0</v>
      </c>
      <c r="CC72">
        <f t="shared" si="9"/>
        <v>315</v>
      </c>
    </row>
    <row r="73" spans="1:81" x14ac:dyDescent="0.35">
      <c r="A73" t="s">
        <v>304</v>
      </c>
      <c r="C73">
        <f t="shared" si="11"/>
        <v>0</v>
      </c>
      <c r="D73">
        <f t="shared" si="10"/>
        <v>0</v>
      </c>
      <c r="E73">
        <f t="shared" si="10"/>
        <v>0</v>
      </c>
      <c r="F73">
        <f t="shared" si="10"/>
        <v>0</v>
      </c>
      <c r="G73">
        <f t="shared" si="10"/>
        <v>0</v>
      </c>
      <c r="H73">
        <f t="shared" si="10"/>
        <v>0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10"/>
        <v>0</v>
      </c>
      <c r="T73">
        <f t="shared" si="10"/>
        <v>0</v>
      </c>
      <c r="U73">
        <f t="shared" si="10"/>
        <v>0</v>
      </c>
      <c r="V73">
        <f t="shared" si="10"/>
        <v>0</v>
      </c>
      <c r="W73">
        <f t="shared" si="10"/>
        <v>0</v>
      </c>
      <c r="X73">
        <f t="shared" si="10"/>
        <v>0</v>
      </c>
      <c r="Y73">
        <f t="shared" si="10"/>
        <v>0</v>
      </c>
      <c r="Z73">
        <f t="shared" si="10"/>
        <v>2</v>
      </c>
      <c r="AA73">
        <f t="shared" si="10"/>
        <v>0</v>
      </c>
      <c r="AB73">
        <f t="shared" si="10"/>
        <v>0</v>
      </c>
      <c r="AC73">
        <f t="shared" si="10"/>
        <v>0</v>
      </c>
      <c r="AD73">
        <f t="shared" si="10"/>
        <v>0</v>
      </c>
      <c r="AE73">
        <f t="shared" si="10"/>
        <v>0</v>
      </c>
      <c r="AF73">
        <f t="shared" si="10"/>
        <v>0</v>
      </c>
      <c r="AG73">
        <f t="shared" si="10"/>
        <v>0</v>
      </c>
      <c r="AH73">
        <f t="shared" si="10"/>
        <v>0</v>
      </c>
      <c r="AI73">
        <f t="shared" si="10"/>
        <v>0</v>
      </c>
      <c r="AJ73">
        <f t="shared" si="10"/>
        <v>0</v>
      </c>
      <c r="AK73">
        <f t="shared" si="10"/>
        <v>0</v>
      </c>
      <c r="AL73">
        <f t="shared" si="10"/>
        <v>0</v>
      </c>
      <c r="AM73">
        <f t="shared" si="10"/>
        <v>0</v>
      </c>
      <c r="AN73">
        <f t="shared" si="10"/>
        <v>0</v>
      </c>
      <c r="AO73">
        <f t="shared" si="10"/>
        <v>0</v>
      </c>
      <c r="AP73">
        <f t="shared" si="10"/>
        <v>0</v>
      </c>
      <c r="AQ73">
        <f t="shared" si="10"/>
        <v>0</v>
      </c>
      <c r="AR73">
        <f t="shared" si="10"/>
        <v>0</v>
      </c>
      <c r="AS73">
        <f t="shared" si="10"/>
        <v>0</v>
      </c>
      <c r="AT73">
        <f t="shared" si="10"/>
        <v>0</v>
      </c>
      <c r="AU73">
        <f t="shared" si="10"/>
        <v>28</v>
      </c>
      <c r="AV73">
        <f t="shared" si="10"/>
        <v>0</v>
      </c>
      <c r="AW73">
        <f t="shared" si="10"/>
        <v>2</v>
      </c>
      <c r="AX73">
        <f t="shared" si="10"/>
        <v>0</v>
      </c>
      <c r="AY73">
        <f t="shared" si="10"/>
        <v>151</v>
      </c>
      <c r="AZ73">
        <f t="shared" si="10"/>
        <v>0</v>
      </c>
      <c r="BA73">
        <f t="shared" si="10"/>
        <v>10</v>
      </c>
      <c r="BB73">
        <f t="shared" si="10"/>
        <v>324</v>
      </c>
      <c r="BC73">
        <f t="shared" si="10"/>
        <v>0</v>
      </c>
      <c r="BD73">
        <f t="shared" si="10"/>
        <v>13</v>
      </c>
      <c r="BE73">
        <f t="shared" si="10"/>
        <v>498</v>
      </c>
      <c r="BF73">
        <f t="shared" si="10"/>
        <v>53</v>
      </c>
      <c r="BG73">
        <f t="shared" si="10"/>
        <v>26</v>
      </c>
      <c r="BH73">
        <f t="shared" si="10"/>
        <v>481</v>
      </c>
      <c r="BI73">
        <f t="shared" si="10"/>
        <v>537</v>
      </c>
      <c r="BJ73">
        <f t="shared" si="10"/>
        <v>450</v>
      </c>
      <c r="BK73">
        <f t="shared" si="10"/>
        <v>0</v>
      </c>
      <c r="BL73">
        <f t="shared" si="10"/>
        <v>1219</v>
      </c>
      <c r="BM73">
        <f t="shared" si="10"/>
        <v>1573</v>
      </c>
      <c r="BN73">
        <f t="shared" si="10"/>
        <v>1648</v>
      </c>
      <c r="BO73">
        <f t="shared" si="9"/>
        <v>2342</v>
      </c>
      <c r="BP73">
        <f t="shared" si="9"/>
        <v>2928</v>
      </c>
      <c r="BQ73">
        <f t="shared" si="9"/>
        <v>2424</v>
      </c>
      <c r="BR73">
        <f t="shared" si="9"/>
        <v>2071</v>
      </c>
      <c r="BS73">
        <f t="shared" si="9"/>
        <v>2479</v>
      </c>
      <c r="BT73">
        <f t="shared" si="9"/>
        <v>3388</v>
      </c>
      <c r="BU73">
        <f t="shared" si="9"/>
        <v>4096</v>
      </c>
      <c r="BV73">
        <f t="shared" si="9"/>
        <v>3770</v>
      </c>
      <c r="BW73">
        <f t="shared" si="9"/>
        <v>3706</v>
      </c>
      <c r="BX73">
        <f t="shared" si="9"/>
        <v>3861</v>
      </c>
      <c r="BY73">
        <f t="shared" si="9"/>
        <v>2357</v>
      </c>
      <c r="BZ73">
        <f t="shared" si="9"/>
        <v>2771</v>
      </c>
      <c r="CA73">
        <f t="shared" si="9"/>
        <v>4813</v>
      </c>
      <c r="CB73">
        <f t="shared" si="9"/>
        <v>4144</v>
      </c>
      <c r="CC73">
        <f t="shared" si="9"/>
        <v>3503</v>
      </c>
    </row>
    <row r="74" spans="1:81" x14ac:dyDescent="0.35">
      <c r="A74" t="s">
        <v>301</v>
      </c>
      <c r="C74">
        <f t="shared" si="11"/>
        <v>0</v>
      </c>
      <c r="D74">
        <f t="shared" si="10"/>
        <v>0</v>
      </c>
      <c r="E74">
        <f t="shared" si="10"/>
        <v>0</v>
      </c>
      <c r="F74">
        <f t="shared" si="10"/>
        <v>0</v>
      </c>
      <c r="G74">
        <f t="shared" si="10"/>
        <v>0</v>
      </c>
      <c r="H74">
        <f t="shared" si="10"/>
        <v>0</v>
      </c>
      <c r="I74">
        <f t="shared" si="10"/>
        <v>0</v>
      </c>
      <c r="J74">
        <f t="shared" si="10"/>
        <v>0</v>
      </c>
      <c r="K74">
        <f t="shared" si="10"/>
        <v>0</v>
      </c>
      <c r="L74">
        <f t="shared" si="10"/>
        <v>0</v>
      </c>
      <c r="M74">
        <f t="shared" si="10"/>
        <v>0</v>
      </c>
      <c r="N74">
        <f t="shared" si="10"/>
        <v>0</v>
      </c>
      <c r="O74">
        <f t="shared" si="10"/>
        <v>0</v>
      </c>
      <c r="P74">
        <f t="shared" si="10"/>
        <v>0</v>
      </c>
      <c r="Q74">
        <f t="shared" si="10"/>
        <v>0</v>
      </c>
      <c r="R74">
        <f t="shared" si="10"/>
        <v>0</v>
      </c>
      <c r="S74">
        <f t="shared" si="10"/>
        <v>0</v>
      </c>
      <c r="T74">
        <f t="shared" si="10"/>
        <v>3</v>
      </c>
      <c r="U74">
        <f t="shared" si="10"/>
        <v>0</v>
      </c>
      <c r="V74">
        <f t="shared" ref="V74:BN74" si="12">V8-U8</f>
        <v>0</v>
      </c>
      <c r="W74">
        <f t="shared" si="12"/>
        <v>0</v>
      </c>
      <c r="X74">
        <f t="shared" si="12"/>
        <v>0</v>
      </c>
      <c r="Y74">
        <f t="shared" si="12"/>
        <v>0</v>
      </c>
      <c r="Z74">
        <f t="shared" si="12"/>
        <v>0</v>
      </c>
      <c r="AA74">
        <f t="shared" si="12"/>
        <v>0</v>
      </c>
      <c r="AB74">
        <f t="shared" si="12"/>
        <v>0</v>
      </c>
      <c r="AC74">
        <f t="shared" si="12"/>
        <v>0</v>
      </c>
      <c r="AD74">
        <f t="shared" si="12"/>
        <v>0</v>
      </c>
      <c r="AE74">
        <f t="shared" si="12"/>
        <v>0</v>
      </c>
      <c r="AF74">
        <f t="shared" si="12"/>
        <v>2</v>
      </c>
      <c r="AG74">
        <f t="shared" si="12"/>
        <v>0</v>
      </c>
      <c r="AH74">
        <f t="shared" si="12"/>
        <v>0</v>
      </c>
      <c r="AI74">
        <f t="shared" si="12"/>
        <v>0</v>
      </c>
      <c r="AJ74">
        <f t="shared" si="12"/>
        <v>1</v>
      </c>
      <c r="AK74">
        <f t="shared" si="12"/>
        <v>0</v>
      </c>
      <c r="AL74">
        <f t="shared" si="12"/>
        <v>0</v>
      </c>
      <c r="AM74">
        <f t="shared" si="12"/>
        <v>1</v>
      </c>
      <c r="AN74">
        <f t="shared" si="12"/>
        <v>0</v>
      </c>
      <c r="AO74">
        <f t="shared" si="12"/>
        <v>0</v>
      </c>
      <c r="AP74">
        <f t="shared" si="12"/>
        <v>0</v>
      </c>
      <c r="AQ74">
        <f t="shared" si="12"/>
        <v>0</v>
      </c>
      <c r="AR74">
        <f t="shared" si="12"/>
        <v>0</v>
      </c>
      <c r="AS74">
        <f t="shared" si="12"/>
        <v>0</v>
      </c>
      <c r="AT74">
        <f t="shared" si="12"/>
        <v>0</v>
      </c>
      <c r="AU74">
        <f t="shared" si="12"/>
        <v>0</v>
      </c>
      <c r="AV74">
        <f t="shared" si="12"/>
        <v>0</v>
      </c>
      <c r="AW74">
        <f t="shared" si="12"/>
        <v>0</v>
      </c>
      <c r="AX74">
        <f t="shared" si="12"/>
        <v>1</v>
      </c>
      <c r="AY74">
        <f t="shared" si="12"/>
        <v>0</v>
      </c>
      <c r="AZ74">
        <f t="shared" si="12"/>
        <v>4</v>
      </c>
      <c r="BA74">
        <f t="shared" si="12"/>
        <v>0</v>
      </c>
      <c r="BB74">
        <f t="shared" si="12"/>
        <v>0</v>
      </c>
      <c r="BC74">
        <f t="shared" si="12"/>
        <v>0</v>
      </c>
      <c r="BD74">
        <f t="shared" si="12"/>
        <v>5</v>
      </c>
      <c r="BE74">
        <f t="shared" si="12"/>
        <v>0</v>
      </c>
      <c r="BF74">
        <f t="shared" si="12"/>
        <v>88</v>
      </c>
      <c r="BG74">
        <f t="shared" si="12"/>
        <v>16</v>
      </c>
      <c r="BH74">
        <f t="shared" si="12"/>
        <v>26</v>
      </c>
      <c r="BI74">
        <f t="shared" si="12"/>
        <v>29</v>
      </c>
      <c r="BJ74">
        <f t="shared" si="12"/>
        <v>2</v>
      </c>
      <c r="BK74">
        <f t="shared" si="12"/>
        <v>0</v>
      </c>
      <c r="BL74">
        <f t="shared" si="12"/>
        <v>170</v>
      </c>
      <c r="BM74">
        <f t="shared" si="12"/>
        <v>13</v>
      </c>
      <c r="BN74">
        <f t="shared" si="12"/>
        <v>320</v>
      </c>
      <c r="BO74">
        <f t="shared" ref="BO74:CC74" si="13">BO8-BN8</f>
        <v>188</v>
      </c>
      <c r="BP74">
        <f t="shared" si="13"/>
        <v>203</v>
      </c>
      <c r="BQ74">
        <f t="shared" si="13"/>
        <v>1593</v>
      </c>
      <c r="BR74">
        <f t="shared" si="13"/>
        <v>2979</v>
      </c>
      <c r="BS74">
        <f t="shared" si="13"/>
        <v>1380</v>
      </c>
      <c r="BT74">
        <f t="shared" si="13"/>
        <v>1450</v>
      </c>
      <c r="BU74">
        <f t="shared" si="13"/>
        <v>527</v>
      </c>
      <c r="BV74">
        <f t="shared" si="13"/>
        <v>706</v>
      </c>
      <c r="BW74">
        <f t="shared" si="13"/>
        <v>4945</v>
      </c>
      <c r="BX74">
        <f t="shared" si="13"/>
        <v>2796</v>
      </c>
      <c r="BY74">
        <f t="shared" si="13"/>
        <v>2133</v>
      </c>
      <c r="BZ74">
        <f t="shared" si="13"/>
        <v>2182</v>
      </c>
      <c r="CA74">
        <f t="shared" si="13"/>
        <v>1796</v>
      </c>
      <c r="CB74">
        <f t="shared" si="13"/>
        <v>1851</v>
      </c>
      <c r="CC74">
        <f t="shared" si="13"/>
        <v>3380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C56"/>
  <sheetViews>
    <sheetView topLeftCell="A28" zoomScale="80" zoomScaleNormal="80" workbookViewId="0">
      <selection activeCell="C56" sqref="C56"/>
    </sheetView>
  </sheetViews>
  <sheetFormatPr defaultRowHeight="14.5" x14ac:dyDescent="0.35"/>
  <cols>
    <col min="1" max="1" width="24.08984375" bestFit="1" customWidth="1"/>
    <col min="12" max="23" width="10.81640625" bestFit="1" customWidth="1"/>
    <col min="41" max="52" width="10.81640625" bestFit="1" customWidth="1"/>
    <col min="72" max="81" width="10.81640625" bestFit="1" customWidth="1"/>
  </cols>
  <sheetData>
    <row r="2" spans="1:81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</row>
    <row r="3" spans="1:81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42107</v>
      </c>
      <c r="BT3" s="2">
        <f>'time_series_19-covid-Deaths'!BW1</f>
        <v>46809</v>
      </c>
      <c r="BU3" s="2">
        <f>'time_series_19-covid-Deaths'!BX1</f>
        <v>52983</v>
      </c>
      <c r="BV3" s="2">
        <f>'time_series_19-covid-Deaths'!BY1</f>
        <v>58787</v>
      </c>
      <c r="BW3" s="2">
        <f>'time_series_19-covid-Deaths'!BZ1</f>
        <v>64606</v>
      </c>
      <c r="BX3" s="2">
        <f>'time_series_19-covid-Deaths'!CA1</f>
        <v>69374</v>
      </c>
      <c r="BY3" s="2">
        <f>'time_series_19-covid-Deaths'!CB1</f>
        <v>74565</v>
      </c>
      <c r="BZ3" s="2">
        <f>'time_series_19-covid-Deaths'!CC1</f>
        <v>81865</v>
      </c>
      <c r="CA3" s="2">
        <f>'time_series_19-covid-Deaths'!CD1</f>
        <v>88338</v>
      </c>
      <c r="CB3" s="2">
        <f>'time_series_19-covid-Deaths'!CE1</f>
        <v>95455</v>
      </c>
      <c r="CC3" s="2">
        <f>'time_series_19-covid-Deaths'!CF1</f>
        <v>102525</v>
      </c>
    </row>
    <row r="4" spans="1:81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1</v>
      </c>
      <c r="AT4" s="2">
        <f>SUM('time_series_19-covid-Deaths'!AW220:AW226)+SUM('time_series_19-covid-Deaths'!AW252:AW254)+'time_series_19-covid-Deaths'!AW261</f>
        <v>2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3</v>
      </c>
      <c r="AW4" s="2">
        <f>SUM('time_series_19-covid-Deaths'!AZ220:AZ226)+SUM('time_series_19-covid-Deaths'!AZ252:AZ254)+'time_series_19-covid-Deaths'!AZ261</f>
        <v>4</v>
      </c>
      <c r="AX4" s="2">
        <f>SUM('time_series_19-covid-Deaths'!BA220:BA226)+SUM('time_series_19-covid-Deaths'!BA252:BA254)+'time_series_19-covid-Deaths'!BA261</f>
        <v>6</v>
      </c>
      <c r="AY4" s="2">
        <f>SUM('time_series_19-covid-Deaths'!BB220:BB226)+SUM('time_series_19-covid-Deaths'!BB252:BB254)+'time_series_19-covid-Deaths'!BB261</f>
        <v>8</v>
      </c>
      <c r="AZ4" s="2">
        <f>SUM('time_series_19-covid-Deaths'!BC220:BC226)+SUM('time_series_19-covid-Deaths'!BC252:BC254)+'time_series_19-covid-Deaths'!BC261</f>
        <v>8</v>
      </c>
      <c r="BA4" s="2">
        <f>SUM('time_series_19-covid-Deaths'!BD220:BD226)+SUM('time_series_19-covid-Deaths'!BD252:BD254)+'time_series_19-covid-Deaths'!BD261</f>
        <v>8</v>
      </c>
      <c r="BB4" s="2">
        <f>SUM('time_series_19-covid-Deaths'!BE220:BE226)+SUM('time_series_19-covid-Deaths'!BE252:BE254)+'time_series_19-covid-Deaths'!BE261</f>
        <v>21</v>
      </c>
      <c r="BC4" s="2">
        <f>SUM('time_series_19-covid-Deaths'!BF220:BF226)+SUM('time_series_19-covid-Deaths'!BF252:BF254)+'time_series_19-covid-Deaths'!BF261</f>
        <v>21</v>
      </c>
      <c r="BD4" s="2">
        <f>SUM('time_series_19-covid-Deaths'!BG220:BG226)+SUM('time_series_19-covid-Deaths'!BG252:BG254)+'time_series_19-covid-Deaths'!BG261</f>
        <v>56</v>
      </c>
      <c r="BE4" s="2">
        <f>SUM('time_series_19-covid-Deaths'!BH220:BH226)+SUM('time_series_19-covid-Deaths'!BH252:BH254)+'time_series_19-covid-Deaths'!BH261</f>
        <v>56</v>
      </c>
      <c r="BF4" s="2">
        <f>SUM('time_series_19-covid-Deaths'!BI220:BI226)+SUM('time_series_19-covid-Deaths'!BI252:BI254)+'time_series_19-covid-Deaths'!BI261</f>
        <v>72</v>
      </c>
      <c r="BG4" s="2">
        <f>SUM('time_series_19-covid-Deaths'!BJ220:BJ226)+SUM('time_series_19-covid-Deaths'!BJ252:BJ254)+'time_series_19-covid-Deaths'!BJ261</f>
        <v>138</v>
      </c>
      <c r="BH4" s="2">
        <f>SUM('time_series_19-covid-Deaths'!BK220:BK226)+SUM('time_series_19-covid-Deaths'!BK252:BK254)+'time_series_19-covid-Deaths'!BK261</f>
        <v>178</v>
      </c>
      <c r="BI4" s="2">
        <f>SUM('time_series_19-covid-Deaths'!BL220:BL226)+SUM('time_series_19-covid-Deaths'!BL252:BL254)+'time_series_19-covid-Deaths'!BL261</f>
        <v>234</v>
      </c>
      <c r="BJ4" s="2">
        <f>SUM('time_series_19-covid-Deaths'!BM220:BM226)+SUM('time_series_19-covid-Deaths'!BM252:BM254)+'time_series_19-covid-Deaths'!BM261</f>
        <v>282</v>
      </c>
      <c r="BK4" s="2">
        <f>SUM('time_series_19-covid-Deaths'!BN220:BN226)+SUM('time_series_19-covid-Deaths'!BN252:BN254)+'time_series_19-covid-Deaths'!BN261</f>
        <v>336</v>
      </c>
      <c r="BL4" s="2">
        <f>SUM('time_series_19-covid-Deaths'!BO220:BO226)+SUM('time_series_19-covid-Deaths'!BO252:BO254)+'time_series_19-covid-Deaths'!BO261</f>
        <v>423</v>
      </c>
      <c r="BM4" s="2">
        <f>SUM('time_series_19-covid-Deaths'!BP220:BP226)+SUM('time_series_19-covid-Deaths'!BP252:BP254)+'time_series_19-covid-Deaths'!BP261</f>
        <v>466</v>
      </c>
      <c r="BN4" s="2">
        <f>SUM('time_series_19-covid-Deaths'!BQ220:BQ226)+SUM('time_series_19-covid-Deaths'!BQ252:BQ254)+'time_series_19-covid-Deaths'!BQ261</f>
        <v>580</v>
      </c>
      <c r="BO4" s="2">
        <f>SUM('time_series_19-covid-Deaths'!BR220:BR226)+SUM('time_series_19-covid-Deaths'!BR252:BR254)+'time_series_19-covid-Deaths'!BR261</f>
        <v>761</v>
      </c>
      <c r="BP4" s="2">
        <f>SUM('time_series_19-covid-Deaths'!BS220:BS226)+SUM('time_series_19-covid-Deaths'!BS252:BS254)+'time_series_19-covid-Deaths'!BS261</f>
        <v>1021</v>
      </c>
      <c r="BQ4" s="2">
        <f>SUM('time_series_19-covid-Deaths'!BT220:BT226)+SUM('time_series_19-covid-Deaths'!BT252:BT254)+'time_series_19-covid-Deaths'!BT261</f>
        <v>1231</v>
      </c>
      <c r="BR4" s="2">
        <f>SUM('time_series_19-covid-Deaths'!BU220:BU226)+SUM('time_series_19-covid-Deaths'!BU252:BU254)+'time_series_19-covid-Deaths'!BU261</f>
        <v>1411</v>
      </c>
      <c r="BS4" s="2">
        <f>SUM('time_series_19-covid-Deaths'!BV220:BV226)+SUM('time_series_19-covid-Deaths'!BV252:BV254)+'time_series_19-covid-Deaths'!BV261</f>
        <v>1793</v>
      </c>
      <c r="BT4" s="2">
        <f>SUM('time_series_19-covid-Deaths'!BW220:BW226)+SUM('time_series_19-covid-Deaths'!BW252:BW254)+'time_series_19-covid-Deaths'!BW261</f>
        <v>2357</v>
      </c>
      <c r="BU4" s="2">
        <f>SUM('time_series_19-covid-Deaths'!BX220:BX226)+SUM('time_series_19-covid-Deaths'!BX252:BX254)+'time_series_19-covid-Deaths'!BX261</f>
        <v>2926</v>
      </c>
      <c r="BV4" s="2">
        <f>SUM('time_series_19-covid-Deaths'!BY220:BY226)+SUM('time_series_19-covid-Deaths'!BY252:BY254)+'time_series_19-covid-Deaths'!BY261</f>
        <v>3611</v>
      </c>
      <c r="BW4" s="2">
        <f>SUM('time_series_19-covid-Deaths'!BZ220:BZ226)+SUM('time_series_19-covid-Deaths'!BZ252:BZ254)+'time_series_19-covid-Deaths'!BZ261</f>
        <v>4320</v>
      </c>
      <c r="BX4" s="2">
        <f>SUM('time_series_19-covid-Deaths'!CA220:CA226)+SUM('time_series_19-covid-Deaths'!CA252:CA254)+'time_series_19-covid-Deaths'!CA261</f>
        <v>4943</v>
      </c>
      <c r="BY4" s="2">
        <f>SUM('time_series_19-covid-Deaths'!CB220:CB226)+SUM('time_series_19-covid-Deaths'!CB252:CB254)+'time_series_19-covid-Deaths'!CB261</f>
        <v>5385</v>
      </c>
      <c r="BZ4" s="2">
        <f>SUM('time_series_19-covid-Deaths'!CC220:CC226)+SUM('time_series_19-covid-Deaths'!CC252:CC254)+'time_series_19-covid-Deaths'!CC261</f>
        <v>6171</v>
      </c>
      <c r="CA4" s="2">
        <f>SUM('time_series_19-covid-Deaths'!CD220:CD226)+SUM('time_series_19-covid-Deaths'!CD252:CD254)+'time_series_19-covid-Deaths'!CD261</f>
        <v>7111</v>
      </c>
      <c r="CB4" s="2">
        <f>SUM('time_series_19-covid-Deaths'!CE220:CE226)+SUM('time_series_19-covid-Deaths'!CE252:CE254)+'time_series_19-covid-Deaths'!CE261</f>
        <v>7993</v>
      </c>
      <c r="CC4" s="2">
        <f>SUM('time_series_19-covid-Deaths'!CF220:CF226)+SUM('time_series_19-covid-Deaths'!CF252:CF254)+'time_series_19-covid-Deaths'!CF261</f>
        <v>8974</v>
      </c>
    </row>
    <row r="5" spans="1:81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</row>
    <row r="6" spans="1:81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</row>
    <row r="7" spans="1:81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</row>
    <row r="8" spans="1:81" x14ac:dyDescent="0.3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40</v>
      </c>
      <c r="BA8" s="2">
        <f>'time_series_19-covid-Deaths'!BD228</f>
        <v>47</v>
      </c>
      <c r="BB8" s="2">
        <f>'time_series_19-covid-Deaths'!BE228</f>
        <v>54</v>
      </c>
      <c r="BC8" s="2">
        <f>'time_series_19-covid-Deaths'!BF228</f>
        <v>63</v>
      </c>
      <c r="BD8" s="2">
        <f>'time_series_19-covid-Deaths'!BG228</f>
        <v>85</v>
      </c>
      <c r="BE8" s="2">
        <f>'time_series_19-covid-Deaths'!BH228</f>
        <v>108</v>
      </c>
      <c r="BF8" s="2">
        <f>'time_series_19-covid-Deaths'!BI228</f>
        <v>118</v>
      </c>
      <c r="BG8" s="2">
        <f>'time_series_19-covid-Deaths'!BJ228</f>
        <v>200</v>
      </c>
      <c r="BH8" s="2">
        <f>'time_series_19-covid-Deaths'!BK228</f>
        <v>244</v>
      </c>
      <c r="BI8" s="2">
        <f>'time_series_19-covid-Deaths'!BL228</f>
        <v>307</v>
      </c>
      <c r="BJ8" s="2">
        <f>'time_series_19-covid-Deaths'!BM228</f>
        <v>417</v>
      </c>
      <c r="BK8" s="2">
        <f>'time_series_19-covid-Deaths'!BN228</f>
        <v>557</v>
      </c>
      <c r="BL8" s="2">
        <f>'time_series_19-covid-Deaths'!BO228</f>
        <v>706</v>
      </c>
      <c r="BM8" s="2">
        <f>'time_series_19-covid-Deaths'!BP228</f>
        <v>942</v>
      </c>
      <c r="BN8" s="2">
        <f>'time_series_19-covid-Deaths'!BQ228</f>
        <v>1209</v>
      </c>
      <c r="BO8" s="2">
        <f>'time_series_19-covid-Deaths'!BR228</f>
        <v>1581</v>
      </c>
      <c r="BP8" s="2">
        <f>'time_series_19-covid-Deaths'!BS228</f>
        <v>2026</v>
      </c>
      <c r="BQ8" s="2">
        <f>'time_series_19-covid-Deaths'!BT228</f>
        <v>2467</v>
      </c>
      <c r="BR8" s="2">
        <f>'time_series_19-covid-Deaths'!BU228</f>
        <v>2978</v>
      </c>
      <c r="BS8" s="2">
        <f>'time_series_19-covid-Deaths'!BV228</f>
        <v>3873</v>
      </c>
      <c r="BT8" s="2">
        <f>'time_series_19-covid-Deaths'!BW228</f>
        <v>4757</v>
      </c>
      <c r="BU8" s="2">
        <f>'time_series_19-covid-Deaths'!BX228</f>
        <v>5926</v>
      </c>
      <c r="BV8" s="2">
        <f>'time_series_19-covid-Deaths'!BY228</f>
        <v>7087</v>
      </c>
      <c r="BW8" s="2">
        <f>'time_series_19-covid-Deaths'!BZ228</f>
        <v>8407</v>
      </c>
      <c r="BX8" s="2">
        <f>'time_series_19-covid-Deaths'!CA228</f>
        <v>9619</v>
      </c>
      <c r="BY8" s="2">
        <f>'time_series_19-covid-Deaths'!CB228</f>
        <v>10783</v>
      </c>
      <c r="BZ8" s="2">
        <f>'time_series_19-covid-Deaths'!CC228</f>
        <v>12722</v>
      </c>
      <c r="CA8" s="2">
        <f>'time_series_19-covid-Deaths'!CD228</f>
        <v>14695</v>
      </c>
      <c r="CB8" s="2">
        <f>'time_series_19-covid-Deaths'!CE228</f>
        <v>16478</v>
      </c>
      <c r="CC8" s="2">
        <f>'time_series_19-covid-Deaths'!CF228</f>
        <v>18586</v>
      </c>
    </row>
    <row r="9" spans="1:81" x14ac:dyDescent="0.35">
      <c r="A9" s="4"/>
    </row>
    <row r="50" spans="1:81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" si="8">CC2</f>
        <v>44108</v>
      </c>
    </row>
    <row r="51" spans="1:81" x14ac:dyDescent="0.35">
      <c r="A51" t="s">
        <v>252</v>
      </c>
      <c r="C51">
        <f t="shared" ref="C51:C56" si="9">C3-B3</f>
        <v>1</v>
      </c>
      <c r="D51">
        <f t="shared" ref="D51:CC51" si="10">D3-C3</f>
        <v>8</v>
      </c>
      <c r="E51">
        <f t="shared" si="10"/>
        <v>16</v>
      </c>
      <c r="F51">
        <f t="shared" si="10"/>
        <v>14</v>
      </c>
      <c r="G51">
        <f t="shared" si="10"/>
        <v>26</v>
      </c>
      <c r="H51">
        <f t="shared" si="10"/>
        <v>49</v>
      </c>
      <c r="I51">
        <f t="shared" si="10"/>
        <v>2</v>
      </c>
      <c r="J51">
        <f t="shared" si="10"/>
        <v>38</v>
      </c>
      <c r="K51">
        <f t="shared" si="10"/>
        <v>42</v>
      </c>
      <c r="L51">
        <f t="shared" si="10"/>
        <v>46</v>
      </c>
      <c r="M51">
        <f t="shared" si="10"/>
        <v>103</v>
      </c>
      <c r="N51">
        <f t="shared" si="10"/>
        <v>64</v>
      </c>
      <c r="O51">
        <f t="shared" si="10"/>
        <v>66</v>
      </c>
      <c r="P51">
        <f t="shared" si="10"/>
        <v>72</v>
      </c>
      <c r="Q51">
        <f t="shared" si="10"/>
        <v>70</v>
      </c>
      <c r="R51">
        <f t="shared" si="10"/>
        <v>85</v>
      </c>
      <c r="S51">
        <f t="shared" si="10"/>
        <v>87</v>
      </c>
      <c r="T51">
        <f t="shared" si="10"/>
        <v>100</v>
      </c>
      <c r="U51">
        <f t="shared" si="10"/>
        <v>107</v>
      </c>
      <c r="V51">
        <f t="shared" si="10"/>
        <v>100</v>
      </c>
      <c r="W51">
        <f t="shared" si="10"/>
        <v>5</v>
      </c>
      <c r="X51">
        <f t="shared" si="10"/>
        <v>253</v>
      </c>
      <c r="Y51">
        <f t="shared" si="10"/>
        <v>152</v>
      </c>
      <c r="Z51">
        <f t="shared" si="10"/>
        <v>143</v>
      </c>
      <c r="AA51">
        <f t="shared" si="10"/>
        <v>104</v>
      </c>
      <c r="AB51">
        <f t="shared" si="10"/>
        <v>98</v>
      </c>
      <c r="AC51">
        <f t="shared" si="10"/>
        <v>139</v>
      </c>
      <c r="AD51">
        <f t="shared" si="10"/>
        <v>115</v>
      </c>
      <c r="AE51">
        <f t="shared" si="10"/>
        <v>125</v>
      </c>
      <c r="AF51">
        <f t="shared" si="10"/>
        <v>4</v>
      </c>
      <c r="AG51">
        <f t="shared" si="10"/>
        <v>207</v>
      </c>
      <c r="AH51">
        <f t="shared" si="10"/>
        <v>11</v>
      </c>
      <c r="AI51">
        <f t="shared" si="10"/>
        <v>160</v>
      </c>
      <c r="AJ51">
        <f t="shared" si="10"/>
        <v>79</v>
      </c>
      <c r="AK51">
        <f t="shared" si="10"/>
        <v>62</v>
      </c>
      <c r="AL51">
        <f t="shared" si="10"/>
        <v>44</v>
      </c>
      <c r="AM51">
        <f t="shared" si="10"/>
        <v>58</v>
      </c>
      <c r="AN51">
        <f t="shared" si="10"/>
        <v>69</v>
      </c>
      <c r="AO51">
        <f t="shared" si="10"/>
        <v>55</v>
      </c>
      <c r="AP51">
        <f t="shared" si="10"/>
        <v>89</v>
      </c>
      <c r="AQ51">
        <f t="shared" si="10"/>
        <v>75</v>
      </c>
      <c r="AR51">
        <f t="shared" si="10"/>
        <v>94</v>
      </c>
      <c r="AS51">
        <f t="shared" si="10"/>
        <v>94</v>
      </c>
      <c r="AT51">
        <f t="shared" si="10"/>
        <v>112</v>
      </c>
      <c r="AU51">
        <f t="shared" si="10"/>
        <v>98</v>
      </c>
      <c r="AV51">
        <f t="shared" si="10"/>
        <v>244</v>
      </c>
      <c r="AW51">
        <f t="shared" si="10"/>
        <v>186</v>
      </c>
      <c r="AX51">
        <f t="shared" si="10"/>
        <v>274</v>
      </c>
      <c r="AY51">
        <f t="shared" si="10"/>
        <v>353</v>
      </c>
      <c r="AZ51">
        <f t="shared" si="10"/>
        <v>105</v>
      </c>
      <c r="BA51">
        <f t="shared" si="10"/>
        <v>684</v>
      </c>
      <c r="BB51">
        <f t="shared" si="10"/>
        <v>415</v>
      </c>
      <c r="BC51">
        <f t="shared" si="10"/>
        <v>621</v>
      </c>
      <c r="BD51">
        <f t="shared" si="10"/>
        <v>686</v>
      </c>
      <c r="BE51">
        <f t="shared" si="10"/>
        <v>779</v>
      </c>
      <c r="BF51">
        <f t="shared" si="10"/>
        <v>828</v>
      </c>
      <c r="BG51">
        <f t="shared" si="10"/>
        <v>1134</v>
      </c>
      <c r="BH51">
        <f t="shared" si="10"/>
        <v>1432</v>
      </c>
      <c r="BI51">
        <f t="shared" si="10"/>
        <v>1674</v>
      </c>
      <c r="BJ51">
        <f t="shared" si="10"/>
        <v>1678</v>
      </c>
      <c r="BK51">
        <f t="shared" si="10"/>
        <v>1854</v>
      </c>
      <c r="BL51">
        <f t="shared" si="10"/>
        <v>2120</v>
      </c>
      <c r="BM51">
        <f t="shared" si="10"/>
        <v>2556</v>
      </c>
      <c r="BN51">
        <f t="shared" si="10"/>
        <v>2789</v>
      </c>
      <c r="BO51">
        <f t="shared" si="10"/>
        <v>3228</v>
      </c>
      <c r="BP51">
        <f t="shared" si="10"/>
        <v>3454</v>
      </c>
      <c r="BQ51">
        <f t="shared" si="10"/>
        <v>3273</v>
      </c>
      <c r="BR51">
        <f t="shared" si="10"/>
        <v>3657</v>
      </c>
      <c r="BS51">
        <f t="shared" si="10"/>
        <v>4525</v>
      </c>
      <c r="BT51">
        <f t="shared" si="10"/>
        <v>4702</v>
      </c>
      <c r="BU51">
        <f t="shared" si="10"/>
        <v>6174</v>
      </c>
      <c r="BV51">
        <f t="shared" si="10"/>
        <v>5804</v>
      </c>
      <c r="BW51">
        <f t="shared" si="10"/>
        <v>5819</v>
      </c>
      <c r="BX51">
        <f t="shared" si="10"/>
        <v>4768</v>
      </c>
      <c r="BY51">
        <f t="shared" si="10"/>
        <v>5191</v>
      </c>
      <c r="BZ51">
        <f t="shared" si="10"/>
        <v>7300</v>
      </c>
      <c r="CA51">
        <f t="shared" si="10"/>
        <v>6473</v>
      </c>
      <c r="CB51">
        <f t="shared" si="10"/>
        <v>7117</v>
      </c>
      <c r="CC51">
        <f t="shared" si="10"/>
        <v>7070</v>
      </c>
    </row>
    <row r="52" spans="1:81" x14ac:dyDescent="0.35">
      <c r="A52" s="7" t="s">
        <v>324</v>
      </c>
      <c r="C52">
        <f t="shared" si="9"/>
        <v>0</v>
      </c>
      <c r="D52">
        <f t="shared" ref="D52:CC52" si="11">D4-C4</f>
        <v>0</v>
      </c>
      <c r="E52">
        <f t="shared" si="11"/>
        <v>0</v>
      </c>
      <c r="F52">
        <f t="shared" si="11"/>
        <v>0</v>
      </c>
      <c r="G52">
        <f t="shared" si="11"/>
        <v>0</v>
      </c>
      <c r="H52">
        <f t="shared" si="11"/>
        <v>0</v>
      </c>
      <c r="I52">
        <f t="shared" si="11"/>
        <v>0</v>
      </c>
      <c r="J52">
        <f t="shared" si="11"/>
        <v>0</v>
      </c>
      <c r="K52">
        <f t="shared" si="11"/>
        <v>0</v>
      </c>
      <c r="L52">
        <f t="shared" si="11"/>
        <v>0</v>
      </c>
      <c r="M52">
        <f t="shared" si="11"/>
        <v>0</v>
      </c>
      <c r="N52">
        <f t="shared" si="11"/>
        <v>0</v>
      </c>
      <c r="O52">
        <f t="shared" si="11"/>
        <v>0</v>
      </c>
      <c r="P52">
        <f t="shared" si="11"/>
        <v>0</v>
      </c>
      <c r="Q52">
        <f t="shared" si="11"/>
        <v>0</v>
      </c>
      <c r="R52">
        <f t="shared" si="11"/>
        <v>0</v>
      </c>
      <c r="S52">
        <f t="shared" si="11"/>
        <v>0</v>
      </c>
      <c r="T52">
        <f t="shared" si="11"/>
        <v>0</v>
      </c>
      <c r="U52">
        <f t="shared" si="11"/>
        <v>0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0</v>
      </c>
      <c r="AA52">
        <f t="shared" si="11"/>
        <v>0</v>
      </c>
      <c r="AB52">
        <f t="shared" si="11"/>
        <v>0</v>
      </c>
      <c r="AC52">
        <f t="shared" si="11"/>
        <v>0</v>
      </c>
      <c r="AD52">
        <f t="shared" si="11"/>
        <v>0</v>
      </c>
      <c r="AE52">
        <f t="shared" si="11"/>
        <v>0</v>
      </c>
      <c r="AF52">
        <f t="shared" si="11"/>
        <v>0</v>
      </c>
      <c r="AG52">
        <f t="shared" si="11"/>
        <v>0</v>
      </c>
      <c r="AH52">
        <f t="shared" si="11"/>
        <v>0</v>
      </c>
      <c r="AI52">
        <f t="shared" si="11"/>
        <v>0</v>
      </c>
      <c r="AJ52">
        <f t="shared" si="11"/>
        <v>0</v>
      </c>
      <c r="AK52">
        <f t="shared" si="11"/>
        <v>0</v>
      </c>
      <c r="AL52">
        <f t="shared" si="11"/>
        <v>0</v>
      </c>
      <c r="AM52">
        <f t="shared" si="11"/>
        <v>0</v>
      </c>
      <c r="AN52">
        <f t="shared" si="11"/>
        <v>0</v>
      </c>
      <c r="AO52">
        <f t="shared" si="11"/>
        <v>0</v>
      </c>
      <c r="AP52">
        <f t="shared" si="11"/>
        <v>0</v>
      </c>
      <c r="AQ52">
        <f t="shared" si="11"/>
        <v>0</v>
      </c>
      <c r="AR52">
        <f t="shared" si="11"/>
        <v>0</v>
      </c>
      <c r="AS52">
        <f t="shared" si="11"/>
        <v>1</v>
      </c>
      <c r="AT52">
        <f t="shared" si="11"/>
        <v>1</v>
      </c>
      <c r="AU52">
        <f t="shared" si="11"/>
        <v>0</v>
      </c>
      <c r="AV52">
        <f t="shared" si="11"/>
        <v>1</v>
      </c>
      <c r="AW52">
        <f t="shared" si="11"/>
        <v>1</v>
      </c>
      <c r="AX52">
        <f t="shared" si="11"/>
        <v>2</v>
      </c>
      <c r="AY52">
        <f t="shared" si="11"/>
        <v>2</v>
      </c>
      <c r="AZ52">
        <f t="shared" si="11"/>
        <v>0</v>
      </c>
      <c r="BA52">
        <f t="shared" si="11"/>
        <v>0</v>
      </c>
      <c r="BB52">
        <f t="shared" si="11"/>
        <v>13</v>
      </c>
      <c r="BC52">
        <f t="shared" si="11"/>
        <v>0</v>
      </c>
      <c r="BD52">
        <f t="shared" si="11"/>
        <v>35</v>
      </c>
      <c r="BE52">
        <f t="shared" si="11"/>
        <v>0</v>
      </c>
      <c r="BF52">
        <f t="shared" si="11"/>
        <v>16</v>
      </c>
      <c r="BG52">
        <f t="shared" si="11"/>
        <v>66</v>
      </c>
      <c r="BH52">
        <f t="shared" si="11"/>
        <v>40</v>
      </c>
      <c r="BI52">
        <f t="shared" si="11"/>
        <v>56</v>
      </c>
      <c r="BJ52">
        <f t="shared" si="11"/>
        <v>48</v>
      </c>
      <c r="BK52">
        <f t="shared" si="11"/>
        <v>54</v>
      </c>
      <c r="BL52">
        <f t="shared" si="11"/>
        <v>87</v>
      </c>
      <c r="BM52">
        <f t="shared" si="11"/>
        <v>43</v>
      </c>
      <c r="BN52">
        <f t="shared" si="11"/>
        <v>114</v>
      </c>
      <c r="BO52">
        <f t="shared" si="11"/>
        <v>181</v>
      </c>
      <c r="BP52">
        <f t="shared" si="11"/>
        <v>260</v>
      </c>
      <c r="BQ52">
        <f t="shared" si="11"/>
        <v>210</v>
      </c>
      <c r="BR52">
        <f t="shared" si="11"/>
        <v>180</v>
      </c>
      <c r="BS52">
        <f t="shared" si="11"/>
        <v>382</v>
      </c>
      <c r="BT52">
        <f t="shared" si="11"/>
        <v>564</v>
      </c>
      <c r="BU52">
        <f t="shared" si="11"/>
        <v>569</v>
      </c>
      <c r="BV52">
        <f t="shared" si="11"/>
        <v>685</v>
      </c>
      <c r="BW52">
        <f t="shared" si="11"/>
        <v>709</v>
      </c>
      <c r="BX52">
        <f t="shared" si="11"/>
        <v>623</v>
      </c>
      <c r="BY52">
        <f t="shared" si="11"/>
        <v>442</v>
      </c>
      <c r="BZ52">
        <f t="shared" si="11"/>
        <v>786</v>
      </c>
      <c r="CA52">
        <f t="shared" si="11"/>
        <v>940</v>
      </c>
      <c r="CB52">
        <f t="shared" si="11"/>
        <v>882</v>
      </c>
      <c r="CC52">
        <f t="shared" si="11"/>
        <v>981</v>
      </c>
    </row>
    <row r="53" spans="1:81" x14ac:dyDescent="0.35">
      <c r="A53" t="s">
        <v>298</v>
      </c>
      <c r="C53">
        <f t="shared" si="9"/>
        <v>0</v>
      </c>
      <c r="D53">
        <f t="shared" ref="D53:CC53" si="12">D5-C5</f>
        <v>0</v>
      </c>
      <c r="E53">
        <f t="shared" si="12"/>
        <v>0</v>
      </c>
      <c r="F53">
        <f t="shared" si="12"/>
        <v>0</v>
      </c>
      <c r="G53">
        <f t="shared" si="12"/>
        <v>0</v>
      </c>
      <c r="H53">
        <f t="shared" si="12"/>
        <v>0</v>
      </c>
      <c r="I53">
        <f t="shared" si="12"/>
        <v>0</v>
      </c>
      <c r="J53">
        <f t="shared" si="12"/>
        <v>0</v>
      </c>
      <c r="K53">
        <f t="shared" si="12"/>
        <v>0</v>
      </c>
      <c r="L53">
        <f t="shared" si="12"/>
        <v>0</v>
      </c>
      <c r="M53">
        <f t="shared" si="12"/>
        <v>0</v>
      </c>
      <c r="N53">
        <f t="shared" si="12"/>
        <v>0</v>
      </c>
      <c r="O53">
        <f t="shared" si="12"/>
        <v>0</v>
      </c>
      <c r="P53">
        <f t="shared" si="12"/>
        <v>0</v>
      </c>
      <c r="Q53">
        <f t="shared" si="12"/>
        <v>0</v>
      </c>
      <c r="R53">
        <f t="shared" si="12"/>
        <v>0</v>
      </c>
      <c r="S53">
        <f t="shared" si="12"/>
        <v>0</v>
      </c>
      <c r="T53">
        <f t="shared" si="12"/>
        <v>0</v>
      </c>
      <c r="U53">
        <f t="shared" si="12"/>
        <v>0</v>
      </c>
      <c r="V53">
        <f t="shared" si="12"/>
        <v>0</v>
      </c>
      <c r="W53">
        <f t="shared" si="12"/>
        <v>0</v>
      </c>
      <c r="X53">
        <f t="shared" si="12"/>
        <v>0</v>
      </c>
      <c r="Y53">
        <f t="shared" si="12"/>
        <v>0</v>
      </c>
      <c r="Z53">
        <f t="shared" si="12"/>
        <v>0</v>
      </c>
      <c r="AA53">
        <f t="shared" si="12"/>
        <v>0</v>
      </c>
      <c r="AB53">
        <f t="shared" si="12"/>
        <v>0</v>
      </c>
      <c r="AC53">
        <f t="shared" si="12"/>
        <v>0</v>
      </c>
      <c r="AD53">
        <f t="shared" si="12"/>
        <v>0</v>
      </c>
      <c r="AE53">
        <f t="shared" si="12"/>
        <v>0</v>
      </c>
      <c r="AF53">
        <f t="shared" si="12"/>
        <v>1</v>
      </c>
      <c r="AG53">
        <f t="shared" si="12"/>
        <v>1</v>
      </c>
      <c r="AH53">
        <f t="shared" si="12"/>
        <v>1</v>
      </c>
      <c r="AI53">
        <f t="shared" si="12"/>
        <v>4</v>
      </c>
      <c r="AJ53">
        <f t="shared" si="12"/>
        <v>3</v>
      </c>
      <c r="AK53">
        <f t="shared" si="12"/>
        <v>2</v>
      </c>
      <c r="AL53">
        <f t="shared" si="12"/>
        <v>5</v>
      </c>
      <c r="AM53">
        <f t="shared" si="12"/>
        <v>4</v>
      </c>
      <c r="AN53">
        <f t="shared" si="12"/>
        <v>8</v>
      </c>
      <c r="AO53">
        <f t="shared" si="12"/>
        <v>5</v>
      </c>
      <c r="AP53">
        <f t="shared" si="12"/>
        <v>18</v>
      </c>
      <c r="AQ53">
        <f t="shared" si="12"/>
        <v>27</v>
      </c>
      <c r="AR53">
        <f t="shared" si="12"/>
        <v>28</v>
      </c>
      <c r="AS53">
        <f t="shared" si="12"/>
        <v>41</v>
      </c>
      <c r="AT53">
        <f t="shared" si="12"/>
        <v>49</v>
      </c>
      <c r="AU53">
        <f t="shared" si="12"/>
        <v>36</v>
      </c>
      <c r="AV53">
        <f t="shared" si="12"/>
        <v>133</v>
      </c>
      <c r="AW53">
        <f t="shared" si="12"/>
        <v>97</v>
      </c>
      <c r="AX53">
        <f t="shared" si="12"/>
        <v>168</v>
      </c>
      <c r="AY53">
        <f t="shared" si="12"/>
        <v>196</v>
      </c>
      <c r="AZ53">
        <f t="shared" si="12"/>
        <v>0</v>
      </c>
      <c r="BA53">
        <f t="shared" si="12"/>
        <v>439</v>
      </c>
      <c r="BB53">
        <f t="shared" si="12"/>
        <v>175</v>
      </c>
      <c r="BC53">
        <f t="shared" si="12"/>
        <v>368</v>
      </c>
      <c r="BD53">
        <f t="shared" si="12"/>
        <v>349</v>
      </c>
      <c r="BE53">
        <f t="shared" si="12"/>
        <v>345</v>
      </c>
      <c r="BF53">
        <f t="shared" si="12"/>
        <v>475</v>
      </c>
      <c r="BG53">
        <f t="shared" si="12"/>
        <v>427</v>
      </c>
      <c r="BH53">
        <f t="shared" si="12"/>
        <v>627</v>
      </c>
      <c r="BI53">
        <f t="shared" si="12"/>
        <v>793</v>
      </c>
      <c r="BJ53">
        <f t="shared" si="12"/>
        <v>651</v>
      </c>
      <c r="BK53">
        <f t="shared" si="12"/>
        <v>601</v>
      </c>
      <c r="BL53">
        <f t="shared" si="12"/>
        <v>743</v>
      </c>
      <c r="BM53">
        <f t="shared" si="12"/>
        <v>683</v>
      </c>
      <c r="BN53">
        <f t="shared" si="12"/>
        <v>712</v>
      </c>
      <c r="BO53">
        <f t="shared" si="12"/>
        <v>919</v>
      </c>
      <c r="BP53">
        <f t="shared" si="12"/>
        <v>889</v>
      </c>
      <c r="BQ53">
        <f t="shared" si="12"/>
        <v>756</v>
      </c>
      <c r="BR53">
        <f t="shared" si="12"/>
        <v>812</v>
      </c>
      <c r="BS53">
        <f t="shared" si="12"/>
        <v>837</v>
      </c>
      <c r="BT53">
        <f t="shared" si="12"/>
        <v>727</v>
      </c>
      <c r="BU53">
        <f t="shared" si="12"/>
        <v>760</v>
      </c>
      <c r="BV53">
        <f t="shared" si="12"/>
        <v>766</v>
      </c>
      <c r="BW53">
        <f t="shared" si="12"/>
        <v>681</v>
      </c>
      <c r="BX53">
        <f t="shared" si="12"/>
        <v>525</v>
      </c>
      <c r="BY53">
        <f t="shared" si="12"/>
        <v>636</v>
      </c>
      <c r="BZ53">
        <f t="shared" si="12"/>
        <v>604</v>
      </c>
      <c r="CA53">
        <f t="shared" si="12"/>
        <v>542</v>
      </c>
      <c r="CB53">
        <f t="shared" si="12"/>
        <v>610</v>
      </c>
      <c r="CC53">
        <f t="shared" si="12"/>
        <v>570</v>
      </c>
    </row>
    <row r="54" spans="1:81" x14ac:dyDescent="0.35">
      <c r="A54" t="s">
        <v>299</v>
      </c>
      <c r="C54">
        <f t="shared" si="9"/>
        <v>0</v>
      </c>
      <c r="D54">
        <f t="shared" ref="D54:CC54" si="13">D6-C6</f>
        <v>0</v>
      </c>
      <c r="E54">
        <f t="shared" si="13"/>
        <v>0</v>
      </c>
      <c r="F54">
        <f t="shared" si="13"/>
        <v>0</v>
      </c>
      <c r="G54">
        <f t="shared" si="13"/>
        <v>0</v>
      </c>
      <c r="H54">
        <f t="shared" si="13"/>
        <v>0</v>
      </c>
      <c r="I54">
        <f t="shared" si="13"/>
        <v>0</v>
      </c>
      <c r="J54">
        <f t="shared" si="13"/>
        <v>0</v>
      </c>
      <c r="K54">
        <f t="shared" si="13"/>
        <v>0</v>
      </c>
      <c r="L54">
        <f t="shared" si="13"/>
        <v>0</v>
      </c>
      <c r="M54">
        <f t="shared" si="13"/>
        <v>0</v>
      </c>
      <c r="N54">
        <f t="shared" si="13"/>
        <v>0</v>
      </c>
      <c r="O54">
        <f t="shared" si="13"/>
        <v>0</v>
      </c>
      <c r="P54">
        <f t="shared" si="13"/>
        <v>0</v>
      </c>
      <c r="Q54">
        <f t="shared" si="13"/>
        <v>0</v>
      </c>
      <c r="R54">
        <f t="shared" si="13"/>
        <v>0</v>
      </c>
      <c r="S54">
        <f t="shared" si="13"/>
        <v>0</v>
      </c>
      <c r="T54">
        <f t="shared" si="13"/>
        <v>0</v>
      </c>
      <c r="U54">
        <f t="shared" si="13"/>
        <v>0</v>
      </c>
      <c r="V54">
        <f t="shared" si="13"/>
        <v>0</v>
      </c>
      <c r="W54">
        <f t="shared" si="13"/>
        <v>0</v>
      </c>
      <c r="X54">
        <f t="shared" si="13"/>
        <v>0</v>
      </c>
      <c r="Y54">
        <f t="shared" si="13"/>
        <v>0</v>
      </c>
      <c r="Z54">
        <f t="shared" si="13"/>
        <v>0</v>
      </c>
      <c r="AA54">
        <f t="shared" si="13"/>
        <v>0</v>
      </c>
      <c r="AB54">
        <f t="shared" si="13"/>
        <v>0</v>
      </c>
      <c r="AC54">
        <f t="shared" si="13"/>
        <v>0</v>
      </c>
      <c r="AD54">
        <f t="shared" si="13"/>
        <v>0</v>
      </c>
      <c r="AE54">
        <f t="shared" si="13"/>
        <v>0</v>
      </c>
      <c r="AF54">
        <f t="shared" si="13"/>
        <v>0</v>
      </c>
      <c r="AG54">
        <f t="shared" si="13"/>
        <v>0</v>
      </c>
      <c r="AH54">
        <f t="shared" si="13"/>
        <v>0</v>
      </c>
      <c r="AI54">
        <f t="shared" si="13"/>
        <v>0</v>
      </c>
      <c r="AJ54">
        <f t="shared" si="13"/>
        <v>0</v>
      </c>
      <c r="AK54">
        <f t="shared" si="13"/>
        <v>0</v>
      </c>
      <c r="AL54">
        <f t="shared" si="13"/>
        <v>0</v>
      </c>
      <c r="AM54">
        <f t="shared" si="13"/>
        <v>0</v>
      </c>
      <c r="AN54">
        <f t="shared" si="13"/>
        <v>0</v>
      </c>
      <c r="AO54">
        <f t="shared" si="13"/>
        <v>0</v>
      </c>
      <c r="AP54">
        <f t="shared" si="13"/>
        <v>0</v>
      </c>
      <c r="AQ54">
        <f t="shared" si="13"/>
        <v>0</v>
      </c>
      <c r="AR54">
        <f t="shared" si="13"/>
        <v>0</v>
      </c>
      <c r="AS54">
        <f t="shared" si="13"/>
        <v>0</v>
      </c>
      <c r="AT54">
        <f t="shared" si="13"/>
        <v>0</v>
      </c>
      <c r="AU54">
        <f t="shared" si="13"/>
        <v>0</v>
      </c>
      <c r="AV54">
        <f t="shared" si="13"/>
        <v>0</v>
      </c>
      <c r="AW54">
        <f t="shared" si="13"/>
        <v>0</v>
      </c>
      <c r="AX54">
        <f t="shared" si="13"/>
        <v>0</v>
      </c>
      <c r="AY54">
        <f t="shared" si="13"/>
        <v>0</v>
      </c>
      <c r="AZ54">
        <f t="shared" si="13"/>
        <v>0</v>
      </c>
      <c r="BA54">
        <f t="shared" si="13"/>
        <v>0</v>
      </c>
      <c r="BB54">
        <f t="shared" si="13"/>
        <v>0</v>
      </c>
      <c r="BC54">
        <f t="shared" si="13"/>
        <v>0</v>
      </c>
      <c r="BD54">
        <f t="shared" si="13"/>
        <v>0</v>
      </c>
      <c r="BE54">
        <f t="shared" si="13"/>
        <v>0</v>
      </c>
      <c r="BF54">
        <f t="shared" si="13"/>
        <v>0</v>
      </c>
      <c r="BG54">
        <f t="shared" si="13"/>
        <v>0</v>
      </c>
      <c r="BH54">
        <f t="shared" si="13"/>
        <v>0</v>
      </c>
      <c r="BI54">
        <f t="shared" si="13"/>
        <v>0</v>
      </c>
      <c r="BJ54">
        <f t="shared" si="13"/>
        <v>0</v>
      </c>
      <c r="BK54">
        <f t="shared" si="13"/>
        <v>0</v>
      </c>
      <c r="BL54">
        <f t="shared" si="13"/>
        <v>0</v>
      </c>
      <c r="BM54">
        <f t="shared" si="13"/>
        <v>0</v>
      </c>
      <c r="BN54">
        <f t="shared" si="13"/>
        <v>0</v>
      </c>
      <c r="BO54">
        <f t="shared" si="13"/>
        <v>1</v>
      </c>
      <c r="BP54">
        <f t="shared" si="13"/>
        <v>0</v>
      </c>
      <c r="BQ54">
        <f t="shared" si="13"/>
        <v>1</v>
      </c>
      <c r="BR54">
        <f t="shared" si="13"/>
        <v>1</v>
      </c>
      <c r="BS54">
        <f t="shared" si="13"/>
        <v>2</v>
      </c>
      <c r="BT54">
        <f t="shared" si="13"/>
        <v>0</v>
      </c>
      <c r="BU54">
        <f t="shared" si="13"/>
        <v>0</v>
      </c>
      <c r="BV54">
        <f t="shared" si="13"/>
        <v>4</v>
      </c>
      <c r="BW54">
        <f t="shared" si="13"/>
        <v>0</v>
      </c>
      <c r="BX54">
        <f t="shared" si="13"/>
        <v>2</v>
      </c>
      <c r="BY54">
        <f t="shared" si="13"/>
        <v>1</v>
      </c>
      <c r="BZ54">
        <f t="shared" si="13"/>
        <v>1</v>
      </c>
      <c r="CA54">
        <f t="shared" si="13"/>
        <v>5</v>
      </c>
      <c r="CB54">
        <f t="shared" si="13"/>
        <v>0</v>
      </c>
      <c r="CC54">
        <f t="shared" si="13"/>
        <v>6</v>
      </c>
    </row>
    <row r="55" spans="1:81" x14ac:dyDescent="0.35">
      <c r="A55" t="s">
        <v>300</v>
      </c>
      <c r="C55">
        <f t="shared" si="9"/>
        <v>0</v>
      </c>
      <c r="D55">
        <f t="shared" ref="D55:CC55" si="14">D7-C7</f>
        <v>0</v>
      </c>
      <c r="E55">
        <f t="shared" si="14"/>
        <v>0</v>
      </c>
      <c r="F55">
        <f t="shared" si="14"/>
        <v>0</v>
      </c>
      <c r="G55">
        <f t="shared" si="14"/>
        <v>0</v>
      </c>
      <c r="H55">
        <f t="shared" si="14"/>
        <v>0</v>
      </c>
      <c r="I55">
        <f t="shared" si="14"/>
        <v>0</v>
      </c>
      <c r="J55">
        <f t="shared" si="14"/>
        <v>0</v>
      </c>
      <c r="K55">
        <f t="shared" si="14"/>
        <v>0</v>
      </c>
      <c r="L55">
        <f t="shared" si="14"/>
        <v>0</v>
      </c>
      <c r="M55">
        <f t="shared" si="14"/>
        <v>0</v>
      </c>
      <c r="N55">
        <f t="shared" si="14"/>
        <v>0</v>
      </c>
      <c r="O55">
        <f t="shared" si="14"/>
        <v>0</v>
      </c>
      <c r="P55">
        <f t="shared" si="14"/>
        <v>0</v>
      </c>
      <c r="Q55">
        <f t="shared" si="14"/>
        <v>0</v>
      </c>
      <c r="R55">
        <f t="shared" si="14"/>
        <v>0</v>
      </c>
      <c r="S55">
        <f t="shared" si="14"/>
        <v>0</v>
      </c>
      <c r="T55">
        <f t="shared" si="14"/>
        <v>0</v>
      </c>
      <c r="U55">
        <f t="shared" si="14"/>
        <v>0</v>
      </c>
      <c r="V55">
        <f t="shared" si="14"/>
        <v>0</v>
      </c>
      <c r="W55">
        <f t="shared" si="14"/>
        <v>0</v>
      </c>
      <c r="X55">
        <f t="shared" si="14"/>
        <v>0</v>
      </c>
      <c r="Y55">
        <f t="shared" si="14"/>
        <v>0</v>
      </c>
      <c r="Z55">
        <f t="shared" si="14"/>
        <v>0</v>
      </c>
      <c r="AA55">
        <f t="shared" si="14"/>
        <v>0</v>
      </c>
      <c r="AB55">
        <f t="shared" si="14"/>
        <v>0</v>
      </c>
      <c r="AC55">
        <f t="shared" si="14"/>
        <v>0</v>
      </c>
      <c r="AD55">
        <f t="shared" si="14"/>
        <v>0</v>
      </c>
      <c r="AE55">
        <f t="shared" si="14"/>
        <v>0</v>
      </c>
      <c r="AF55">
        <f t="shared" si="14"/>
        <v>0</v>
      </c>
      <c r="AG55">
        <f t="shared" si="14"/>
        <v>0</v>
      </c>
      <c r="AH55">
        <f t="shared" si="14"/>
        <v>0</v>
      </c>
      <c r="AI55">
        <f t="shared" si="14"/>
        <v>0</v>
      </c>
      <c r="AJ55">
        <f t="shared" si="14"/>
        <v>0</v>
      </c>
      <c r="AK55">
        <f t="shared" si="14"/>
        <v>0</v>
      </c>
      <c r="AL55">
        <f t="shared" si="14"/>
        <v>0</v>
      </c>
      <c r="AM55">
        <f t="shared" si="14"/>
        <v>0</v>
      </c>
      <c r="AN55">
        <f t="shared" si="14"/>
        <v>0</v>
      </c>
      <c r="AO55">
        <f t="shared" si="14"/>
        <v>0</v>
      </c>
      <c r="AP55">
        <f t="shared" si="14"/>
        <v>0</v>
      </c>
      <c r="AQ55">
        <f t="shared" si="14"/>
        <v>1</v>
      </c>
      <c r="AR55">
        <f t="shared" si="14"/>
        <v>1</v>
      </c>
      <c r="AS55">
        <f t="shared" si="14"/>
        <v>1</v>
      </c>
      <c r="AT55">
        <f t="shared" si="14"/>
        <v>2</v>
      </c>
      <c r="AU55">
        <f t="shared" si="14"/>
        <v>5</v>
      </c>
      <c r="AV55">
        <f t="shared" si="14"/>
        <v>7</v>
      </c>
      <c r="AW55">
        <f t="shared" si="14"/>
        <v>11</v>
      </c>
      <c r="AX55">
        <f t="shared" si="14"/>
        <v>7</v>
      </c>
      <c r="AY55">
        <f t="shared" si="14"/>
        <v>19</v>
      </c>
      <c r="AZ55">
        <f t="shared" si="14"/>
        <v>1</v>
      </c>
      <c r="BA55">
        <f t="shared" si="14"/>
        <v>78</v>
      </c>
      <c r="BB55">
        <f t="shared" si="14"/>
        <v>62</v>
      </c>
      <c r="BC55">
        <f t="shared" si="14"/>
        <v>94</v>
      </c>
      <c r="BD55">
        <f t="shared" si="14"/>
        <v>53</v>
      </c>
      <c r="BE55">
        <f t="shared" si="14"/>
        <v>191</v>
      </c>
      <c r="BF55">
        <f t="shared" si="14"/>
        <v>90</v>
      </c>
      <c r="BG55">
        <f t="shared" si="14"/>
        <v>207</v>
      </c>
      <c r="BH55">
        <f t="shared" si="14"/>
        <v>213</v>
      </c>
      <c r="BI55">
        <f t="shared" si="14"/>
        <v>332</v>
      </c>
      <c r="BJ55">
        <f t="shared" si="14"/>
        <v>397</v>
      </c>
      <c r="BK55">
        <f t="shared" si="14"/>
        <v>539</v>
      </c>
      <c r="BL55">
        <f t="shared" si="14"/>
        <v>497</v>
      </c>
      <c r="BM55">
        <f t="shared" si="14"/>
        <v>839</v>
      </c>
      <c r="BN55">
        <f t="shared" si="14"/>
        <v>718</v>
      </c>
      <c r="BO55">
        <f t="shared" si="14"/>
        <v>773</v>
      </c>
      <c r="BP55">
        <f t="shared" si="14"/>
        <v>844</v>
      </c>
      <c r="BQ55">
        <f t="shared" si="14"/>
        <v>821</v>
      </c>
      <c r="BR55">
        <f t="shared" si="14"/>
        <v>913</v>
      </c>
      <c r="BS55">
        <f t="shared" si="14"/>
        <v>748</v>
      </c>
      <c r="BT55">
        <f t="shared" si="14"/>
        <v>923</v>
      </c>
      <c r="BU55">
        <f t="shared" si="14"/>
        <v>961</v>
      </c>
      <c r="BV55">
        <f t="shared" si="14"/>
        <v>850</v>
      </c>
      <c r="BW55">
        <f t="shared" si="14"/>
        <v>749</v>
      </c>
      <c r="BX55">
        <f t="shared" si="14"/>
        <v>694</v>
      </c>
      <c r="BY55">
        <f t="shared" si="14"/>
        <v>700</v>
      </c>
      <c r="BZ55">
        <f t="shared" si="14"/>
        <v>704</v>
      </c>
      <c r="CA55">
        <f t="shared" si="14"/>
        <v>747</v>
      </c>
      <c r="CB55">
        <f t="shared" si="14"/>
        <v>655</v>
      </c>
      <c r="CC55">
        <f t="shared" si="14"/>
        <v>634</v>
      </c>
    </row>
    <row r="56" spans="1:81" x14ac:dyDescent="0.35">
      <c r="A56" t="s">
        <v>301</v>
      </c>
      <c r="C56">
        <f t="shared" si="9"/>
        <v>0</v>
      </c>
      <c r="D56">
        <f t="shared" ref="D56:CC56" si="15">D8-C8</f>
        <v>0</v>
      </c>
      <c r="E56">
        <f t="shared" si="15"/>
        <v>0</v>
      </c>
      <c r="F56">
        <f t="shared" si="15"/>
        <v>0</v>
      </c>
      <c r="G56">
        <f t="shared" si="15"/>
        <v>0</v>
      </c>
      <c r="H56">
        <f t="shared" si="15"/>
        <v>0</v>
      </c>
      <c r="I56">
        <f t="shared" si="15"/>
        <v>0</v>
      </c>
      <c r="J56">
        <f t="shared" si="15"/>
        <v>0</v>
      </c>
      <c r="K56">
        <f t="shared" si="15"/>
        <v>0</v>
      </c>
      <c r="L56">
        <f t="shared" si="15"/>
        <v>0</v>
      </c>
      <c r="M56">
        <f t="shared" si="15"/>
        <v>0</v>
      </c>
      <c r="N56">
        <f t="shared" si="15"/>
        <v>0</v>
      </c>
      <c r="O56">
        <f t="shared" si="15"/>
        <v>0</v>
      </c>
      <c r="P56">
        <f t="shared" si="15"/>
        <v>0</v>
      </c>
      <c r="Q56">
        <f t="shared" si="15"/>
        <v>0</v>
      </c>
      <c r="R56">
        <f t="shared" si="15"/>
        <v>0</v>
      </c>
      <c r="S56">
        <f t="shared" si="15"/>
        <v>0</v>
      </c>
      <c r="T56">
        <f t="shared" si="15"/>
        <v>0</v>
      </c>
      <c r="U56">
        <f t="shared" si="15"/>
        <v>0</v>
      </c>
      <c r="V56">
        <f t="shared" si="15"/>
        <v>0</v>
      </c>
      <c r="W56">
        <f t="shared" si="15"/>
        <v>0</v>
      </c>
      <c r="X56">
        <f t="shared" si="15"/>
        <v>0</v>
      </c>
      <c r="Y56">
        <f t="shared" si="15"/>
        <v>0</v>
      </c>
      <c r="Z56">
        <f t="shared" si="15"/>
        <v>0</v>
      </c>
      <c r="AA56">
        <f t="shared" si="15"/>
        <v>0</v>
      </c>
      <c r="AB56">
        <f t="shared" si="15"/>
        <v>0</v>
      </c>
      <c r="AC56">
        <f t="shared" si="15"/>
        <v>0</v>
      </c>
      <c r="AD56">
        <f t="shared" si="15"/>
        <v>0</v>
      </c>
      <c r="AE56">
        <f t="shared" si="15"/>
        <v>0</v>
      </c>
      <c r="AF56">
        <f t="shared" si="15"/>
        <v>0</v>
      </c>
      <c r="AG56">
        <f t="shared" si="15"/>
        <v>0</v>
      </c>
      <c r="AH56">
        <f t="shared" si="15"/>
        <v>0</v>
      </c>
      <c r="AI56">
        <f t="shared" si="15"/>
        <v>0</v>
      </c>
      <c r="AJ56">
        <f t="shared" si="15"/>
        <v>0</v>
      </c>
      <c r="AK56">
        <f t="shared" si="15"/>
        <v>0</v>
      </c>
      <c r="AL56">
        <f t="shared" si="15"/>
        <v>0</v>
      </c>
      <c r="AM56">
        <f t="shared" si="15"/>
        <v>0</v>
      </c>
      <c r="AN56">
        <f t="shared" si="15"/>
        <v>1</v>
      </c>
      <c r="AO56">
        <f t="shared" si="15"/>
        <v>0</v>
      </c>
      <c r="AP56">
        <f t="shared" si="15"/>
        <v>5</v>
      </c>
      <c r="AQ56">
        <f t="shared" si="15"/>
        <v>1</v>
      </c>
      <c r="AR56">
        <f t="shared" si="15"/>
        <v>4</v>
      </c>
      <c r="AS56">
        <f t="shared" si="15"/>
        <v>1</v>
      </c>
      <c r="AT56">
        <f t="shared" si="15"/>
        <v>2</v>
      </c>
      <c r="AU56">
        <f t="shared" si="15"/>
        <v>3</v>
      </c>
      <c r="AV56">
        <f t="shared" si="15"/>
        <v>4</v>
      </c>
      <c r="AW56">
        <f t="shared" si="15"/>
        <v>1</v>
      </c>
      <c r="AX56">
        <f t="shared" si="15"/>
        <v>6</v>
      </c>
      <c r="AY56">
        <f t="shared" si="15"/>
        <v>8</v>
      </c>
      <c r="AZ56">
        <f t="shared" si="15"/>
        <v>4</v>
      </c>
      <c r="BA56">
        <f t="shared" si="15"/>
        <v>7</v>
      </c>
      <c r="BB56">
        <f t="shared" si="15"/>
        <v>7</v>
      </c>
      <c r="BC56">
        <f t="shared" si="15"/>
        <v>9</v>
      </c>
      <c r="BD56">
        <f t="shared" si="15"/>
        <v>22</v>
      </c>
      <c r="BE56">
        <f t="shared" si="15"/>
        <v>23</v>
      </c>
      <c r="BF56">
        <f t="shared" si="15"/>
        <v>10</v>
      </c>
      <c r="BG56">
        <f t="shared" si="15"/>
        <v>82</v>
      </c>
      <c r="BH56">
        <f t="shared" si="15"/>
        <v>44</v>
      </c>
      <c r="BI56">
        <f t="shared" si="15"/>
        <v>63</v>
      </c>
      <c r="BJ56">
        <f t="shared" si="15"/>
        <v>110</v>
      </c>
      <c r="BK56">
        <f t="shared" si="15"/>
        <v>140</v>
      </c>
      <c r="BL56">
        <f t="shared" si="15"/>
        <v>149</v>
      </c>
      <c r="BM56">
        <f t="shared" si="15"/>
        <v>236</v>
      </c>
      <c r="BN56">
        <f t="shared" si="15"/>
        <v>267</v>
      </c>
      <c r="BO56">
        <f t="shared" si="15"/>
        <v>372</v>
      </c>
      <c r="BP56">
        <f t="shared" si="15"/>
        <v>445</v>
      </c>
      <c r="BQ56">
        <f t="shared" si="15"/>
        <v>441</v>
      </c>
      <c r="BR56">
        <f t="shared" si="15"/>
        <v>511</v>
      </c>
      <c r="BS56">
        <f t="shared" si="15"/>
        <v>895</v>
      </c>
      <c r="BT56">
        <f t="shared" si="15"/>
        <v>884</v>
      </c>
      <c r="BU56">
        <f t="shared" si="15"/>
        <v>1169</v>
      </c>
      <c r="BV56">
        <f t="shared" si="15"/>
        <v>1161</v>
      </c>
      <c r="BW56">
        <f t="shared" si="15"/>
        <v>1320</v>
      </c>
      <c r="BX56">
        <f t="shared" si="15"/>
        <v>1212</v>
      </c>
      <c r="BY56">
        <f t="shared" si="15"/>
        <v>1164</v>
      </c>
      <c r="BZ56">
        <f t="shared" si="15"/>
        <v>1939</v>
      </c>
      <c r="CA56">
        <f t="shared" si="15"/>
        <v>1973</v>
      </c>
      <c r="CB56">
        <f t="shared" si="15"/>
        <v>1783</v>
      </c>
      <c r="CC56">
        <f t="shared" si="15"/>
        <v>2108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2E73-317A-4B21-99D0-206C1B75B830}">
  <dimension ref="A1:CC8"/>
  <sheetViews>
    <sheetView workbookViewId="0">
      <selection activeCell="B7" sqref="B7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1" width="10.453125" bestFit="1" customWidth="1"/>
  </cols>
  <sheetData>
    <row r="1" spans="1:81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</row>
    <row r="2" spans="1:81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0.19127286602677374</v>
      </c>
      <c r="BT2" s="6">
        <f>IFERROR(Deaths!BT3/(Deaths!BT3+Recovered!BT3), 0)</f>
        <v>0.19504887785120797</v>
      </c>
      <c r="BU2" s="6">
        <f>IFERROR(Deaths!BU3/(Deaths!BU3+Recovered!BU3), 0)</f>
        <v>0.20126801546842119</v>
      </c>
      <c r="BV2" s="6">
        <f>IFERROR(Deaths!BV3/(Deaths!BV3+Recovered!BV3), 0)</f>
        <v>0.20657242351089136</v>
      </c>
      <c r="BW2" s="6">
        <f>IFERROR(Deaths!BW3/(Deaths!BW3+Recovered!BW3), 0)</f>
        <v>0.20789810720882487</v>
      </c>
      <c r="BX2" s="6">
        <f>IFERROR(Deaths!BX3/(Deaths!BX3+Recovered!BX3), 0)</f>
        <v>0.21061611604621933</v>
      </c>
      <c r="BY2" s="6">
        <f>IFERROR(Deaths!BY3/(Deaths!BY3+Recovered!BY3), 0)</f>
        <v>0.21238749003076221</v>
      </c>
      <c r="BZ2" s="6">
        <f>IFERROR(Deaths!BZ3/(Deaths!BZ3+Recovered!BZ3), 0)</f>
        <v>0.21435173426826107</v>
      </c>
      <c r="CA2" s="6">
        <f>IFERROR(Deaths!CA3/(Deaths!CA3+Recovered!CA3), 0)</f>
        <v>0.2118422346336562</v>
      </c>
      <c r="CB2" s="6">
        <f>IFERROR(Deaths!CB3/(Deaths!CB3+Recovered!CB3), 0)</f>
        <v>0.2123912511403333</v>
      </c>
      <c r="CC2" s="6">
        <f>IFERROR(Deaths!CC3/(Deaths!CC3+Recovered!CC3), 0)</f>
        <v>0.21420915505170063</v>
      </c>
    </row>
    <row r="3" spans="1:81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  <c r="BV3" s="6">
        <f>IFERROR(Deaths!BV4/(Deaths!BV4+Recovered!BV4), 0)</f>
        <v>0.94553548049227543</v>
      </c>
      <c r="BW3" s="6">
        <f>IFERROR(Deaths!BW4/(Deaths!BW4+Recovered!BW4), 0)</f>
        <v>0.9525909592061742</v>
      </c>
      <c r="BX3" s="6">
        <f>IFERROR(Deaths!BX4/(Deaths!BX4+Recovered!BX4), 0)</f>
        <v>0.955723124516628</v>
      </c>
      <c r="BY3" s="6">
        <f>IFERROR(Deaths!BY4/(Deaths!BY4+Recovered!BY4), 0)</f>
        <v>0.94940056417489427</v>
      </c>
      <c r="BZ3" s="6">
        <f>IFERROR(Deaths!BZ4/(Deaths!BZ4+Recovered!BZ4), 0)</f>
        <v>0.94996921182266014</v>
      </c>
      <c r="CA3" s="6">
        <f>IFERROR(Deaths!CA4/(Deaths!CA4+Recovered!CA4), 0)</f>
        <v>0.95372854077253222</v>
      </c>
      <c r="CB3" s="6">
        <f>IFERROR(Deaths!CB4/(Deaths!CB4+Recovered!CB4), 0)</f>
        <v>0.9570162835249042</v>
      </c>
      <c r="CC3" s="6">
        <f>IFERROR(Deaths!CC4/(Deaths!CC4+Recovered!CC4), 0)</f>
        <v>0.93850658857979508</v>
      </c>
    </row>
    <row r="4" spans="1:81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</row>
    <row r="5" spans="1:81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</row>
    <row r="6" spans="1:81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</row>
    <row r="7" spans="1:81" x14ac:dyDescent="0.3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0.76923076923076927</v>
      </c>
      <c r="BA7" s="6">
        <f>IFERROR(Deaths!BA8/(Deaths!BA8+Recovered!BA8), 0)</f>
        <v>0.79661016949152541</v>
      </c>
      <c r="BB7" s="6">
        <f>IFERROR(Deaths!BB8/(Deaths!BB8+Recovered!BB8), 0)</f>
        <v>0.81818181818181823</v>
      </c>
      <c r="BC7" s="6">
        <f>IFERROR(Deaths!BC8/(Deaths!BC8+Recovered!BC8), 0)</f>
        <v>0.84</v>
      </c>
      <c r="BD7" s="6">
        <f>IFERROR(Deaths!BD8/(Deaths!BD8+Recovered!BD8), 0)</f>
        <v>0.83333333333333337</v>
      </c>
      <c r="BE7" s="6">
        <f>IFERROR(Deaths!BE8/(Deaths!BE8+Recovered!BE8), 0)</f>
        <v>0.86399999999999999</v>
      </c>
      <c r="BF7" s="6">
        <f>IFERROR(Deaths!BF8/(Deaths!BF8+Recovered!BF8), 0)</f>
        <v>0.52914798206278024</v>
      </c>
      <c r="BG7" s="6">
        <f>IFERROR(Deaths!BG8/(Deaths!BG8+Recovered!BG8), 0)</f>
        <v>0.62305295950155759</v>
      </c>
      <c r="BH7" s="6">
        <f>IFERROR(Deaths!BH8/(Deaths!BH8+Recovered!BH8), 0)</f>
        <v>0.6240409207161125</v>
      </c>
      <c r="BI7" s="6">
        <f>IFERROR(Deaths!BI8/(Deaths!BI8+Recovered!BI8), 0)</f>
        <v>0.63561076604554867</v>
      </c>
      <c r="BJ7" s="6">
        <f>IFERROR(Deaths!BJ8/(Deaths!BJ8+Recovered!BJ8), 0)</f>
        <v>0.70084033613445373</v>
      </c>
      <c r="BK7" s="6">
        <f>IFERROR(Deaths!BK8/(Deaths!BK8+Recovered!BK8), 0)</f>
        <v>0.7578231292517007</v>
      </c>
      <c r="BL7" s="6">
        <f>IFERROR(Deaths!BL8/(Deaths!BL8+Recovered!BL8), 0)</f>
        <v>0.66982922201138517</v>
      </c>
      <c r="BM7" s="6">
        <f>IFERROR(Deaths!BM8/(Deaths!BM8+Recovered!BM8), 0)</f>
        <v>0.72294704528012277</v>
      </c>
      <c r="BN7" s="6">
        <f>IFERROR(Deaths!BN8/(Deaths!BN8+Recovered!BN8), 0)</f>
        <v>0.63968253968253963</v>
      </c>
      <c r="BO7" s="6">
        <f>IFERROR(Deaths!BO8/(Deaths!BO8+Recovered!BO8), 0)</f>
        <v>0.64530612244897956</v>
      </c>
      <c r="BP7" s="6">
        <f>IFERROR(Deaths!BP8/(Deaths!BP8+Recovered!BP8), 0)</f>
        <v>0.65397030342156226</v>
      </c>
      <c r="BQ7" s="6">
        <f>IFERROR(Deaths!BQ8/(Deaths!BQ8+Recovered!BQ8), 0)</f>
        <v>0.48070927513639905</v>
      </c>
      <c r="BR7" s="6">
        <f>IFERROR(Deaths!BR8/(Deaths!BR8+Recovered!BR8), 0)</f>
        <v>0.34539549988401763</v>
      </c>
      <c r="BS7" s="6">
        <f>IFERROR(Deaths!BS8/(Deaths!BS8+Recovered!BS8), 0)</f>
        <v>0.35541892263925851</v>
      </c>
      <c r="BT7" s="6">
        <f>IFERROR(Deaths!BT8/(Deaths!BT8+Recovered!BT8), 0)</f>
        <v>0.35953442672511526</v>
      </c>
      <c r="BU7" s="6">
        <f>IFERROR(Deaths!BU8/(Deaths!BU8+Recovered!BU8), 0)</f>
        <v>0.3969987271387419</v>
      </c>
      <c r="BV7" s="6">
        <f>IFERROR(Deaths!BV8/(Deaths!BV8+Recovered!BV8), 0)</f>
        <v>0.4219959509348577</v>
      </c>
      <c r="BW7" s="6">
        <f>IFERROR(Deaths!BW8/(Deaths!BW8+Recovered!BW8), 0)</f>
        <v>0.36458649551151395</v>
      </c>
      <c r="BX7" s="6">
        <f>IFERROR(Deaths!BX8/(Deaths!BX8+Recovered!BX8), 0)</f>
        <v>0.35537739683008829</v>
      </c>
      <c r="BY7" s="6">
        <f>IFERROR(Deaths!BY8/(Deaths!BY8+Recovered!BY8), 0)</f>
        <v>0.35512448952707154</v>
      </c>
      <c r="BZ7" s="6">
        <f>IFERROR(Deaths!BZ8/(Deaths!BZ8+Recovered!BZ8), 0)</f>
        <v>0.36891402058866174</v>
      </c>
      <c r="CA7" s="6">
        <f>IFERROR(Deaths!CA8/(Deaths!CA8+Recovered!CA8), 0)</f>
        <v>0.38414283473623673</v>
      </c>
      <c r="CB7" s="6">
        <f>IFERROR(Deaths!CB8/(Deaths!CB8+Recovered!CB8), 0)</f>
        <v>0.39338235294117646</v>
      </c>
      <c r="CC7" s="6">
        <f>IFERROR(Deaths!CC8/(Deaths!CC8+Recovered!CC8), 0)</f>
        <v>0.39230834177642687</v>
      </c>
    </row>
    <row r="8" spans="1:81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C8"/>
  <sheetViews>
    <sheetView topLeftCell="J1" workbookViewId="0">
      <selection activeCell="B5" sqref="B5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1" width="10.453125" bestFit="1" customWidth="1"/>
  </cols>
  <sheetData>
    <row r="1" spans="1:81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</row>
    <row r="2" spans="1:81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4.0676918003050663E-2</v>
      </c>
      <c r="BH2" s="6">
        <f>IFERROR(Deaths!BH3/Confirmed!BH2, 0)</f>
        <v>4.1508699230000591E-2</v>
      </c>
      <c r="BI2" s="6">
        <f>IFERROR(Deaths!BI3/Confirmed!BI2, 0)</f>
        <v>4.2603289907949572E-2</v>
      </c>
      <c r="BJ2" s="6">
        <f>IFERROR(Deaths!BJ3/Confirmed!BJ2, 0)</f>
        <v>4.3480841541698692E-2</v>
      </c>
      <c r="BK2" s="6">
        <f>IFERROR(Deaths!BK3/Confirmed!BK2, 0)</f>
        <v>4.3636892408158948E-2</v>
      </c>
      <c r="BL2" s="6">
        <f>IFERROR(Deaths!BL3/Confirmed!BL2, 0)</f>
        <v>4.4552619933260776E-2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4.6393710846035906E-2</v>
      </c>
      <c r="BQ2" s="6">
        <f>IFERROR(Deaths!BQ3/Confirmed!BQ2, 0)</f>
        <v>4.7108895492543115E-2</v>
      </c>
      <c r="BR2" s="6">
        <f>IFERROR(Deaths!BR3/Confirmed!BR2, 0)</f>
        <v>4.8034928916434155E-2</v>
      </c>
      <c r="BS2" s="6">
        <f>IFERROR(Deaths!BS3/Confirmed!BS2, 0)</f>
        <v>4.9105117628605449E-2</v>
      </c>
      <c r="BT2" s="6">
        <f>IFERROR(Deaths!BT3/Confirmed!BT2, 0)</f>
        <v>5.0191667426187934E-2</v>
      </c>
      <c r="BU2" s="6">
        <f>IFERROR(Deaths!BU3/Confirmed!BU2, 0)</f>
        <v>5.227901084002818E-2</v>
      </c>
      <c r="BV2" s="6">
        <f>IFERROR(Deaths!BV3/Confirmed!BV2, 0)</f>
        <v>5.3641836014953689E-2</v>
      </c>
      <c r="BW2" s="6">
        <f>IFERROR(Deaths!BW3/Confirmed!BW2, 0)</f>
        <v>5.3954875865202173E-2</v>
      </c>
      <c r="BX2" s="6">
        <f>IFERROR(Deaths!BX3/Confirmed!BX2, 0)</f>
        <v>5.4534377788171669E-2</v>
      </c>
      <c r="BY2" s="6">
        <f>IFERROR(Deaths!BY3/Confirmed!BY2, 0)</f>
        <v>5.5434498970709262E-2</v>
      </c>
      <c r="BZ2" s="6">
        <f>IFERROR(Deaths!BZ3/Confirmed!BZ2, 0)</f>
        <v>5.7404971334328127E-2</v>
      </c>
      <c r="CA2" s="6">
        <f>IFERROR(Deaths!CA3/Confirmed!CA2, 0)</f>
        <v>5.8459245690567957E-2</v>
      </c>
      <c r="CB2" s="6">
        <f>IFERROR(Deaths!CB3/Confirmed!CB2, 0)</f>
        <v>5.9833265427649107E-2</v>
      </c>
      <c r="CC2" s="6">
        <f>IFERROR(Deaths!CC3/Confirmed!CC2, 0)</f>
        <v>6.0604036485964866E-2</v>
      </c>
    </row>
    <row r="3" spans="1:81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  <c r="BV3" s="6">
        <f>IFERROR(Deaths!BV4/Confirmed!BV3, 0)</f>
        <v>9.333402259040037E-2</v>
      </c>
      <c r="BW3" s="6">
        <f>IFERROR(Deaths!BW4/Confirmed!BW3, 0)</f>
        <v>0.10170209760576313</v>
      </c>
      <c r="BX3" s="6">
        <f>IFERROR(Deaths!BX4/Confirmed!BX3, 0)</f>
        <v>0.10205219258402841</v>
      </c>
      <c r="BY3" s="6">
        <f>IFERROR(Deaths!BY4/Confirmed!BY3, 0)</f>
        <v>0.10300503070066375</v>
      </c>
      <c r="BZ3" s="6">
        <f>IFERROR(Deaths!BZ4/Confirmed!BZ3, 0)</f>
        <v>0.11029687751344974</v>
      </c>
      <c r="CA3" s="6">
        <f>IFERROR(Deaths!CA4/Confirmed!CA3, 0)</f>
        <v>0.11567491947815337</v>
      </c>
      <c r="CB3" s="6">
        <f>IFERROR(Deaths!CB4/Confirmed!CB3, 0)</f>
        <v>0.12134138936118533</v>
      </c>
      <c r="CC3" s="6">
        <f>IFERROR(Deaths!CC4/Confirmed!CC3, 0)</f>
        <v>0.12028684404530528</v>
      </c>
    </row>
    <row r="4" spans="1:81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</row>
    <row r="5" spans="1:81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</row>
    <row r="6" spans="1:81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</row>
    <row r="7" spans="1:81" x14ac:dyDescent="0.3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2.4052916416115455E-2</v>
      </c>
      <c r="BA7" s="6">
        <f>IFERROR(Deaths!BA8/Confirmed!BA7, 0)</f>
        <v>2.1569527306103717E-2</v>
      </c>
      <c r="BB7" s="6">
        <f>IFERROR(Deaths!BB8/Confirmed!BB7, 0)</f>
        <v>1.9801980198019802E-2</v>
      </c>
      <c r="BC7" s="6">
        <f>IFERROR(Deaths!BC8/Confirmed!BC7, 0)</f>
        <v>1.8005144326950558E-2</v>
      </c>
      <c r="BD7" s="6">
        <f>IFERROR(Deaths!BD8/Confirmed!BD7, 0)</f>
        <v>1.8350604490500865E-2</v>
      </c>
      <c r="BE7" s="6">
        <f>IFERROR(Deaths!BE8/Confirmed!BE7, 0)</f>
        <v>1.6819809998442611E-2</v>
      </c>
      <c r="BF7" s="6">
        <f>IFERROR(Deaths!BF8/Confirmed!BF7, 0)</f>
        <v>1.5161248875754851E-2</v>
      </c>
      <c r="BG7" s="6">
        <f>IFERROR(Deaths!BG8/Confirmed!BG7, 0)</f>
        <v>1.4548628791736379E-2</v>
      </c>
      <c r="BH7" s="6">
        <f>IFERROR(Deaths!BH8/Confirmed!BH7, 0)</f>
        <v>1.2660198204742385E-2</v>
      </c>
      <c r="BI7" s="6">
        <f>IFERROR(Deaths!BI8/Confirmed!BI7, 0)</f>
        <v>1.1992187499999999E-2</v>
      </c>
      <c r="BJ7" s="6">
        <f>IFERROR(Deaths!BJ8/Confirmed!BJ7, 0)</f>
        <v>1.2531554273350162E-2</v>
      </c>
      <c r="BK7" s="6">
        <f>IFERROR(Deaths!BK8/Confirmed!BK7, 0)</f>
        <v>1.2703263621228362E-2</v>
      </c>
      <c r="BL7" s="6">
        <f>IFERROR(Deaths!BL8/Confirmed!BL7, 0)</f>
        <v>1.313732787495348E-2</v>
      </c>
      <c r="BM7" s="6">
        <f>IFERROR(Deaths!BM8/Confirmed!BM7, 0)</f>
        <v>1.4320897564535254E-2</v>
      </c>
      <c r="BN7" s="6">
        <f>IFERROR(Deaths!BN8/Confirmed!BN7, 0)</f>
        <v>1.4421012452884203E-2</v>
      </c>
      <c r="BO7" s="6">
        <f>IFERROR(Deaths!BO8/Confirmed!BO7, 0)</f>
        <v>1.5552298415259156E-2</v>
      </c>
      <c r="BP7" s="6">
        <f>IFERROR(Deaths!BP8/Confirmed!BP7, 0)</f>
        <v>1.6679701971761413E-2</v>
      </c>
      <c r="BQ7" s="6">
        <f>IFERROR(Deaths!BQ8/Confirmed!BQ7, 0)</f>
        <v>1.7507753230808536E-2</v>
      </c>
      <c r="BR7" s="6">
        <f>IFERROR(Deaths!BR8/Confirmed!BR7, 0)</f>
        <v>1.8401913106883105E-2</v>
      </c>
      <c r="BS7" s="6">
        <f>IFERROR(Deaths!BS8/Confirmed!BS7, 0)</f>
        <v>2.0582233275939034E-2</v>
      </c>
      <c r="BT7" s="6">
        <f>IFERROR(Deaths!BT8/Confirmed!BT7, 0)</f>
        <v>2.229439664060889E-2</v>
      </c>
      <c r="BU7" s="6">
        <f>IFERROR(Deaths!BU8/Confirmed!BU7, 0)</f>
        <v>2.4310598042352787E-2</v>
      </c>
      <c r="BV7" s="6">
        <f>IFERROR(Deaths!BV8/Confirmed!BV7, 0)</f>
        <v>2.5716110397480278E-2</v>
      </c>
      <c r="BW7" s="6">
        <f>IFERROR(Deaths!BW8/Confirmed!BW7, 0)</f>
        <v>2.7220069094358805E-2</v>
      </c>
      <c r="BX7" s="6">
        <f>IFERROR(Deaths!BX8/Confirmed!BX7, 0)</f>
        <v>2.8536929795414629E-2</v>
      </c>
      <c r="BY7" s="6">
        <f>IFERROR(Deaths!BY8/Confirmed!BY7, 0)</f>
        <v>2.9408155083495379E-2</v>
      </c>
      <c r="BZ7" s="6">
        <f>IFERROR(Deaths!BZ8/Confirmed!BZ7, 0)</f>
        <v>3.2108181503850107E-2</v>
      </c>
      <c r="CA7" s="6">
        <f>IFERROR(Deaths!CA8/Confirmed!CA7, 0)</f>
        <v>3.4249927747685593E-2</v>
      </c>
      <c r="CB7" s="6">
        <f>IFERROR(Deaths!CB8/Confirmed!CB7, 0)</f>
        <v>3.5710183622032911E-2</v>
      </c>
      <c r="CC7" s="6">
        <f>IFERROR(Deaths!CC8/Confirmed!CC7, 0)</f>
        <v>3.7431399599222613E-2</v>
      </c>
    </row>
    <row r="8" spans="1:81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2020-04-11T09:30:13Z</dcterms:modified>
</cp:coreProperties>
</file>