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3274057-1F4A-4B31-ACDF-25AFED61C8DC}" xr6:coauthVersionLast="45" xr6:coauthVersionMax="45" xr10:uidLastSave="{00000000-0000-0000-0000-000000000000}"/>
  <bookViews>
    <workbookView xWindow="15950" yWindow="20" windowWidth="4590" windowHeight="1169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V21" i="12" l="1"/>
  <c r="EV20" i="12"/>
  <c r="EV19" i="12"/>
  <c r="EV18" i="12"/>
  <c r="EV17" i="12"/>
  <c r="EV16" i="12"/>
  <c r="EV15" i="12"/>
  <c r="EV14" i="12"/>
  <c r="EV13" i="12"/>
  <c r="EV10" i="12"/>
  <c r="EV9" i="12"/>
  <c r="EV8" i="12"/>
  <c r="EV7" i="12"/>
  <c r="EV6" i="12"/>
  <c r="EV5" i="12"/>
  <c r="EV4" i="12"/>
  <c r="EV3" i="12"/>
  <c r="EV2" i="12"/>
  <c r="EV1" i="12"/>
  <c r="EV12" i="12" s="1"/>
  <c r="EU21" i="12"/>
  <c r="EU20" i="12"/>
  <c r="EU19" i="12"/>
  <c r="EU18" i="12"/>
  <c r="EU17" i="12"/>
  <c r="EU16" i="12"/>
  <c r="EU15" i="12"/>
  <c r="EU14" i="12"/>
  <c r="EU13" i="12"/>
  <c r="EU12" i="12"/>
  <c r="EU10" i="12"/>
  <c r="EU9" i="12"/>
  <c r="EU8" i="12"/>
  <c r="EU7" i="12"/>
  <c r="EU6" i="12"/>
  <c r="EU5" i="12"/>
  <c r="EU4" i="12"/>
  <c r="EU3" i="12"/>
  <c r="EU2" i="12"/>
  <c r="EU1" i="12"/>
  <c r="ET21" i="12"/>
  <c r="ET20" i="12"/>
  <c r="ET19" i="12"/>
  <c r="ET18" i="12"/>
  <c r="ET17" i="12"/>
  <c r="ET16" i="12"/>
  <c r="ET15" i="12"/>
  <c r="ET14" i="12"/>
  <c r="ET13" i="12"/>
  <c r="ET10" i="12"/>
  <c r="ET9" i="12"/>
  <c r="ET8" i="12"/>
  <c r="ET7" i="12"/>
  <c r="ET6" i="12"/>
  <c r="ET5" i="12"/>
  <c r="ET4" i="12"/>
  <c r="ET3" i="12"/>
  <c r="ET2" i="12"/>
  <c r="ET1" i="12"/>
  <c r="ET12" i="12" s="1"/>
  <c r="EU10" i="9"/>
  <c r="EU9" i="9"/>
  <c r="EU8" i="9"/>
  <c r="EU7" i="9"/>
  <c r="EU6" i="9"/>
  <c r="EU5" i="9"/>
  <c r="EU4" i="9"/>
  <c r="EU3" i="9"/>
  <c r="EU2" i="9"/>
  <c r="EU1" i="9"/>
  <c r="ET10" i="9"/>
  <c r="ET9" i="9"/>
  <c r="ET8" i="9"/>
  <c r="ET7" i="9"/>
  <c r="ET6" i="9"/>
  <c r="ET5" i="9"/>
  <c r="ET4" i="9"/>
  <c r="ET3" i="9"/>
  <c r="ET2" i="9"/>
  <c r="ET1" i="9"/>
  <c r="ES10" i="9"/>
  <c r="ES9" i="9"/>
  <c r="ES8" i="9"/>
  <c r="ES7" i="9"/>
  <c r="ES6" i="9"/>
  <c r="ES5" i="9"/>
  <c r="ES4" i="9"/>
  <c r="ES3" i="9"/>
  <c r="ES2" i="9"/>
  <c r="ES1" i="9"/>
  <c r="EU10" i="11"/>
  <c r="EU9" i="11"/>
  <c r="EU8" i="11"/>
  <c r="EU7" i="11"/>
  <c r="EU6" i="11"/>
  <c r="EU5" i="11"/>
  <c r="EU4" i="11"/>
  <c r="EU3" i="11"/>
  <c r="EU2" i="11"/>
  <c r="EU1" i="11"/>
  <c r="ET10" i="11"/>
  <c r="ET9" i="11"/>
  <c r="ET8" i="11"/>
  <c r="ET7" i="11"/>
  <c r="ET6" i="11"/>
  <c r="ET5" i="11"/>
  <c r="ET4" i="11"/>
  <c r="ET3" i="11"/>
  <c r="ET2" i="11"/>
  <c r="ET1" i="11"/>
  <c r="ES10" i="11"/>
  <c r="ES9" i="11"/>
  <c r="ES8" i="11"/>
  <c r="ES7" i="11"/>
  <c r="ES6" i="11"/>
  <c r="ES5" i="11"/>
  <c r="ES4" i="11"/>
  <c r="ES3" i="11"/>
  <c r="ES2" i="11"/>
  <c r="ES1" i="11"/>
  <c r="EV61" i="7"/>
  <c r="EV54" i="7"/>
  <c r="EV11" i="7"/>
  <c r="EV62" i="7" s="1"/>
  <c r="EV10" i="7"/>
  <c r="EV9" i="7"/>
  <c r="EV60" i="7" s="1"/>
  <c r="EV8" i="7"/>
  <c r="EV59" i="7" s="1"/>
  <c r="EV7" i="7"/>
  <c r="EV58" i="7" s="1"/>
  <c r="EV6" i="7"/>
  <c r="EV57" i="7" s="1"/>
  <c r="EV5" i="7"/>
  <c r="EV56" i="7" s="1"/>
  <c r="EV4" i="7"/>
  <c r="EV55" i="7" s="1"/>
  <c r="EV3" i="7"/>
  <c r="EV2" i="7"/>
  <c r="EV53" i="7" s="1"/>
  <c r="EU62" i="7"/>
  <c r="EU60" i="7"/>
  <c r="EU59" i="7"/>
  <c r="EU58" i="7"/>
  <c r="EU57" i="7"/>
  <c r="EU56" i="7"/>
  <c r="EU11" i="7"/>
  <c r="EU10" i="7"/>
  <c r="EU61" i="7" s="1"/>
  <c r="EU9" i="7"/>
  <c r="EU8" i="7"/>
  <c r="EU7" i="7"/>
  <c r="EU6" i="7"/>
  <c r="EU5" i="7"/>
  <c r="EU4" i="7"/>
  <c r="EU55" i="7" s="1"/>
  <c r="EU3" i="7"/>
  <c r="EU54" i="7" s="1"/>
  <c r="EU2" i="7"/>
  <c r="EU53" i="7" s="1"/>
  <c r="ET54" i="7"/>
  <c r="ET11" i="7"/>
  <c r="ET62" i="7" s="1"/>
  <c r="ET10" i="7"/>
  <c r="ET61" i="7" s="1"/>
  <c r="ET9" i="7"/>
  <c r="ET60" i="7" s="1"/>
  <c r="ET8" i="7"/>
  <c r="ET59" i="7" s="1"/>
  <c r="ET7" i="7"/>
  <c r="ET58" i="7" s="1"/>
  <c r="ET6" i="7"/>
  <c r="ET57" i="7" s="1"/>
  <c r="ET5" i="7"/>
  <c r="ET56" i="7" s="1"/>
  <c r="ET4" i="7"/>
  <c r="ET55" i="7" s="1"/>
  <c r="ET3" i="7"/>
  <c r="ET2" i="7"/>
  <c r="ET53" i="7" s="1"/>
  <c r="EV60" i="10"/>
  <c r="EV56" i="10"/>
  <c r="EV52" i="10"/>
  <c r="EV11" i="10"/>
  <c r="EV10" i="10"/>
  <c r="EV59" i="10" s="1"/>
  <c r="EV9" i="10"/>
  <c r="EV58" i="10" s="1"/>
  <c r="EV8" i="10"/>
  <c r="EV57" i="10" s="1"/>
  <c r="EV7" i="10"/>
  <c r="EV6" i="10"/>
  <c r="EV55" i="10" s="1"/>
  <c r="EV5" i="10"/>
  <c r="EV54" i="10" s="1"/>
  <c r="EV4" i="10"/>
  <c r="EV53" i="10" s="1"/>
  <c r="EV3" i="10"/>
  <c r="EV2" i="10"/>
  <c r="EV51" i="10" s="1"/>
  <c r="EU11" i="10"/>
  <c r="EU60" i="10" s="1"/>
  <c r="EU10" i="10"/>
  <c r="EU59" i="10" s="1"/>
  <c r="EU9" i="10"/>
  <c r="EU58" i="10" s="1"/>
  <c r="EU8" i="10"/>
  <c r="EU57" i="10" s="1"/>
  <c r="EU7" i="10"/>
  <c r="EU56" i="10" s="1"/>
  <c r="EU6" i="10"/>
  <c r="EU55" i="10" s="1"/>
  <c r="EU5" i="10"/>
  <c r="EU54" i="10" s="1"/>
  <c r="EU4" i="10"/>
  <c r="EU53" i="10" s="1"/>
  <c r="EU3" i="10"/>
  <c r="EU52" i="10" s="1"/>
  <c r="EU2" i="10"/>
  <c r="EU51" i="10" s="1"/>
  <c r="ET57" i="10"/>
  <c r="ET56" i="10"/>
  <c r="ET11" i="10"/>
  <c r="ET60" i="10" s="1"/>
  <c r="ET10" i="10"/>
  <c r="ET59" i="10" s="1"/>
  <c r="ET9" i="10"/>
  <c r="ET58" i="10" s="1"/>
  <c r="ET8" i="10"/>
  <c r="ET7" i="10"/>
  <c r="ET6" i="10"/>
  <c r="ET55" i="10" s="1"/>
  <c r="ET5" i="10"/>
  <c r="ET54" i="10" s="1"/>
  <c r="ET4" i="10"/>
  <c r="ET53" i="10" s="1"/>
  <c r="ET3" i="10"/>
  <c r="ET52" i="10" s="1"/>
  <c r="ET2" i="10"/>
  <c r="ET51" i="10" s="1"/>
  <c r="EV58" i="4"/>
  <c r="EV51" i="4"/>
  <c r="EV10" i="4"/>
  <c r="EV60" i="4" s="1"/>
  <c r="EV9" i="4"/>
  <c r="EV59" i="4" s="1"/>
  <c r="EV8" i="4"/>
  <c r="EV7" i="4"/>
  <c r="EV57" i="4" s="1"/>
  <c r="EV6" i="4"/>
  <c r="EV56" i="4" s="1"/>
  <c r="EV5" i="4"/>
  <c r="EV55" i="4" s="1"/>
  <c r="EV4" i="4"/>
  <c r="EV54" i="4" s="1"/>
  <c r="EV3" i="4"/>
  <c r="EV53" i="4" s="1"/>
  <c r="EV2" i="4"/>
  <c r="EV52" i="4" s="1"/>
  <c r="EV1" i="4"/>
  <c r="EU59" i="4"/>
  <c r="EU58" i="4"/>
  <c r="EU57" i="4"/>
  <c r="EU10" i="4"/>
  <c r="EU60" i="4" s="1"/>
  <c r="EU9" i="4"/>
  <c r="EU8" i="4"/>
  <c r="EU7" i="4"/>
  <c r="EU6" i="4"/>
  <c r="EU56" i="4" s="1"/>
  <c r="EU5" i="4"/>
  <c r="EU55" i="4" s="1"/>
  <c r="EU4" i="4"/>
  <c r="EU54" i="4" s="1"/>
  <c r="EU3" i="4"/>
  <c r="EU53" i="4" s="1"/>
  <c r="EU2" i="4"/>
  <c r="EU52" i="4" s="1"/>
  <c r="EU1" i="4"/>
  <c r="EU51" i="4" s="1"/>
  <c r="ET58" i="4"/>
  <c r="ET57" i="4"/>
  <c r="ET56" i="4"/>
  <c r="ET10" i="4"/>
  <c r="ET60" i="4" s="1"/>
  <c r="ET9" i="4"/>
  <c r="ET59" i="4" s="1"/>
  <c r="ET8" i="4"/>
  <c r="ET7" i="4"/>
  <c r="ET6" i="4"/>
  <c r="ET5" i="4"/>
  <c r="ET55" i="4" s="1"/>
  <c r="ET4" i="4"/>
  <c r="ET54" i="4" s="1"/>
  <c r="ET3" i="4"/>
  <c r="ET53" i="4" s="1"/>
  <c r="ET2" i="4"/>
  <c r="ET52" i="4" s="1"/>
  <c r="ET1" i="4"/>
  <c r="ET51" i="4" s="1"/>
  <c r="EX1" i="3"/>
  <c r="EW1" i="3"/>
  <c r="EV1" i="3"/>
  <c r="EX1" i="8"/>
  <c r="EW1" i="8"/>
  <c r="EV1" i="8"/>
  <c r="EX1" i="6"/>
  <c r="EW1" i="6"/>
  <c r="EV1" i="6"/>
  <c r="ES19" i="12" l="1"/>
  <c r="ES17" i="12"/>
  <c r="ES16" i="12"/>
  <c r="ES7" i="12"/>
  <c r="ES6" i="12"/>
  <c r="ES5" i="12"/>
  <c r="ES4" i="12"/>
  <c r="ES1" i="12"/>
  <c r="ES12" i="12" s="1"/>
  <c r="ER6" i="9"/>
  <c r="ER5" i="9"/>
  <c r="ER1" i="9"/>
  <c r="ER1" i="11"/>
  <c r="ES11" i="7"/>
  <c r="ES21" i="12" s="1"/>
  <c r="ES10" i="7"/>
  <c r="ES20" i="12" s="1"/>
  <c r="ES9" i="7"/>
  <c r="ES8" i="7"/>
  <c r="ES18" i="12" s="1"/>
  <c r="ES7" i="7"/>
  <c r="ES6" i="7"/>
  <c r="ES5" i="7"/>
  <c r="ES4" i="7"/>
  <c r="ES2" i="7"/>
  <c r="ES53" i="7" s="1"/>
  <c r="ES11" i="10"/>
  <c r="ER10" i="11" s="1"/>
  <c r="ES10" i="10"/>
  <c r="ES9" i="10"/>
  <c r="ER8" i="11" s="1"/>
  <c r="ES8" i="10"/>
  <c r="ER7" i="11" s="1"/>
  <c r="ES7" i="10"/>
  <c r="ES6" i="10"/>
  <c r="ES5" i="10"/>
  <c r="ES4" i="10"/>
  <c r="ES2" i="10"/>
  <c r="ES51" i="10" s="1"/>
  <c r="ES10" i="4"/>
  <c r="ES10" i="12" s="1"/>
  <c r="ES9" i="4"/>
  <c r="ES8" i="4"/>
  <c r="ES7" i="4"/>
  <c r="ER7" i="9" s="1"/>
  <c r="ES6" i="4"/>
  <c r="ES5" i="4"/>
  <c r="ES4" i="4"/>
  <c r="ES3" i="4"/>
  <c r="ES1" i="4"/>
  <c r="ES51" i="4" s="1"/>
  <c r="EU1" i="3"/>
  <c r="ES3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U1" i="6"/>
  <c r="ES2" i="4" s="1"/>
  <c r="ES13" i="12" l="1"/>
  <c r="ES55" i="7"/>
  <c r="ES14" i="12"/>
  <c r="ER6" i="11"/>
  <c r="ES15" i="12"/>
  <c r="ER9" i="11"/>
  <c r="ER2" i="11"/>
  <c r="ER5" i="11"/>
  <c r="ER3" i="11"/>
  <c r="ER4" i="11"/>
  <c r="ES2" i="12"/>
  <c r="ER2" i="9"/>
  <c r="ES8" i="12"/>
  <c r="ER8" i="9"/>
  <c r="ER10" i="9"/>
  <c r="ER9" i="9"/>
  <c r="ER3" i="9"/>
  <c r="ES9" i="12"/>
  <c r="ER4" i="9"/>
  <c r="ES3" i="12"/>
  <c r="DQ14" i="12"/>
  <c r="CV14" i="12"/>
  <c r="BU14" i="12"/>
  <c r="EH3" i="12"/>
  <c r="EG3" i="12"/>
  <c r="DB3" i="12"/>
  <c r="DA3" i="12"/>
  <c r="DP3" i="9"/>
  <c r="BT3" i="9"/>
  <c r="DC53" i="10"/>
  <c r="B53" i="10"/>
  <c r="B4" i="10"/>
  <c r="ER4" i="10"/>
  <c r="EQ4" i="10"/>
  <c r="EP4" i="10"/>
  <c r="EO4" i="10"/>
  <c r="EN4" i="10"/>
  <c r="EN53" i="10" s="1"/>
  <c r="EM4" i="10"/>
  <c r="EL4" i="10"/>
  <c r="EK4" i="10"/>
  <c r="EJ4" i="10"/>
  <c r="EJ53" i="10" s="1"/>
  <c r="EI4" i="10"/>
  <c r="EI53" i="10" s="1"/>
  <c r="EH4" i="10"/>
  <c r="EG4" i="10"/>
  <c r="EG53" i="10" s="1"/>
  <c r="EF4" i="10"/>
  <c r="EF53" i="10" s="1"/>
  <c r="EE4" i="10"/>
  <c r="ED4" i="10"/>
  <c r="EE53" i="10" s="1"/>
  <c r="EC4" i="10"/>
  <c r="EB4" i="10"/>
  <c r="EA4" i="10"/>
  <c r="DZ4" i="10"/>
  <c r="DY4" i="10"/>
  <c r="DX4" i="10"/>
  <c r="DW4" i="10"/>
  <c r="DV4" i="10"/>
  <c r="DU4" i="10"/>
  <c r="DU53" i="10" s="1"/>
  <c r="DT4" i="10"/>
  <c r="DT53" i="10" s="1"/>
  <c r="DS4" i="10"/>
  <c r="DS53" i="10" s="1"/>
  <c r="DR4" i="10"/>
  <c r="DQ4" i="10"/>
  <c r="DQ53" i="10" s="1"/>
  <c r="DP4" i="10"/>
  <c r="DO4" i="10"/>
  <c r="DO53" i="10" s="1"/>
  <c r="DN4" i="10"/>
  <c r="DN53" i="10" s="1"/>
  <c r="DM4" i="10"/>
  <c r="DL4" i="10"/>
  <c r="DK4" i="10"/>
  <c r="DJ4" i="10"/>
  <c r="DI4" i="10"/>
  <c r="DH4" i="10"/>
  <c r="DG4" i="10"/>
  <c r="DF4" i="10"/>
  <c r="DE4" i="10"/>
  <c r="DE53" i="10" s="1"/>
  <c r="DD4" i="10"/>
  <c r="DD53" i="10" s="1"/>
  <c r="DC4" i="10"/>
  <c r="DB4" i="10"/>
  <c r="DA4" i="10"/>
  <c r="DA53" i="10" s="1"/>
  <c r="CZ4" i="10"/>
  <c r="CY4" i="10"/>
  <c r="CX4" i="10"/>
  <c r="CY53" i="10" s="1"/>
  <c r="CW4" i="10"/>
  <c r="CV4" i="10"/>
  <c r="CV53" i="10" s="1"/>
  <c r="CU4" i="10"/>
  <c r="CT4" i="10"/>
  <c r="CS4" i="10"/>
  <c r="CR4" i="10"/>
  <c r="CQ4" i="10"/>
  <c r="CP4" i="10"/>
  <c r="CO4" i="10"/>
  <c r="CN4" i="10"/>
  <c r="CN53" i="10" s="1"/>
  <c r="CM4" i="10"/>
  <c r="CM53" i="10" s="1"/>
  <c r="CL4" i="10"/>
  <c r="CL53" i="10" s="1"/>
  <c r="CK4" i="10"/>
  <c r="CK53" i="10" s="1"/>
  <c r="CJ4" i="10"/>
  <c r="CI4" i="10"/>
  <c r="CI53" i="10" s="1"/>
  <c r="CH4" i="10"/>
  <c r="CH53" i="10" s="1"/>
  <c r="CG4" i="10"/>
  <c r="CF4" i="10"/>
  <c r="CF53" i="10" s="1"/>
  <c r="CE4" i="10"/>
  <c r="CD4" i="10"/>
  <c r="CC4" i="10"/>
  <c r="CB4" i="10"/>
  <c r="CA4" i="10"/>
  <c r="BZ4" i="10"/>
  <c r="BY4" i="10"/>
  <c r="BX4" i="10"/>
  <c r="BX53" i="10" s="1"/>
  <c r="BW4" i="10"/>
  <c r="BW53" i="10" s="1"/>
  <c r="BV4" i="10"/>
  <c r="BV53" i="10" s="1"/>
  <c r="BU4" i="10"/>
  <c r="BU53" i="10" s="1"/>
  <c r="BT4" i="10"/>
  <c r="BS4" i="10"/>
  <c r="BS53" i="10" s="1"/>
  <c r="BR4" i="10"/>
  <c r="BQ4" i="10"/>
  <c r="BP4" i="10"/>
  <c r="BP53" i="10" s="1"/>
  <c r="BO4" i="10"/>
  <c r="BN4" i="10"/>
  <c r="BM4" i="10"/>
  <c r="BL4" i="10"/>
  <c r="BK4" i="10"/>
  <c r="BJ4" i="10"/>
  <c r="BI4" i="10"/>
  <c r="BH4" i="10"/>
  <c r="BH53" i="10" s="1"/>
  <c r="BG4" i="10"/>
  <c r="BG53" i="10" s="1"/>
  <c r="BF4" i="10"/>
  <c r="BF53" i="10" s="1"/>
  <c r="BE4" i="10"/>
  <c r="BE53" i="10" s="1"/>
  <c r="BD4" i="10"/>
  <c r="BC4" i="10"/>
  <c r="BC53" i="10" s="1"/>
  <c r="BB4" i="10"/>
  <c r="BA4" i="10"/>
  <c r="AZ4" i="10"/>
  <c r="AZ53" i="10" s="1"/>
  <c r="AY4" i="10"/>
  <c r="AX4" i="10"/>
  <c r="AW4" i="10"/>
  <c r="AV4" i="10"/>
  <c r="AU4" i="10"/>
  <c r="AT4" i="10"/>
  <c r="AS4" i="10"/>
  <c r="AR4" i="10"/>
  <c r="AQ4" i="10"/>
  <c r="AQ53" i="10" s="1"/>
  <c r="AP4" i="10"/>
  <c r="AP53" i="10" s="1"/>
  <c r="AO4" i="10"/>
  <c r="AO53" i="10" s="1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Z53" i="10" s="1"/>
  <c r="Y4" i="10"/>
  <c r="Y53" i="10" s="1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J53" i="10" s="1"/>
  <c r="I4" i="10"/>
  <c r="I53" i="10" s="1"/>
  <c r="H4" i="10"/>
  <c r="G4" i="10"/>
  <c r="F4" i="10"/>
  <c r="E4" i="10"/>
  <c r="D4" i="10"/>
  <c r="C4" i="10"/>
  <c r="B55" i="7"/>
  <c r="B53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F3" i="4"/>
  <c r="EG53" i="4" s="1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Q53" i="4" s="1"/>
  <c r="DO3" i="4"/>
  <c r="DN3" i="4"/>
  <c r="DO53" i="4" s="1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CZ3" i="4"/>
  <c r="CZ3" i="12" s="1"/>
  <c r="CY3" i="4"/>
  <c r="CX3" i="4"/>
  <c r="CY53" i="4" s="1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L53" i="4" s="1"/>
  <c r="CJ3" i="4"/>
  <c r="CJ3" i="12" s="1"/>
  <c r="CI3" i="4"/>
  <c r="CH3" i="4"/>
  <c r="CI53" i="4" s="1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S53" i="4" s="1"/>
  <c r="BQ3" i="4"/>
  <c r="BP3" i="4"/>
  <c r="BP53" i="4" s="1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C53" i="4" s="1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P53" i="4" s="1"/>
  <c r="AN3" i="4"/>
  <c r="AO53" i="4" s="1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Z53" i="4" s="1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G53" i="4" s="1"/>
  <c r="E3" i="4"/>
  <c r="E3" i="12" s="1"/>
  <c r="D3" i="4"/>
  <c r="D3" i="12" s="1"/>
  <c r="C3" i="4"/>
  <c r="C3" i="12" s="1"/>
  <c r="B3" i="4"/>
  <c r="ER4" i="7"/>
  <c r="EQ3" i="11" s="1"/>
  <c r="EQ4" i="7"/>
  <c r="EQ14" i="12" s="1"/>
  <c r="EP4" i="7"/>
  <c r="EP14" i="12" s="1"/>
  <c r="EO4" i="7"/>
  <c r="EO55" i="7" s="1"/>
  <c r="EN4" i="7"/>
  <c r="EN14" i="12" s="1"/>
  <c r="EM4" i="7"/>
  <c r="EM14" i="12" s="1"/>
  <c r="EL4" i="7"/>
  <c r="EL14" i="12" s="1"/>
  <c r="EK4" i="7"/>
  <c r="EJ3" i="11" s="1"/>
  <c r="EJ4" i="7"/>
  <c r="EI3" i="11" s="1"/>
  <c r="EI4" i="7"/>
  <c r="EI14" i="12" s="1"/>
  <c r="EH4" i="7"/>
  <c r="EH14" i="12" s="1"/>
  <c r="EG4" i="7"/>
  <c r="EF3" i="9" s="1"/>
  <c r="EF4" i="7"/>
  <c r="EG55" i="7" s="1"/>
  <c r="EE4" i="7"/>
  <c r="ED4" i="7"/>
  <c r="EC4" i="7"/>
  <c r="EB3" i="11" s="1"/>
  <c r="EB4" i="7"/>
  <c r="EB14" i="12" s="1"/>
  <c r="EA4" i="7"/>
  <c r="EA14" i="12" s="1"/>
  <c r="DZ4" i="7"/>
  <c r="DZ14" i="12" s="1"/>
  <c r="DY4" i="7"/>
  <c r="DZ55" i="7" s="1"/>
  <c r="DX4" i="7"/>
  <c r="DX14" i="12" s="1"/>
  <c r="DW4" i="7"/>
  <c r="DW14" i="12" s="1"/>
  <c r="DV4" i="7"/>
  <c r="DV14" i="12" s="1"/>
  <c r="DU4" i="7"/>
  <c r="DU14" i="12" s="1"/>
  <c r="DT4" i="7"/>
  <c r="DS4" i="7"/>
  <c r="DS14" i="12" s="1"/>
  <c r="DR4" i="7"/>
  <c r="DQ3" i="9" s="1"/>
  <c r="DQ4" i="7"/>
  <c r="DP3" i="11" s="1"/>
  <c r="DP4" i="7"/>
  <c r="DQ55" i="7" s="1"/>
  <c r="DO4" i="7"/>
  <c r="DN4" i="7"/>
  <c r="DN14" i="12" s="1"/>
  <c r="DM4" i="7"/>
  <c r="DM14" i="12" s="1"/>
  <c r="DL4" i="7"/>
  <c r="DL14" i="12" s="1"/>
  <c r="DK4" i="7"/>
  <c r="DK14" i="12" s="1"/>
  <c r="DJ4" i="7"/>
  <c r="DJ14" i="12" s="1"/>
  <c r="DI4" i="7"/>
  <c r="DI14" i="12" s="1"/>
  <c r="DH4" i="7"/>
  <c r="DH14" i="12" s="1"/>
  <c r="DG4" i="7"/>
  <c r="DG14" i="12" s="1"/>
  <c r="DF4" i="7"/>
  <c r="DF14" i="12" s="1"/>
  <c r="DE4" i="7"/>
  <c r="DE14" i="12" s="1"/>
  <c r="DD4" i="7"/>
  <c r="DC3" i="9" s="1"/>
  <c r="DC4" i="7"/>
  <c r="DB3" i="9" s="1"/>
  <c r="DB4" i="7"/>
  <c r="DA3" i="9" s="1"/>
  <c r="DA4" i="7"/>
  <c r="CZ3" i="9" s="1"/>
  <c r="CZ4" i="7"/>
  <c r="DA55" i="7" s="1"/>
  <c r="CY4" i="7"/>
  <c r="CX4" i="7"/>
  <c r="CX14" i="12" s="1"/>
  <c r="CW4" i="7"/>
  <c r="CW14" i="12" s="1"/>
  <c r="CV4" i="7"/>
  <c r="CU3" i="11" s="1"/>
  <c r="CU4" i="7"/>
  <c r="CU14" i="12" s="1"/>
  <c r="CT4" i="7"/>
  <c r="CT14" i="12" s="1"/>
  <c r="CS4" i="7"/>
  <c r="CS14" i="12" s="1"/>
  <c r="CR4" i="7"/>
  <c r="CR14" i="12" s="1"/>
  <c r="CQ4" i="7"/>
  <c r="CQ14" i="12" s="1"/>
  <c r="CP4" i="7"/>
  <c r="CP14" i="12" s="1"/>
  <c r="CO4" i="7"/>
  <c r="CO14" i="12" s="1"/>
  <c r="CN4" i="7"/>
  <c r="CM3" i="9" s="1"/>
  <c r="CM4" i="7"/>
  <c r="CL3" i="9" s="1"/>
  <c r="CL4" i="7"/>
  <c r="CK3" i="9" s="1"/>
  <c r="CK4" i="7"/>
  <c r="CJ3" i="11" s="1"/>
  <c r="CJ4" i="7"/>
  <c r="CJ14" i="12" s="1"/>
  <c r="CI4" i="7"/>
  <c r="CI14" i="12" s="1"/>
  <c r="CH4" i="7"/>
  <c r="CH14" i="12" s="1"/>
  <c r="CG4" i="7"/>
  <c r="CG14" i="12" s="1"/>
  <c r="CF4" i="7"/>
  <c r="CF14" i="12" s="1"/>
  <c r="CE4" i="7"/>
  <c r="CE14" i="12" s="1"/>
  <c r="CD4" i="7"/>
  <c r="CD14" i="12" s="1"/>
  <c r="CC4" i="7"/>
  <c r="CC14" i="12" s="1"/>
  <c r="CB4" i="7"/>
  <c r="CB14" i="12" s="1"/>
  <c r="CA4" i="7"/>
  <c r="CA14" i="12" s="1"/>
  <c r="BZ4" i="7"/>
  <c r="BZ14" i="12" s="1"/>
  <c r="BY4" i="7"/>
  <c r="BY14" i="12" s="1"/>
  <c r="BX4" i="7"/>
  <c r="BW4" i="7"/>
  <c r="BW14" i="12" s="1"/>
  <c r="BV4" i="7"/>
  <c r="BV14" i="12" s="1"/>
  <c r="BU4" i="7"/>
  <c r="BT4" i="7"/>
  <c r="BS4" i="7"/>
  <c r="BR4" i="7"/>
  <c r="BR14" i="12" s="1"/>
  <c r="BQ4" i="7"/>
  <c r="BQ14" i="12" s="1"/>
  <c r="BP4" i="7"/>
  <c r="BP14" i="12" s="1"/>
  <c r="BO4" i="7"/>
  <c r="BP55" i="7" s="1"/>
  <c r="BN4" i="7"/>
  <c r="BN14" i="12" s="1"/>
  <c r="BM4" i="7"/>
  <c r="BM14" i="12" s="1"/>
  <c r="BL4" i="7"/>
  <c r="BL14" i="12" s="1"/>
  <c r="BK4" i="7"/>
  <c r="BK55" i="7" s="1"/>
  <c r="BJ4" i="7"/>
  <c r="BJ14" i="12" s="1"/>
  <c r="BI4" i="7"/>
  <c r="BI14" i="12" s="1"/>
  <c r="BH4" i="7"/>
  <c r="BG4" i="7"/>
  <c r="BG14" i="12" s="1"/>
  <c r="BF4" i="7"/>
  <c r="BF14" i="12" s="1"/>
  <c r="BE4" i="7"/>
  <c r="BE14" i="12" s="1"/>
  <c r="BD4" i="7"/>
  <c r="BC4" i="7"/>
  <c r="BB4" i="7"/>
  <c r="BB14" i="12" s="1"/>
  <c r="BA4" i="7"/>
  <c r="BA55" i="7" s="1"/>
  <c r="AZ4" i="7"/>
  <c r="AZ14" i="12" s="1"/>
  <c r="AY4" i="7"/>
  <c r="AY14" i="12" s="1"/>
  <c r="AX4" i="7"/>
  <c r="AX14" i="12" s="1"/>
  <c r="AW4" i="7"/>
  <c r="AW14" i="12" s="1"/>
  <c r="AV4" i="7"/>
  <c r="AV14" i="12" s="1"/>
  <c r="AU4" i="7"/>
  <c r="AU55" i="7" s="1"/>
  <c r="AT4" i="7"/>
  <c r="AT14" i="12" s="1"/>
  <c r="AS4" i="7"/>
  <c r="AS14" i="12" s="1"/>
  <c r="AR4" i="7"/>
  <c r="AQ4" i="7"/>
  <c r="AQ14" i="12" s="1"/>
  <c r="AP4" i="7"/>
  <c r="AP14" i="12" s="1"/>
  <c r="AO4" i="7"/>
  <c r="AO14" i="12" s="1"/>
  <c r="AN4" i="7"/>
  <c r="AM4" i="7"/>
  <c r="AL4" i="7"/>
  <c r="AL14" i="12" s="1"/>
  <c r="AK4" i="7"/>
  <c r="AK55" i="7" s="1"/>
  <c r="AJ4" i="7"/>
  <c r="AJ14" i="12" s="1"/>
  <c r="AI4" i="7"/>
  <c r="AH4" i="7"/>
  <c r="AH14" i="12" s="1"/>
  <c r="AG4" i="7"/>
  <c r="AG14" i="12" s="1"/>
  <c r="AF4" i="7"/>
  <c r="AF14" i="12" s="1"/>
  <c r="AE4" i="7"/>
  <c r="AD4" i="7"/>
  <c r="AD14" i="12" s="1"/>
  <c r="AC4" i="7"/>
  <c r="AC14" i="12" s="1"/>
  <c r="AB4" i="7"/>
  <c r="AA4" i="7"/>
  <c r="AA55" i="7" s="1"/>
  <c r="Z4" i="7"/>
  <c r="Y3" i="9" s="1"/>
  <c r="Y4" i="7"/>
  <c r="X3" i="9" s="1"/>
  <c r="X4" i="7"/>
  <c r="W4" i="7"/>
  <c r="V4" i="7"/>
  <c r="V14" i="12" s="1"/>
  <c r="U4" i="7"/>
  <c r="U55" i="7" s="1"/>
  <c r="T4" i="7"/>
  <c r="T14" i="12" s="1"/>
  <c r="S4" i="7"/>
  <c r="T55" i="7" s="1"/>
  <c r="R4" i="7"/>
  <c r="R14" i="12" s="1"/>
  <c r="Q4" i="7"/>
  <c r="Q14" i="12" s="1"/>
  <c r="P4" i="7"/>
  <c r="P14" i="12" s="1"/>
  <c r="O4" i="7"/>
  <c r="O55" i="7" s="1"/>
  <c r="N4" i="7"/>
  <c r="N14" i="12" s="1"/>
  <c r="M4" i="7"/>
  <c r="M14" i="12" s="1"/>
  <c r="L4" i="7"/>
  <c r="K4" i="7"/>
  <c r="K14" i="12" s="1"/>
  <c r="J4" i="7"/>
  <c r="I3" i="9" s="1"/>
  <c r="I4" i="7"/>
  <c r="H3" i="9" s="1"/>
  <c r="H4" i="7"/>
  <c r="G4" i="7"/>
  <c r="F4" i="7"/>
  <c r="F14" i="12" s="1"/>
  <c r="E4" i="7"/>
  <c r="E55" i="7" s="1"/>
  <c r="D4" i="7"/>
  <c r="C4" i="7"/>
  <c r="C14" i="12" s="1"/>
  <c r="B4" i="7"/>
  <c r="DR55" i="7"/>
  <c r="DB55" i="7"/>
  <c r="CL55" i="7"/>
  <c r="BV55" i="7"/>
  <c r="BF55" i="7"/>
  <c r="AP55" i="7"/>
  <c r="EI53" i="4"/>
  <c r="BI53" i="4"/>
  <c r="M53" i="4"/>
  <c r="B60" i="10"/>
  <c r="B59" i="10"/>
  <c r="B58" i="10"/>
  <c r="B57" i="10"/>
  <c r="B56" i="10"/>
  <c r="B55" i="10"/>
  <c r="B54" i="10"/>
  <c r="B7" i="10"/>
  <c r="B8" i="10"/>
  <c r="B9" i="10"/>
  <c r="B10" i="10"/>
  <c r="B11" i="10"/>
  <c r="B6" i="10"/>
  <c r="B5" i="10"/>
  <c r="ER55" i="7"/>
  <c r="EQ55" i="7"/>
  <c r="EP55" i="7"/>
  <c r="EN55" i="7"/>
  <c r="EM55" i="7"/>
  <c r="EL55" i="7"/>
  <c r="EH55" i="7"/>
  <c r="EB55" i="7"/>
  <c r="EA55" i="7"/>
  <c r="DV55" i="7"/>
  <c r="DS55" i="7"/>
  <c r="DL55" i="7"/>
  <c r="DK55" i="7"/>
  <c r="DI55" i="7"/>
  <c r="DG55" i="7"/>
  <c r="DF55" i="7"/>
  <c r="CV55" i="7"/>
  <c r="CT55" i="7"/>
  <c r="CE55" i="7"/>
  <c r="BZ55" i="7"/>
  <c r="BG55" i="7"/>
  <c r="AY55" i="7"/>
  <c r="B62" i="7"/>
  <c r="B61" i="7"/>
  <c r="B60" i="7"/>
  <c r="B59" i="7"/>
  <c r="B58" i="7"/>
  <c r="B57" i="7"/>
  <c r="B56" i="7"/>
  <c r="B11" i="7"/>
  <c r="B10" i="7"/>
  <c r="B9" i="7"/>
  <c r="B8" i="7"/>
  <c r="B7" i="7"/>
  <c r="B6" i="7"/>
  <c r="B5" i="7"/>
  <c r="B60" i="4"/>
  <c r="B59" i="4"/>
  <c r="B58" i="4"/>
  <c r="B57" i="4"/>
  <c r="B56" i="4"/>
  <c r="B55" i="4"/>
  <c r="B54" i="4"/>
  <c r="B10" i="4"/>
  <c r="B9" i="4"/>
  <c r="B8" i="4"/>
  <c r="B7" i="4"/>
  <c r="B6" i="4"/>
  <c r="B4" i="4"/>
  <c r="B5" i="4"/>
  <c r="EM53" i="4"/>
  <c r="EJ53" i="4"/>
  <c r="EQ53" i="4"/>
  <c r="EO53" i="4"/>
  <c r="EN53" i="4"/>
  <c r="EL53" i="4"/>
  <c r="EK53" i="4"/>
  <c r="EH53" i="4"/>
  <c r="EA53" i="4"/>
  <c r="DY53" i="4"/>
  <c r="DX53" i="4"/>
  <c r="DV53" i="4"/>
  <c r="DU53" i="4"/>
  <c r="DK53" i="4"/>
  <c r="DI53" i="4"/>
  <c r="DH53" i="4"/>
  <c r="DE53" i="4"/>
  <c r="DC53" i="4"/>
  <c r="CU53" i="4"/>
  <c r="CT53" i="4"/>
  <c r="CS53" i="4"/>
  <c r="CR53" i="4"/>
  <c r="CP53" i="4"/>
  <c r="CO53" i="4"/>
  <c r="CN53" i="4"/>
  <c r="CE53" i="4"/>
  <c r="CD53" i="4"/>
  <c r="CC53" i="4"/>
  <c r="CB53" i="4"/>
  <c r="BY53" i="4"/>
  <c r="BX53" i="4"/>
  <c r="BW53" i="4"/>
  <c r="BN53" i="4"/>
  <c r="BM53" i="4"/>
  <c r="BL53" i="4"/>
  <c r="BK53" i="4"/>
  <c r="BJ53" i="4"/>
  <c r="BH53" i="4"/>
  <c r="BG53" i="4"/>
  <c r="BF53" i="4"/>
  <c r="AY53" i="4"/>
  <c r="AX53" i="4"/>
  <c r="AW53" i="4"/>
  <c r="AV53" i="4"/>
  <c r="AT53" i="4"/>
  <c r="AH53" i="4"/>
  <c r="AG53" i="4"/>
  <c r="AF53" i="4"/>
  <c r="AD53" i="4"/>
  <c r="S53" i="4"/>
  <c r="R53" i="4"/>
  <c r="Q53" i="4"/>
  <c r="P53" i="4"/>
  <c r="O53" i="4"/>
  <c r="ER1" i="12"/>
  <c r="ER12" i="12" s="1"/>
  <c r="EQ1" i="9"/>
  <c r="EQ1" i="11"/>
  <c r="ER11" i="7"/>
  <c r="ES62" i="7" s="1"/>
  <c r="ER10" i="7"/>
  <c r="ER20" i="12" s="1"/>
  <c r="ER9" i="7"/>
  <c r="ES60" i="7" s="1"/>
  <c r="ER8" i="7"/>
  <c r="ER7" i="7"/>
  <c r="ES58" i="7" s="1"/>
  <c r="ER6" i="7"/>
  <c r="ES57" i="7" s="1"/>
  <c r="ER5" i="7"/>
  <c r="ES56" i="7" s="1"/>
  <c r="ER2" i="7"/>
  <c r="ER53" i="7" s="1"/>
  <c r="ER11" i="10"/>
  <c r="ES60" i="10" s="1"/>
  <c r="ER10" i="10"/>
  <c r="ES59" i="10" s="1"/>
  <c r="ER9" i="10"/>
  <c r="ES58" i="10" s="1"/>
  <c r="ER8" i="10"/>
  <c r="ES57" i="10" s="1"/>
  <c r="ER7" i="10"/>
  <c r="ES56" i="10" s="1"/>
  <c r="ER6" i="10"/>
  <c r="ES55" i="10" s="1"/>
  <c r="ER5" i="10"/>
  <c r="ES54" i="10" s="1"/>
  <c r="ER2" i="10"/>
  <c r="ER51" i="10" s="1"/>
  <c r="ER10" i="4"/>
  <c r="ES60" i="4" s="1"/>
  <c r="ER9" i="4"/>
  <c r="ES59" i="4" s="1"/>
  <c r="ER8" i="4"/>
  <c r="ER8" i="12" s="1"/>
  <c r="ER7" i="4"/>
  <c r="ER6" i="4"/>
  <c r="ES56" i="4" s="1"/>
  <c r="ER5" i="4"/>
  <c r="ER4" i="4"/>
  <c r="ES54" i="4" s="1"/>
  <c r="ER1" i="4"/>
  <c r="ER51" i="4" s="1"/>
  <c r="ER3" i="7"/>
  <c r="ER13" i="12" s="1"/>
  <c r="ET1" i="8"/>
  <c r="ER3" i="10" s="1"/>
  <c r="ES52" i="10" s="1"/>
  <c r="ET1" i="6"/>
  <c r="ER2" i="4" s="1"/>
  <c r="CM55" i="7" l="1"/>
  <c r="DW55" i="7"/>
  <c r="N55" i="7"/>
  <c r="G55" i="7"/>
  <c r="W55" i="7"/>
  <c r="AM55" i="7"/>
  <c r="BC55" i="7"/>
  <c r="BS55" i="7"/>
  <c r="CY55" i="7"/>
  <c r="DO55" i="7"/>
  <c r="EE55" i="7"/>
  <c r="U14" i="12"/>
  <c r="DY14" i="12"/>
  <c r="CF55" i="7"/>
  <c r="DX55" i="7"/>
  <c r="H55" i="7"/>
  <c r="X55" i="7"/>
  <c r="AN55" i="7"/>
  <c r="BD55" i="7"/>
  <c r="BT55" i="7"/>
  <c r="AZ3" i="9"/>
  <c r="CV3" i="9"/>
  <c r="BL3" i="11"/>
  <c r="CB3" i="11"/>
  <c r="CR3" i="11"/>
  <c r="DH3" i="11"/>
  <c r="DX3" i="11"/>
  <c r="EN3" i="11"/>
  <c r="AK14" i="12"/>
  <c r="CP55" i="7"/>
  <c r="AD55" i="7"/>
  <c r="CQ55" i="7"/>
  <c r="DY55" i="7"/>
  <c r="BA14" i="12"/>
  <c r="EC14" i="12"/>
  <c r="ED55" i="7"/>
  <c r="E14" i="12"/>
  <c r="CS55" i="7"/>
  <c r="AT55" i="7"/>
  <c r="BR3" i="9"/>
  <c r="CH3" i="9"/>
  <c r="CX3" i="9"/>
  <c r="DN3" i="9"/>
  <c r="ED3" i="9"/>
  <c r="EG14" i="12"/>
  <c r="EO14" i="12"/>
  <c r="ES61" i="7"/>
  <c r="AG55" i="7"/>
  <c r="CU55" i="7"/>
  <c r="BJ55" i="7"/>
  <c r="M55" i="7"/>
  <c r="AC55" i="7"/>
  <c r="AR55" i="7"/>
  <c r="BI55" i="7"/>
  <c r="BY55" i="7"/>
  <c r="DU55" i="7"/>
  <c r="D3" i="11"/>
  <c r="T3" i="11"/>
  <c r="AJ3" i="11"/>
  <c r="AZ3" i="11"/>
  <c r="BP3" i="11"/>
  <c r="CF3" i="11"/>
  <c r="ER14" i="12"/>
  <c r="AQ55" i="7"/>
  <c r="DC55" i="7"/>
  <c r="EI55" i="7"/>
  <c r="CI55" i="7"/>
  <c r="CK14" i="12"/>
  <c r="EH3" i="9"/>
  <c r="ER18" i="12"/>
  <c r="ES59" i="7"/>
  <c r="BW55" i="7"/>
  <c r="DJ55" i="7"/>
  <c r="DA14" i="12"/>
  <c r="ES54" i="7"/>
  <c r="CA55" i="7"/>
  <c r="DL53" i="10"/>
  <c r="EB53" i="10"/>
  <c r="ER53" i="10"/>
  <c r="CW53" i="10"/>
  <c r="DM53" i="10"/>
  <c r="EC53" i="10"/>
  <c r="ED53" i="10"/>
  <c r="CZ3" i="11"/>
  <c r="ES53" i="10"/>
  <c r="DD3" i="11"/>
  <c r="DB53" i="10"/>
  <c r="DR53" i="10"/>
  <c r="EH53" i="10"/>
  <c r="DK3" i="11"/>
  <c r="DL3" i="11"/>
  <c r="EA3" i="11"/>
  <c r="EK53" i="10"/>
  <c r="EF3" i="11"/>
  <c r="CX53" i="10"/>
  <c r="ER2" i="12"/>
  <c r="ES52" i="4"/>
  <c r="ER5" i="12"/>
  <c r="ES55" i="4"/>
  <c r="AE53" i="4"/>
  <c r="CQ53" i="4"/>
  <c r="I53" i="4"/>
  <c r="BE53" i="4"/>
  <c r="BU53" i="4"/>
  <c r="DA53" i="4"/>
  <c r="DO3" i="12"/>
  <c r="DP3" i="12"/>
  <c r="K53" i="4"/>
  <c r="EE3" i="12"/>
  <c r="BO53" i="4"/>
  <c r="AB53" i="4"/>
  <c r="AN3" i="12"/>
  <c r="EF3" i="12"/>
  <c r="ES53" i="4"/>
  <c r="AU53" i="4"/>
  <c r="DD53" i="4"/>
  <c r="AS53" i="4"/>
  <c r="BS3" i="12"/>
  <c r="ER7" i="12"/>
  <c r="ES57" i="4"/>
  <c r="AI53" i="4"/>
  <c r="BZ53" i="4"/>
  <c r="AQ53" i="4"/>
  <c r="CA53" i="4"/>
  <c r="DF53" i="4"/>
  <c r="DT53" i="4"/>
  <c r="CM53" i="4"/>
  <c r="CI3" i="12"/>
  <c r="N53" i="4"/>
  <c r="DG53" i="4"/>
  <c r="DW53" i="4"/>
  <c r="DS53" i="4"/>
  <c r="AN3" i="9"/>
  <c r="CY3" i="12"/>
  <c r="DR3" i="9"/>
  <c r="ES58" i="4"/>
  <c r="CB55" i="7"/>
  <c r="DD55" i="7"/>
  <c r="E3" i="11"/>
  <c r="U3" i="11"/>
  <c r="AK3" i="11"/>
  <c r="BA3" i="11"/>
  <c r="BQ3" i="11"/>
  <c r="CG3" i="11"/>
  <c r="CW3" i="11"/>
  <c r="DM3" i="11"/>
  <c r="EC3" i="11"/>
  <c r="AO3" i="9"/>
  <c r="DS3" i="9"/>
  <c r="ED14" i="12"/>
  <c r="AW55" i="7"/>
  <c r="CC55" i="7"/>
  <c r="DE55" i="7"/>
  <c r="CJ55" i="7"/>
  <c r="F3" i="11"/>
  <c r="V3" i="11"/>
  <c r="AL3" i="11"/>
  <c r="BB3" i="11"/>
  <c r="BR3" i="11"/>
  <c r="CH3" i="11"/>
  <c r="CX3" i="11"/>
  <c r="DN3" i="11"/>
  <c r="ED3" i="11"/>
  <c r="DS3" i="11"/>
  <c r="BD3" i="9"/>
  <c r="G14" i="12"/>
  <c r="W14" i="12"/>
  <c r="AM14" i="12"/>
  <c r="BC14" i="12"/>
  <c r="BS14" i="12"/>
  <c r="CY14" i="12"/>
  <c r="DO14" i="12"/>
  <c r="EE14" i="12"/>
  <c r="AX55" i="7"/>
  <c r="CD55" i="7"/>
  <c r="P55" i="7"/>
  <c r="AF55" i="7"/>
  <c r="AV55" i="7"/>
  <c r="BL55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4" i="12"/>
  <c r="X14" i="12"/>
  <c r="AN14" i="12"/>
  <c r="BD14" i="12"/>
  <c r="BT14" i="12"/>
  <c r="CZ14" i="12"/>
  <c r="DP14" i="12"/>
  <c r="EF14" i="12"/>
  <c r="K55" i="7"/>
  <c r="BG3" i="11"/>
  <c r="I14" i="12"/>
  <c r="Y14" i="12"/>
  <c r="AZ55" i="7"/>
  <c r="DH55" i="7"/>
  <c r="BO3" i="11"/>
  <c r="BU3" i="9"/>
  <c r="EI3" i="9"/>
  <c r="J14" i="12"/>
  <c r="Z14" i="12"/>
  <c r="CL14" i="12"/>
  <c r="DB14" i="12"/>
  <c r="DR14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4" i="12"/>
  <c r="CM14" i="12"/>
  <c r="DC14" i="12"/>
  <c r="BH55" i="7"/>
  <c r="EK55" i="7"/>
  <c r="K3" i="11"/>
  <c r="AA3" i="11"/>
  <c r="AQ3" i="11"/>
  <c r="CE3" i="11"/>
  <c r="L14" i="12"/>
  <c r="AB14" i="12"/>
  <c r="AR14" i="12"/>
  <c r="BH14" i="12"/>
  <c r="BX14" i="12"/>
  <c r="CN14" i="12"/>
  <c r="DD14" i="12"/>
  <c r="DT14" i="12"/>
  <c r="EJ14" i="12"/>
  <c r="AS55" i="7"/>
  <c r="EJ55" i="7"/>
  <c r="AI55" i="7"/>
  <c r="S55" i="7"/>
  <c r="CO55" i="7"/>
  <c r="D55" i="7"/>
  <c r="L3" i="11"/>
  <c r="AB3" i="11"/>
  <c r="AR3" i="11"/>
  <c r="BH3" i="11"/>
  <c r="BX3" i="11"/>
  <c r="CN3" i="11"/>
  <c r="EK14" i="12"/>
  <c r="CN55" i="7"/>
  <c r="J55" i="7"/>
  <c r="Z55" i="7"/>
  <c r="BQ55" i="7"/>
  <c r="CG55" i="7"/>
  <c r="CW55" i="7"/>
  <c r="DM55" i="7"/>
  <c r="M3" i="11"/>
  <c r="AC3" i="11"/>
  <c r="AS3" i="11"/>
  <c r="BI3" i="11"/>
  <c r="BY3" i="11"/>
  <c r="CO3" i="11"/>
  <c r="DE3" i="11"/>
  <c r="DU3" i="11"/>
  <c r="EK3" i="11"/>
  <c r="CM3" i="11"/>
  <c r="Q55" i="7"/>
  <c r="R55" i="7"/>
  <c r="AB55" i="7"/>
  <c r="BM55" i="7"/>
  <c r="N3" i="11"/>
  <c r="AD3" i="11"/>
  <c r="AT3" i="11"/>
  <c r="BJ3" i="11"/>
  <c r="BZ3" i="11"/>
  <c r="CP3" i="11"/>
  <c r="DF3" i="11"/>
  <c r="DV3" i="11"/>
  <c r="EL3" i="11"/>
  <c r="EM3" i="11"/>
  <c r="O14" i="12"/>
  <c r="AE14" i="12"/>
  <c r="AU14" i="12"/>
  <c r="BK14" i="12"/>
  <c r="BN55" i="7"/>
  <c r="CR55" i="7"/>
  <c r="DT55" i="7"/>
  <c r="AJ55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5" i="7"/>
  <c r="BX55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4" i="12"/>
  <c r="AI14" i="12"/>
  <c r="BO14" i="12"/>
  <c r="AM3" i="9"/>
  <c r="BC3" i="9"/>
  <c r="CY3" i="9"/>
  <c r="C3" i="11"/>
  <c r="S3" i="11"/>
  <c r="AI3" i="11"/>
  <c r="D14" i="12"/>
  <c r="K53" i="10"/>
  <c r="AA53" i="10"/>
  <c r="H3" i="11"/>
  <c r="AN3" i="11"/>
  <c r="BD3" i="11"/>
  <c r="L53" i="10"/>
  <c r="AB53" i="10"/>
  <c r="AR53" i="10"/>
  <c r="I3" i="11"/>
  <c r="Y3" i="11"/>
  <c r="AO3" i="11"/>
  <c r="BE3" i="11"/>
  <c r="BU3" i="11"/>
  <c r="CK3" i="11"/>
  <c r="DA3" i="11"/>
  <c r="DQ3" i="11"/>
  <c r="EG3" i="11"/>
  <c r="X3" i="11"/>
  <c r="BT3" i="11"/>
  <c r="M53" i="10"/>
  <c r="AC53" i="10"/>
  <c r="AS53" i="10"/>
  <c r="BI53" i="10"/>
  <c r="BY53" i="10"/>
  <c r="CO53" i="10"/>
  <c r="N53" i="10"/>
  <c r="AD53" i="10"/>
  <c r="AT53" i="10"/>
  <c r="BJ53" i="10"/>
  <c r="BZ53" i="10"/>
  <c r="CP53" i="10"/>
  <c r="DF53" i="10"/>
  <c r="DV53" i="10"/>
  <c r="EL53" i="10"/>
  <c r="EQ6" i="11"/>
  <c r="O53" i="10"/>
  <c r="AE53" i="10"/>
  <c r="AU53" i="10"/>
  <c r="BK53" i="10"/>
  <c r="CA53" i="10"/>
  <c r="CQ53" i="10"/>
  <c r="DG53" i="10"/>
  <c r="DW53" i="10"/>
  <c r="EM53" i="10"/>
  <c r="P53" i="10"/>
  <c r="AF53" i="10"/>
  <c r="AV53" i="10"/>
  <c r="BL53" i="10"/>
  <c r="CB53" i="10"/>
  <c r="CR53" i="10"/>
  <c r="DH53" i="10"/>
  <c r="DX53" i="10"/>
  <c r="Q53" i="10"/>
  <c r="AG53" i="10"/>
  <c r="AW53" i="10"/>
  <c r="BM53" i="10"/>
  <c r="CC53" i="10"/>
  <c r="CS53" i="10"/>
  <c r="DI53" i="10"/>
  <c r="DY53" i="10"/>
  <c r="EO53" i="10"/>
  <c r="R53" i="10"/>
  <c r="AH53" i="10"/>
  <c r="AX53" i="10"/>
  <c r="BN53" i="10"/>
  <c r="CD53" i="10"/>
  <c r="CT53" i="10"/>
  <c r="DJ53" i="10"/>
  <c r="DZ53" i="10"/>
  <c r="EP53" i="10"/>
  <c r="S53" i="10"/>
  <c r="AI53" i="10"/>
  <c r="AY53" i="10"/>
  <c r="BO53" i="10"/>
  <c r="CE53" i="10"/>
  <c r="CU53" i="10"/>
  <c r="DK53" i="10"/>
  <c r="EA53" i="10"/>
  <c r="EQ53" i="10"/>
  <c r="D53" i="10"/>
  <c r="T53" i="10"/>
  <c r="AJ53" i="10"/>
  <c r="E53" i="10"/>
  <c r="U53" i="10"/>
  <c r="AK53" i="10"/>
  <c r="BA53" i="10"/>
  <c r="BQ53" i="10"/>
  <c r="CG53" i="10"/>
  <c r="F53" i="10"/>
  <c r="V53" i="10"/>
  <c r="AL53" i="10"/>
  <c r="BB53" i="10"/>
  <c r="BR53" i="10"/>
  <c r="G53" i="10"/>
  <c r="W53" i="10"/>
  <c r="AM53" i="10"/>
  <c r="H53" i="10"/>
  <c r="X53" i="10"/>
  <c r="AN53" i="10"/>
  <c r="BD53" i="10"/>
  <c r="BT53" i="10"/>
  <c r="CJ53" i="10"/>
  <c r="CZ53" i="10"/>
  <c r="DP53" i="10"/>
  <c r="ED53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3" i="4"/>
  <c r="AM53" i="4"/>
  <c r="H53" i="4"/>
  <c r="X53" i="4"/>
  <c r="BT53" i="4"/>
  <c r="CJ53" i="4"/>
  <c r="L3" i="9"/>
  <c r="AB3" i="9"/>
  <c r="AR3" i="9"/>
  <c r="BH3" i="9"/>
  <c r="BX3" i="9"/>
  <c r="CN3" i="9"/>
  <c r="DD3" i="9"/>
  <c r="DT3" i="9"/>
  <c r="EJ3" i="9"/>
  <c r="EB53" i="4"/>
  <c r="CG53" i="4"/>
  <c r="T53" i="4"/>
  <c r="M3" i="9"/>
  <c r="AC3" i="9"/>
  <c r="AS3" i="9"/>
  <c r="BI3" i="9"/>
  <c r="BY3" i="9"/>
  <c r="CO3" i="9"/>
  <c r="DE3" i="9"/>
  <c r="DU3" i="9"/>
  <c r="EK3" i="9"/>
  <c r="AK53" i="4"/>
  <c r="N3" i="9"/>
  <c r="AD3" i="9"/>
  <c r="AT3" i="9"/>
  <c r="BJ3" i="9"/>
  <c r="BZ3" i="9"/>
  <c r="CP3" i="9"/>
  <c r="DF3" i="9"/>
  <c r="DV3" i="9"/>
  <c r="EL3" i="9"/>
  <c r="CV53" i="4"/>
  <c r="ER53" i="4"/>
  <c r="O3" i="9"/>
  <c r="AE3" i="9"/>
  <c r="AU3" i="9"/>
  <c r="BK3" i="9"/>
  <c r="CA3" i="9"/>
  <c r="CQ3" i="9"/>
  <c r="DG3" i="9"/>
  <c r="DW3" i="9"/>
  <c r="EM3" i="9"/>
  <c r="CF53" i="4"/>
  <c r="P3" i="9"/>
  <c r="AF3" i="9"/>
  <c r="AV3" i="9"/>
  <c r="BL3" i="9"/>
  <c r="CB3" i="9"/>
  <c r="CR3" i="9"/>
  <c r="DH3" i="9"/>
  <c r="DX3" i="9"/>
  <c r="EN3" i="9"/>
  <c r="U53" i="4"/>
  <c r="Q3" i="9"/>
  <c r="AG3" i="9"/>
  <c r="AW3" i="9"/>
  <c r="BM3" i="9"/>
  <c r="CC3" i="9"/>
  <c r="CS3" i="9"/>
  <c r="DI3" i="9"/>
  <c r="DY3" i="9"/>
  <c r="EO3" i="9"/>
  <c r="BQ53" i="4"/>
  <c r="DL53" i="4"/>
  <c r="B3" i="9"/>
  <c r="R3" i="9"/>
  <c r="AH3" i="9"/>
  <c r="AX3" i="9"/>
  <c r="BN3" i="9"/>
  <c r="CD3" i="9"/>
  <c r="CT3" i="9"/>
  <c r="DJ3" i="9"/>
  <c r="DZ3" i="9"/>
  <c r="EP3" i="9"/>
  <c r="V53" i="4"/>
  <c r="C3" i="9"/>
  <c r="S3" i="9"/>
  <c r="AI3" i="9"/>
  <c r="AY3" i="9"/>
  <c r="BO3" i="9"/>
  <c r="CE3" i="9"/>
  <c r="CU3" i="9"/>
  <c r="DK3" i="9"/>
  <c r="EA3" i="9"/>
  <c r="EQ3" i="9"/>
  <c r="AJ53" i="4"/>
  <c r="D3" i="9"/>
  <c r="T3" i="9"/>
  <c r="AJ3" i="9"/>
  <c r="BP3" i="9"/>
  <c r="CF3" i="9"/>
  <c r="DL3" i="9"/>
  <c r="EB3" i="9"/>
  <c r="CW53" i="4"/>
  <c r="AZ53" i="4"/>
  <c r="E3" i="9"/>
  <c r="U3" i="9"/>
  <c r="AK3" i="9"/>
  <c r="BA3" i="9"/>
  <c r="BQ3" i="9"/>
  <c r="CG3" i="9"/>
  <c r="CW3" i="9"/>
  <c r="DM3" i="9"/>
  <c r="EC3" i="9"/>
  <c r="BP3" i="12"/>
  <c r="BA53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3" i="4"/>
  <c r="EE53" i="4"/>
  <c r="BB53" i="4"/>
  <c r="CK53" i="4"/>
  <c r="F53" i="4"/>
  <c r="BV53" i="4"/>
  <c r="Y53" i="4"/>
  <c r="AE55" i="7"/>
  <c r="BO55" i="7"/>
  <c r="L55" i="7"/>
  <c r="EC55" i="7"/>
  <c r="F55" i="7"/>
  <c r="V55" i="7"/>
  <c r="AL55" i="7"/>
  <c r="BB55" i="7"/>
  <c r="BR55" i="7"/>
  <c r="CH55" i="7"/>
  <c r="CX55" i="7"/>
  <c r="DN55" i="7"/>
  <c r="CZ55" i="7"/>
  <c r="DP55" i="7"/>
  <c r="EF55" i="7"/>
  <c r="I55" i="7"/>
  <c r="Y55" i="7"/>
  <c r="AO55" i="7"/>
  <c r="BE55" i="7"/>
  <c r="BU55" i="7"/>
  <c r="CK55" i="7"/>
  <c r="E53" i="4"/>
  <c r="W53" i="4"/>
  <c r="AN53" i="4"/>
  <c r="AL53" i="4"/>
  <c r="CH53" i="4"/>
  <c r="J53" i="4"/>
  <c r="AA53" i="4"/>
  <c r="AR53" i="4"/>
  <c r="EF53" i="4"/>
  <c r="CX53" i="4"/>
  <c r="L53" i="4"/>
  <c r="AC53" i="4"/>
  <c r="DN53" i="4"/>
  <c r="BR53" i="4"/>
  <c r="DP53" i="4"/>
  <c r="DR53" i="4"/>
  <c r="CZ53" i="4"/>
  <c r="EQ4" i="11"/>
  <c r="EQ5" i="11"/>
  <c r="D53" i="4"/>
  <c r="ER16" i="12"/>
  <c r="EQ2" i="11"/>
  <c r="EQ2" i="9"/>
  <c r="EQ4" i="9"/>
  <c r="EQ5" i="9"/>
  <c r="ER15" i="12"/>
  <c r="EQ7" i="11"/>
  <c r="ER21" i="12"/>
  <c r="EQ8" i="11"/>
  <c r="EQ9" i="11"/>
  <c r="EQ10" i="11"/>
  <c r="EQ7" i="9"/>
  <c r="ER17" i="12"/>
  <c r="EQ6" i="9"/>
  <c r="ER19" i="12"/>
  <c r="DM53" i="4"/>
  <c r="EC53" i="4"/>
  <c r="DJ53" i="4"/>
  <c r="DZ53" i="4"/>
  <c r="EP53" i="4"/>
  <c r="ER6" i="12"/>
  <c r="ER9" i="12"/>
  <c r="ER4" i="12"/>
  <c r="ER10" i="12"/>
  <c r="EQ8" i="9"/>
  <c r="EQ9" i="9"/>
  <c r="EQ10" i="9"/>
  <c r="EQ1" i="12"/>
  <c r="EQ12" i="12" s="1"/>
  <c r="EP1" i="9"/>
  <c r="EP1" i="11"/>
  <c r="EQ11" i="7"/>
  <c r="EQ21" i="12" s="1"/>
  <c r="EQ10" i="7"/>
  <c r="EQ20" i="12" s="1"/>
  <c r="EQ9" i="7"/>
  <c r="EQ19" i="12" s="1"/>
  <c r="EQ8" i="7"/>
  <c r="ER59" i="7" s="1"/>
  <c r="EQ7" i="7"/>
  <c r="ER58" i="7" s="1"/>
  <c r="EQ6" i="7"/>
  <c r="EQ5" i="7"/>
  <c r="ER56" i="7" s="1"/>
  <c r="EQ2" i="7"/>
  <c r="EQ53" i="7" s="1"/>
  <c r="EQ11" i="10"/>
  <c r="ER60" i="10" s="1"/>
  <c r="EQ10" i="10"/>
  <c r="EQ9" i="10"/>
  <c r="ER58" i="10" s="1"/>
  <c r="EQ8" i="10"/>
  <c r="ER57" i="10" s="1"/>
  <c r="EQ7" i="10"/>
  <c r="ER56" i="10" s="1"/>
  <c r="EQ6" i="10"/>
  <c r="ER55" i="10" s="1"/>
  <c r="EQ5" i="10"/>
  <c r="ER54" i="10" s="1"/>
  <c r="EQ2" i="10"/>
  <c r="EQ51" i="10" s="1"/>
  <c r="EQ10" i="4"/>
  <c r="ER60" i="4" s="1"/>
  <c r="EQ9" i="4"/>
  <c r="EQ8" i="4"/>
  <c r="EP8" i="9" s="1"/>
  <c r="EQ7" i="4"/>
  <c r="EQ7" i="12" s="1"/>
  <c r="EQ6" i="4"/>
  <c r="EQ6" i="12" s="1"/>
  <c r="EQ5" i="4"/>
  <c r="EP5" i="9" s="1"/>
  <c r="EQ4" i="4"/>
  <c r="ER54" i="4" s="1"/>
  <c r="EQ1" i="4"/>
  <c r="EQ51" i="4" s="1"/>
  <c r="EQ3" i="7"/>
  <c r="ER54" i="7" s="1"/>
  <c r="ES1" i="8"/>
  <c r="EQ3" i="10" s="1"/>
  <c r="ER52" i="10" s="1"/>
  <c r="ES1" i="6"/>
  <c r="EQ2" i="4" s="1"/>
  <c r="ER52" i="4" s="1"/>
  <c r="EP9" i="9" l="1"/>
  <c r="ER61" i="7"/>
  <c r="EP9" i="11"/>
  <c r="ER57" i="4"/>
  <c r="ER59" i="10"/>
  <c r="EP5" i="11"/>
  <c r="EP4" i="11"/>
  <c r="ER60" i="7"/>
  <c r="EP8" i="11"/>
  <c r="ER62" i="7"/>
  <c r="EP10" i="11"/>
  <c r="EQ16" i="12"/>
  <c r="ER57" i="7"/>
  <c r="EQ10" i="12"/>
  <c r="ER56" i="4"/>
  <c r="ER55" i="4"/>
  <c r="ER58" i="4"/>
  <c r="EP6" i="9"/>
  <c r="ER59" i="4"/>
  <c r="EP7" i="9"/>
  <c r="EQ13" i="12"/>
  <c r="EQ15" i="12"/>
  <c r="EQ17" i="12"/>
  <c r="EQ18" i="12"/>
  <c r="EP6" i="11"/>
  <c r="EP2" i="11"/>
  <c r="EP7" i="11"/>
  <c r="EQ2" i="12"/>
  <c r="EP2" i="9"/>
  <c r="EQ5" i="12"/>
  <c r="EP10" i="9"/>
  <c r="EQ4" i="12"/>
  <c r="EQ8" i="12"/>
  <c r="EQ9" i="12"/>
  <c r="EP4" i="9"/>
  <c r="EP1" i="12"/>
  <c r="EP12" i="12" s="1"/>
  <c r="EO1" i="9"/>
  <c r="EO1" i="11"/>
  <c r="EP11" i="7"/>
  <c r="EQ62" i="7" s="1"/>
  <c r="EP10" i="7"/>
  <c r="EQ61" i="7" s="1"/>
  <c r="EP9" i="7"/>
  <c r="EQ60" i="7" s="1"/>
  <c r="EP8" i="7"/>
  <c r="EQ59" i="7" s="1"/>
  <c r="EP7" i="7"/>
  <c r="EQ58" i="7" s="1"/>
  <c r="EP6" i="7"/>
  <c r="EQ57" i="7" s="1"/>
  <c r="EP5" i="7"/>
  <c r="EQ56" i="7" s="1"/>
  <c r="EP2" i="7"/>
  <c r="EP53" i="7" s="1"/>
  <c r="EP11" i="10"/>
  <c r="EQ60" i="10" s="1"/>
  <c r="EP10" i="10"/>
  <c r="EQ59" i="10" s="1"/>
  <c r="EP9" i="10"/>
  <c r="EQ58" i="10" s="1"/>
  <c r="EP8" i="10"/>
  <c r="EQ57" i="10" s="1"/>
  <c r="EP7" i="10"/>
  <c r="EQ56" i="10" s="1"/>
  <c r="EP6" i="10"/>
  <c r="EQ55" i="10" s="1"/>
  <c r="EP5" i="10"/>
  <c r="EP2" i="10"/>
  <c r="EP51" i="10" s="1"/>
  <c r="EP10" i="4"/>
  <c r="EQ60" i="4" s="1"/>
  <c r="EP9" i="4"/>
  <c r="EP8" i="4"/>
  <c r="EP8" i="12" s="1"/>
  <c r="EP7" i="4"/>
  <c r="EQ57" i="4" s="1"/>
  <c r="EP6" i="4"/>
  <c r="EQ56" i="4" s="1"/>
  <c r="EP5" i="4"/>
  <c r="EP5" i="12" s="1"/>
  <c r="EP4" i="4"/>
  <c r="EP4" i="12" s="1"/>
  <c r="EP1" i="4"/>
  <c r="EP51" i="4" s="1"/>
  <c r="EP3" i="7"/>
  <c r="EQ54" i="7" s="1"/>
  <c r="ER1" i="8"/>
  <c r="EP3" i="10" s="1"/>
  <c r="EQ52" i="10" s="1"/>
  <c r="ER1" i="6"/>
  <c r="EP2" i="4" s="1"/>
  <c r="EQ52" i="4" s="1"/>
  <c r="EO4" i="11" l="1"/>
  <c r="EP18" i="12"/>
  <c r="EO5" i="11"/>
  <c r="EP19" i="12"/>
  <c r="EP20" i="12"/>
  <c r="EO9" i="9"/>
  <c r="EO9" i="11"/>
  <c r="EP9" i="12"/>
  <c r="EQ54" i="10"/>
  <c r="EQ55" i="4"/>
  <c r="EO8" i="9"/>
  <c r="EO10" i="9"/>
  <c r="EQ58" i="4"/>
  <c r="EQ59" i="4"/>
  <c r="EO7" i="9"/>
  <c r="EQ54" i="4"/>
  <c r="EP6" i="12"/>
  <c r="EP7" i="12"/>
  <c r="EP13" i="12"/>
  <c r="EP21" i="12"/>
  <c r="EO10" i="11"/>
  <c r="EP15" i="12"/>
  <c r="EP16" i="12"/>
  <c r="EP17" i="12"/>
  <c r="EO2" i="11"/>
  <c r="EO6" i="11"/>
  <c r="EO7" i="11"/>
  <c r="EO8" i="11"/>
  <c r="EP2" i="12"/>
  <c r="EO2" i="9"/>
  <c r="EP10" i="12"/>
  <c r="EO4" i="9"/>
  <c r="EO5" i="9"/>
  <c r="EO6" i="9"/>
  <c r="EO1" i="12"/>
  <c r="EO12" i="12" s="1"/>
  <c r="EN1" i="9"/>
  <c r="EN1" i="11"/>
  <c r="EO11" i="7"/>
  <c r="EP62" i="7" s="1"/>
  <c r="EO10" i="7"/>
  <c r="EP61" i="7" s="1"/>
  <c r="EO9" i="7"/>
  <c r="EO19" i="12" s="1"/>
  <c r="EO8" i="7"/>
  <c r="EP59" i="7" s="1"/>
  <c r="EO7" i="7"/>
  <c r="EO17" i="12" s="1"/>
  <c r="EO6" i="7"/>
  <c r="EP57" i="7" s="1"/>
  <c r="EO5" i="7"/>
  <c r="EP56" i="7" s="1"/>
  <c r="EO2" i="7"/>
  <c r="EO53" i="7" s="1"/>
  <c r="EO11" i="10"/>
  <c r="EP60" i="10" s="1"/>
  <c r="EO10" i="10"/>
  <c r="EP59" i="10" s="1"/>
  <c r="EO9" i="10"/>
  <c r="EP58" i="10" s="1"/>
  <c r="EO8" i="10"/>
  <c r="EO7" i="10"/>
  <c r="EO6" i="10"/>
  <c r="EO5" i="10"/>
  <c r="EP54" i="10" s="1"/>
  <c r="EO2" i="10"/>
  <c r="EO51" i="10" s="1"/>
  <c r="EO10" i="4"/>
  <c r="EN10" i="9" s="1"/>
  <c r="EO9" i="4"/>
  <c r="EP59" i="4" s="1"/>
  <c r="EO8" i="4"/>
  <c r="EP58" i="4" s="1"/>
  <c r="EO7" i="4"/>
  <c r="EP57" i="4" s="1"/>
  <c r="EO6" i="4"/>
  <c r="EO6" i="12" s="1"/>
  <c r="EO5" i="4"/>
  <c r="EP55" i="4" s="1"/>
  <c r="EO4" i="4"/>
  <c r="EP54" i="4" s="1"/>
  <c r="EO1" i="4"/>
  <c r="EO51" i="4" s="1"/>
  <c r="EO3" i="7"/>
  <c r="EP54" i="7" s="1"/>
  <c r="EQ1" i="8"/>
  <c r="EO3" i="10" s="1"/>
  <c r="EP52" i="10" s="1"/>
  <c r="EQ1" i="6"/>
  <c r="EO2" i="4" s="1"/>
  <c r="EP52" i="4" s="1"/>
  <c r="EN7" i="11" l="1"/>
  <c r="EN6" i="11"/>
  <c r="EO16" i="12"/>
  <c r="EN5" i="11"/>
  <c r="EP58" i="7"/>
  <c r="EP60" i="7"/>
  <c r="EN8" i="11"/>
  <c r="EP56" i="4"/>
  <c r="EP60" i="4"/>
  <c r="EO5" i="12"/>
  <c r="EO7" i="12"/>
  <c r="EO18" i="12"/>
  <c r="EP55" i="10"/>
  <c r="EP57" i="10"/>
  <c r="EP56" i="10"/>
  <c r="EO13" i="12"/>
  <c r="EN9" i="11"/>
  <c r="EO20" i="12"/>
  <c r="EO21" i="12"/>
  <c r="EN4" i="11"/>
  <c r="EO15" i="12"/>
  <c r="EN2" i="11"/>
  <c r="EN10" i="11"/>
  <c r="EN2" i="9"/>
  <c r="EO2" i="12"/>
  <c r="EO8" i="12"/>
  <c r="EO9" i="12"/>
  <c r="EO10" i="12"/>
  <c r="EN5" i="9"/>
  <c r="EN6" i="9"/>
  <c r="EO4" i="12"/>
  <c r="EN7" i="9"/>
  <c r="EN8" i="9"/>
  <c r="EN4" i="9"/>
  <c r="EN9" i="9"/>
  <c r="EN1" i="12"/>
  <c r="EN12" i="12" s="1"/>
  <c r="EM1" i="9"/>
  <c r="EM1" i="11"/>
  <c r="EN11" i="7"/>
  <c r="EN21" i="12" s="1"/>
  <c r="EN10" i="7"/>
  <c r="EN20" i="12" s="1"/>
  <c r="EN9" i="7"/>
  <c r="EN8" i="7"/>
  <c r="EN7" i="7"/>
  <c r="EO58" i="7" s="1"/>
  <c r="EN6" i="7"/>
  <c r="EO57" i="7" s="1"/>
  <c r="EN5" i="7"/>
  <c r="EN15" i="12" s="1"/>
  <c r="EN2" i="7"/>
  <c r="EN53" i="7" s="1"/>
  <c r="EN11" i="10"/>
  <c r="EN10" i="10"/>
  <c r="EO59" i="10" s="1"/>
  <c r="EN9" i="10"/>
  <c r="EO58" i="10" s="1"/>
  <c r="EN8" i="10"/>
  <c r="EO57" i="10" s="1"/>
  <c r="EN7" i="10"/>
  <c r="EO56" i="10" s="1"/>
  <c r="EN6" i="10"/>
  <c r="EO55" i="10" s="1"/>
  <c r="EN5" i="10"/>
  <c r="EO54" i="10" s="1"/>
  <c r="EN2" i="10"/>
  <c r="EN51" i="10" s="1"/>
  <c r="EN10" i="4"/>
  <c r="EO60" i="4" s="1"/>
  <c r="EN9" i="4"/>
  <c r="EN8" i="4"/>
  <c r="EO58" i="4" s="1"/>
  <c r="EN7" i="4"/>
  <c r="EO57" i="4" s="1"/>
  <c r="EN6" i="4"/>
  <c r="EN5" i="4"/>
  <c r="EO55" i="4" s="1"/>
  <c r="EN4" i="4"/>
  <c r="EO54" i="4" s="1"/>
  <c r="EN1" i="4"/>
  <c r="EN51" i="4" s="1"/>
  <c r="EN3" i="7"/>
  <c r="EO54" i="7" s="1"/>
  <c r="EP1" i="8"/>
  <c r="EN3" i="10" s="1"/>
  <c r="EO52" i="10" s="1"/>
  <c r="EP1" i="6"/>
  <c r="EN2" i="4" s="1"/>
  <c r="EO52" i="4" s="1"/>
  <c r="EM9" i="9" l="1"/>
  <c r="EO61" i="7"/>
  <c r="EM6" i="9"/>
  <c r="EO62" i="7"/>
  <c r="EN18" i="12"/>
  <c r="EO59" i="7"/>
  <c r="EN19" i="12"/>
  <c r="EO60" i="7"/>
  <c r="EM8" i="11"/>
  <c r="EO56" i="7"/>
  <c r="EM10" i="11"/>
  <c r="EM9" i="11"/>
  <c r="EO60" i="10"/>
  <c r="EM10" i="9"/>
  <c r="EN9" i="12"/>
  <c r="EO59" i="4"/>
  <c r="EN10" i="12"/>
  <c r="EO56" i="4"/>
  <c r="EN13" i="12"/>
  <c r="EM4" i="9"/>
  <c r="EN16" i="12"/>
  <c r="EN17" i="12"/>
  <c r="EM6" i="11"/>
  <c r="EM7" i="11"/>
  <c r="EM5" i="9"/>
  <c r="EM2" i="11"/>
  <c r="EM4" i="11"/>
  <c r="EM5" i="11"/>
  <c r="EM2" i="9"/>
  <c r="EN2" i="12"/>
  <c r="EN5" i="12"/>
  <c r="EN6" i="12"/>
  <c r="EN7" i="12"/>
  <c r="EN4" i="12"/>
  <c r="EN8" i="12"/>
  <c r="EM7" i="9"/>
  <c r="EM8" i="9"/>
  <c r="EM1" i="12"/>
  <c r="EM12" i="12" s="1"/>
  <c r="EL1" i="12"/>
  <c r="EL12" i="12" s="1"/>
  <c r="EK1" i="12"/>
  <c r="EK12" i="12" s="1"/>
  <c r="EL1" i="9"/>
  <c r="EK1" i="9"/>
  <c r="EJ1" i="9"/>
  <c r="EL1" i="11"/>
  <c r="EK1" i="11"/>
  <c r="EJ1" i="11"/>
  <c r="EM11" i="7"/>
  <c r="EM21" i="12" s="1"/>
  <c r="EM10" i="7"/>
  <c r="EM20" i="12" s="1"/>
  <c r="EM9" i="7"/>
  <c r="EM19" i="12" s="1"/>
  <c r="EM8" i="7"/>
  <c r="EN59" i="7" s="1"/>
  <c r="EM7" i="7"/>
  <c r="EN58" i="7" s="1"/>
  <c r="EM6" i="7"/>
  <c r="EN57" i="7" s="1"/>
  <c r="EM5" i="7"/>
  <c r="EN56" i="7" s="1"/>
  <c r="EM2" i="7"/>
  <c r="EM53" i="7" s="1"/>
  <c r="EL11" i="7"/>
  <c r="EL21" i="12" s="1"/>
  <c r="EL10" i="7"/>
  <c r="EL9" i="7"/>
  <c r="EL19" i="12" s="1"/>
  <c r="EL8" i="7"/>
  <c r="EL18" i="12" s="1"/>
  <c r="EL7" i="7"/>
  <c r="EL17" i="12" s="1"/>
  <c r="EL6" i="7"/>
  <c r="EL16" i="12" s="1"/>
  <c r="EL5" i="7"/>
  <c r="EL2" i="7"/>
  <c r="EL53" i="7" s="1"/>
  <c r="EK11" i="7"/>
  <c r="EK21" i="12" s="1"/>
  <c r="EK10" i="7"/>
  <c r="EK20" i="12" s="1"/>
  <c r="EK9" i="7"/>
  <c r="EK8" i="7"/>
  <c r="EK18" i="12" s="1"/>
  <c r="EK7" i="7"/>
  <c r="EK6" i="7"/>
  <c r="EK16" i="12" s="1"/>
  <c r="EK5" i="7"/>
  <c r="EK15" i="12" s="1"/>
  <c r="EK2" i="7"/>
  <c r="EK53" i="7" s="1"/>
  <c r="EM11" i="10"/>
  <c r="EN60" i="10" s="1"/>
  <c r="EM10" i="10"/>
  <c r="EM9" i="10"/>
  <c r="EN58" i="10" s="1"/>
  <c r="EM8" i="10"/>
  <c r="EN57" i="10" s="1"/>
  <c r="EM7" i="10"/>
  <c r="EN56" i="10" s="1"/>
  <c r="EM6" i="10"/>
  <c r="EM55" i="10" s="1"/>
  <c r="EM5" i="10"/>
  <c r="EN54" i="10" s="1"/>
  <c r="EM2" i="10"/>
  <c r="EM51" i="10" s="1"/>
  <c r="EL11" i="10"/>
  <c r="EL10" i="10"/>
  <c r="EL9" i="10"/>
  <c r="EL8" i="10"/>
  <c r="EL7" i="10"/>
  <c r="EL6" i="10"/>
  <c r="EL5" i="10"/>
  <c r="EL2" i="10"/>
  <c r="EL51" i="10" s="1"/>
  <c r="EK11" i="10"/>
  <c r="EK10" i="10"/>
  <c r="EK9" i="10"/>
  <c r="EK8" i="10"/>
  <c r="EK7" i="10"/>
  <c r="EK6" i="10"/>
  <c r="EK5" i="10"/>
  <c r="EK2" i="10"/>
  <c r="EK51" i="10" s="1"/>
  <c r="EM10" i="4"/>
  <c r="EN60" i="4" s="1"/>
  <c r="EM9" i="4"/>
  <c r="EM8" i="4"/>
  <c r="EL8" i="9" s="1"/>
  <c r="EM7" i="4"/>
  <c r="EM6" i="4"/>
  <c r="EN56" i="4" s="1"/>
  <c r="EM5" i="4"/>
  <c r="EL5" i="9" s="1"/>
  <c r="EM4" i="4"/>
  <c r="EM1" i="4"/>
  <c r="EM51" i="4" s="1"/>
  <c r="EL10" i="4"/>
  <c r="EL9" i="4"/>
  <c r="EL9" i="12" s="1"/>
  <c r="EL8" i="4"/>
  <c r="EL8" i="12" s="1"/>
  <c r="EL7" i="4"/>
  <c r="EK7" i="9" s="1"/>
  <c r="EL6" i="4"/>
  <c r="EL6" i="12" s="1"/>
  <c r="EL5" i="4"/>
  <c r="EL4" i="4"/>
  <c r="EL1" i="4"/>
  <c r="EL51" i="4" s="1"/>
  <c r="EK10" i="4"/>
  <c r="EJ10" i="9" s="1"/>
  <c r="EK9" i="4"/>
  <c r="EK8" i="4"/>
  <c r="EK7" i="4"/>
  <c r="EJ7" i="9" s="1"/>
  <c r="EK6" i="4"/>
  <c r="EK6" i="12" s="1"/>
  <c r="EK5" i="4"/>
  <c r="EK5" i="12" s="1"/>
  <c r="EK4" i="4"/>
  <c r="EK1" i="4"/>
  <c r="EK51" i="4" s="1"/>
  <c r="EM3" i="7"/>
  <c r="EN54" i="7" s="1"/>
  <c r="EL3" i="7"/>
  <c r="EK3" i="7"/>
  <c r="EO1" i="8"/>
  <c r="EM3" i="10" s="1"/>
  <c r="EN52" i="10" s="1"/>
  <c r="EN1" i="8"/>
  <c r="EL3" i="10" s="1"/>
  <c r="EM1" i="8"/>
  <c r="EK3" i="10" s="1"/>
  <c r="EO1" i="6"/>
  <c r="EM2" i="4" s="1"/>
  <c r="EN52" i="4" s="1"/>
  <c r="EN1" i="6"/>
  <c r="EL2" i="4" s="1"/>
  <c r="EM1" i="6"/>
  <c r="EK2" i="4" s="1"/>
  <c r="EM57" i="4" l="1"/>
  <c r="EL9" i="9"/>
  <c r="EJ9" i="11"/>
  <c r="EL9" i="11"/>
  <c r="EL61" i="7"/>
  <c r="EJ4" i="9"/>
  <c r="EL60" i="10"/>
  <c r="EJ10" i="11"/>
  <c r="EL54" i="10"/>
  <c r="EL54" i="4"/>
  <c r="EL55" i="4"/>
  <c r="EL59" i="7"/>
  <c r="EL4" i="11"/>
  <c r="EL4" i="9"/>
  <c r="EL60" i="7"/>
  <c r="EK8" i="11"/>
  <c r="EN62" i="7"/>
  <c r="EM62" i="7"/>
  <c r="EN61" i="7"/>
  <c r="EM59" i="10"/>
  <c r="EL56" i="10"/>
  <c r="EJ7" i="11"/>
  <c r="EL57" i="10"/>
  <c r="EJ8" i="11"/>
  <c r="EN54" i="4"/>
  <c r="EJ6" i="9"/>
  <c r="EN58" i="4"/>
  <c r="EM58" i="4"/>
  <c r="EK10" i="12"/>
  <c r="EL56" i="4"/>
  <c r="EN59" i="4"/>
  <c r="EL60" i="4"/>
  <c r="EL57" i="4"/>
  <c r="EL58" i="4"/>
  <c r="EJ9" i="9"/>
  <c r="EL62" i="7"/>
  <c r="EL8" i="11"/>
  <c r="EN60" i="7"/>
  <c r="EJ5" i="9"/>
  <c r="EL56" i="7"/>
  <c r="EJ5" i="11"/>
  <c r="EL57" i="7"/>
  <c r="EM17" i="12"/>
  <c r="EJ6" i="11"/>
  <c r="EL58" i="7"/>
  <c r="EM60" i="7"/>
  <c r="EM61" i="7"/>
  <c r="EK17" i="12"/>
  <c r="EL58" i="10"/>
  <c r="EL5" i="11"/>
  <c r="EL6" i="11"/>
  <c r="EM54" i="10"/>
  <c r="EL7" i="11"/>
  <c r="EM60" i="10"/>
  <c r="EK9" i="11"/>
  <c r="EN59" i="10"/>
  <c r="EM58" i="10"/>
  <c r="EN55" i="10"/>
  <c r="EM59" i="4"/>
  <c r="EM55" i="4"/>
  <c r="EL5" i="12"/>
  <c r="EN55" i="4"/>
  <c r="EM7" i="12"/>
  <c r="EK5" i="9"/>
  <c r="EK8" i="9"/>
  <c r="EN57" i="4"/>
  <c r="EM56" i="4"/>
  <c r="EK7" i="12"/>
  <c r="EM6" i="12"/>
  <c r="EL54" i="7"/>
  <c r="EL13" i="12"/>
  <c r="EK13" i="12"/>
  <c r="EM54" i="7"/>
  <c r="EM13" i="12"/>
  <c r="EJ8" i="9"/>
  <c r="EL20" i="12"/>
  <c r="EK19" i="12"/>
  <c r="EM56" i="7"/>
  <c r="EK4" i="11"/>
  <c r="EK5" i="11"/>
  <c r="EK9" i="9"/>
  <c r="EL10" i="9"/>
  <c r="EM15" i="12"/>
  <c r="EL7" i="9"/>
  <c r="EM16" i="12"/>
  <c r="EM57" i="7"/>
  <c r="EM18" i="12"/>
  <c r="EM58" i="7"/>
  <c r="EM59" i="7"/>
  <c r="EL15" i="12"/>
  <c r="EJ2" i="11"/>
  <c r="EM52" i="10"/>
  <c r="EL2" i="11"/>
  <c r="EL52" i="10"/>
  <c r="EK2" i="11"/>
  <c r="EL10" i="11"/>
  <c r="EM56" i="10"/>
  <c r="EM57" i="10"/>
  <c r="EK6" i="11"/>
  <c r="EK7" i="11"/>
  <c r="EL55" i="10"/>
  <c r="EK10" i="11"/>
  <c r="EJ4" i="11"/>
  <c r="EL59" i="10"/>
  <c r="EL52" i="4"/>
  <c r="EL2" i="12"/>
  <c r="EK2" i="9"/>
  <c r="EK2" i="12"/>
  <c r="EJ2" i="9"/>
  <c r="EM52" i="4"/>
  <c r="EL2" i="9"/>
  <c r="EM2" i="12"/>
  <c r="EM4" i="12"/>
  <c r="EL59" i="4"/>
  <c r="EM60" i="4"/>
  <c r="EK10" i="9"/>
  <c r="EK8" i="12"/>
  <c r="EL7" i="12"/>
  <c r="EM5" i="12"/>
  <c r="EL10" i="12"/>
  <c r="EM8" i="12"/>
  <c r="EM54" i="4"/>
  <c r="EM9" i="12"/>
  <c r="EL6" i="9"/>
  <c r="EM10" i="12"/>
  <c r="EK9" i="12"/>
  <c r="EK4" i="9"/>
  <c r="EK6" i="9"/>
  <c r="EK4" i="12"/>
  <c r="EL4" i="12"/>
  <c r="EJ1" i="12"/>
  <c r="EJ12" i="12" s="1"/>
  <c r="EI1" i="9"/>
  <c r="EI1" i="11"/>
  <c r="EJ11" i="7"/>
  <c r="EK62" i="7" s="1"/>
  <c r="EJ10" i="7"/>
  <c r="EJ9" i="7"/>
  <c r="EJ8" i="7"/>
  <c r="EK59" i="7" s="1"/>
  <c r="EJ7" i="7"/>
  <c r="EJ6" i="7"/>
  <c r="EJ16" i="12" s="1"/>
  <c r="EJ5" i="7"/>
  <c r="EK56" i="7" s="1"/>
  <c r="EJ2" i="7"/>
  <c r="EJ53" i="7" s="1"/>
  <c r="EJ11" i="10"/>
  <c r="EK60" i="10" s="1"/>
  <c r="EJ10" i="10"/>
  <c r="EK59" i="10" s="1"/>
  <c r="EJ9" i="10"/>
  <c r="EK58" i="10" s="1"/>
  <c r="EJ8" i="10"/>
  <c r="EK57" i="10" s="1"/>
  <c r="EJ7" i="10"/>
  <c r="EK56" i="10" s="1"/>
  <c r="EJ6" i="10"/>
  <c r="EK55" i="10" s="1"/>
  <c r="EJ5" i="10"/>
  <c r="EK54" i="10" s="1"/>
  <c r="EJ2" i="10"/>
  <c r="EJ51" i="10" s="1"/>
  <c r="EJ10" i="4"/>
  <c r="EJ9" i="4"/>
  <c r="EK59" i="4" s="1"/>
  <c r="EJ8" i="4"/>
  <c r="EJ7" i="4"/>
  <c r="EK57" i="4" s="1"/>
  <c r="EJ6" i="4"/>
  <c r="EK56" i="4" s="1"/>
  <c r="EJ5" i="4"/>
  <c r="EJ5" i="12" s="1"/>
  <c r="EJ4" i="4"/>
  <c r="EJ4" i="12" s="1"/>
  <c r="EJ1" i="4"/>
  <c r="EJ51" i="4" s="1"/>
  <c r="EJ3" i="7"/>
  <c r="EK54" i="7" s="1"/>
  <c r="EL1" i="8"/>
  <c r="EJ3" i="10" s="1"/>
  <c r="EK52" i="10" s="1"/>
  <c r="EL1" i="6"/>
  <c r="EJ2" i="4" s="1"/>
  <c r="EK52" i="4" s="1"/>
  <c r="EJ19" i="12" l="1"/>
  <c r="EK60" i="7"/>
  <c r="EJ17" i="12"/>
  <c r="EK58" i="7"/>
  <c r="EI10" i="11"/>
  <c r="EK57" i="7"/>
  <c r="EJ18" i="12"/>
  <c r="EJ20" i="12"/>
  <c r="EK61" i="7"/>
  <c r="EJ21" i="12"/>
  <c r="EI6" i="11"/>
  <c r="EI7" i="11"/>
  <c r="EI8" i="9"/>
  <c r="EK58" i="4"/>
  <c r="EK55" i="4"/>
  <c r="EI10" i="9"/>
  <c r="EK60" i="4"/>
  <c r="EK54" i="4"/>
  <c r="EJ6" i="12"/>
  <c r="EJ13" i="12"/>
  <c r="EI9" i="9"/>
  <c r="EJ15" i="12"/>
  <c r="EI5" i="11"/>
  <c r="EI2" i="11"/>
  <c r="EI8" i="11"/>
  <c r="EI9" i="11"/>
  <c r="EI4" i="11"/>
  <c r="EI2" i="9"/>
  <c r="EJ2" i="12"/>
  <c r="EJ7" i="12"/>
  <c r="EJ8" i="12"/>
  <c r="EJ9" i="12"/>
  <c r="EJ10" i="12"/>
  <c r="EI4" i="9"/>
  <c r="EI5" i="9"/>
  <c r="EI6" i="9"/>
  <c r="EI7" i="9"/>
  <c r="EI1" i="12"/>
  <c r="EI12" i="12" s="1"/>
  <c r="EH1" i="12"/>
  <c r="EH1" i="9"/>
  <c r="EH1" i="11"/>
  <c r="EI11" i="7"/>
  <c r="EJ62" i="7" s="1"/>
  <c r="EI10" i="7"/>
  <c r="EJ61" i="7" s="1"/>
  <c r="EI9" i="7"/>
  <c r="EI19" i="12" s="1"/>
  <c r="EI8" i="7"/>
  <c r="EI7" i="7"/>
  <c r="EJ58" i="7" s="1"/>
  <c r="EI6" i="7"/>
  <c r="EJ57" i="7" s="1"/>
  <c r="EI5" i="7"/>
  <c r="EJ56" i="7" s="1"/>
  <c r="EI2" i="7"/>
  <c r="EI53" i="7" s="1"/>
  <c r="EI11" i="10"/>
  <c r="EJ60" i="10" s="1"/>
  <c r="EI10" i="10"/>
  <c r="EJ59" i="10" s="1"/>
  <c r="EI9" i="10"/>
  <c r="EJ58" i="10" s="1"/>
  <c r="EI8" i="10"/>
  <c r="EJ57" i="10" s="1"/>
  <c r="EI7" i="10"/>
  <c r="EI6" i="10"/>
  <c r="EJ55" i="10" s="1"/>
  <c r="EI5" i="10"/>
  <c r="EJ54" i="10" s="1"/>
  <c r="EI2" i="10"/>
  <c r="EI51" i="10" s="1"/>
  <c r="EI10" i="4"/>
  <c r="EI10" i="12" s="1"/>
  <c r="EI9" i="4"/>
  <c r="EJ59" i="4" s="1"/>
  <c r="EI8" i="4"/>
  <c r="EJ58" i="4" s="1"/>
  <c r="EI7" i="4"/>
  <c r="EJ57" i="4" s="1"/>
  <c r="EI6" i="4"/>
  <c r="EI5" i="4"/>
  <c r="EJ55" i="4" s="1"/>
  <c r="EI4" i="4"/>
  <c r="EI4" i="12" s="1"/>
  <c r="EI1" i="4"/>
  <c r="EI51" i="4" s="1"/>
  <c r="EI3" i="7"/>
  <c r="EJ54" i="7" s="1"/>
  <c r="EK1" i="8"/>
  <c r="EI3" i="10" s="1"/>
  <c r="EJ52" i="10" s="1"/>
  <c r="EK1" i="6"/>
  <c r="EI2" i="4" s="1"/>
  <c r="EJ52" i="4" s="1"/>
  <c r="EI16" i="12" l="1"/>
  <c r="EH6" i="9"/>
  <c r="EH6" i="11"/>
  <c r="EI17" i="12"/>
  <c r="EI20" i="12"/>
  <c r="EI21" i="12"/>
  <c r="EJ56" i="4"/>
  <c r="EJ54" i="4"/>
  <c r="EJ60" i="7"/>
  <c r="EI18" i="12"/>
  <c r="EJ59" i="7"/>
  <c r="EH5" i="11"/>
  <c r="EJ56" i="10"/>
  <c r="EH9" i="11"/>
  <c r="EJ60" i="4"/>
  <c r="EI13" i="12"/>
  <c r="EH4" i="11"/>
  <c r="EH7" i="9"/>
  <c r="EH4" i="9"/>
  <c r="EH8" i="9"/>
  <c r="EI15" i="12"/>
  <c r="EH7" i="11"/>
  <c r="EH2" i="11"/>
  <c r="EH8" i="11"/>
  <c r="EH10" i="11"/>
  <c r="EI2" i="12"/>
  <c r="EH2" i="9"/>
  <c r="EI6" i="12"/>
  <c r="EH9" i="9"/>
  <c r="EI7" i="12"/>
  <c r="EI8" i="12"/>
  <c r="EI9" i="12"/>
  <c r="EI5" i="12"/>
  <c r="EH10" i="9"/>
  <c r="EH5" i="9"/>
  <c r="EH12" i="12"/>
  <c r="EG1" i="9"/>
  <c r="EG1" i="11"/>
  <c r="EH11" i="7"/>
  <c r="EI62" i="7" s="1"/>
  <c r="EH10" i="7"/>
  <c r="EH9" i="7"/>
  <c r="EH19" i="12" s="1"/>
  <c r="EH8" i="7"/>
  <c r="EH18" i="12" s="1"/>
  <c r="EH7" i="7"/>
  <c r="EH6" i="7"/>
  <c r="EH5" i="7"/>
  <c r="EI56" i="7" s="1"/>
  <c r="EH2" i="7"/>
  <c r="EH53" i="7" s="1"/>
  <c r="EH11" i="10"/>
  <c r="EH10" i="10"/>
  <c r="EI59" i="10" s="1"/>
  <c r="EH9" i="10"/>
  <c r="EI58" i="10" s="1"/>
  <c r="EH8" i="10"/>
  <c r="EI57" i="10" s="1"/>
  <c r="EH7" i="10"/>
  <c r="EI56" i="10" s="1"/>
  <c r="EH6" i="10"/>
  <c r="EI55" i="10" s="1"/>
  <c r="EH5" i="10"/>
  <c r="EI54" i="10" s="1"/>
  <c r="EH2" i="10"/>
  <c r="EH51" i="10" s="1"/>
  <c r="EH10" i="4"/>
  <c r="EH10" i="12" s="1"/>
  <c r="EH9" i="4"/>
  <c r="EH9" i="12" s="1"/>
  <c r="EH8" i="4"/>
  <c r="EH8" i="12" s="1"/>
  <c r="EH7" i="4"/>
  <c r="EH7" i="12" s="1"/>
  <c r="EH6" i="4"/>
  <c r="EH6" i="12" s="1"/>
  <c r="EH5" i="4"/>
  <c r="EH5" i="12" s="1"/>
  <c r="EH4" i="4"/>
  <c r="EH4" i="12" s="1"/>
  <c r="EH1" i="4"/>
  <c r="EH51" i="4" s="1"/>
  <c r="EH3" i="7"/>
  <c r="EI54" i="7" s="1"/>
  <c r="EJ1" i="8"/>
  <c r="EH3" i="10" s="1"/>
  <c r="EI52" i="10" s="1"/>
  <c r="EJ1" i="6"/>
  <c r="EH2" i="4" s="1"/>
  <c r="EH2" i="12" s="1"/>
  <c r="EI56" i="4" l="1"/>
  <c r="EI58" i="4"/>
  <c r="EI59" i="7"/>
  <c r="EG8" i="11"/>
  <c r="EI60" i="4"/>
  <c r="EH21" i="12"/>
  <c r="EI60" i="7"/>
  <c r="EG10" i="11"/>
  <c r="EH16" i="12"/>
  <c r="EI57" i="7"/>
  <c r="EH17" i="12"/>
  <c r="EI58" i="7"/>
  <c r="EH20" i="12"/>
  <c r="EI61" i="7"/>
  <c r="EI60" i="10"/>
  <c r="EI57" i="4"/>
  <c r="EI55" i="4"/>
  <c r="EG6" i="9"/>
  <c r="EI59" i="4"/>
  <c r="EG10" i="9"/>
  <c r="EI54" i="4"/>
  <c r="EI52" i="4"/>
  <c r="EH13" i="12"/>
  <c r="EG7" i="9"/>
  <c r="EG8" i="9"/>
  <c r="EG5" i="9"/>
  <c r="EG9" i="9"/>
  <c r="EH15" i="12"/>
  <c r="EG4" i="9"/>
  <c r="EG2" i="11"/>
  <c r="EG5" i="11"/>
  <c r="EG4" i="11"/>
  <c r="EG6" i="11"/>
  <c r="EG7" i="11"/>
  <c r="EG9" i="11"/>
  <c r="EG2" i="9"/>
  <c r="EG1" i="12"/>
  <c r="EG12" i="12" s="1"/>
  <c r="EF1" i="12"/>
  <c r="EF12" i="12" s="1"/>
  <c r="EE1" i="12"/>
  <c r="EE12" i="12" s="1"/>
  <c r="EF1" i="9"/>
  <c r="EE1" i="9"/>
  <c r="ED1" i="9"/>
  <c r="EF1" i="11"/>
  <c r="EE1" i="11"/>
  <c r="ED1" i="11"/>
  <c r="EG11" i="7"/>
  <c r="EG21" i="12" s="1"/>
  <c r="EG10" i="7"/>
  <c r="EH61" i="7" s="1"/>
  <c r="EG9" i="7"/>
  <c r="EH60" i="7" s="1"/>
  <c r="EG8" i="7"/>
  <c r="EG18" i="12" s="1"/>
  <c r="EG7" i="7"/>
  <c r="EH58" i="7" s="1"/>
  <c r="EG6" i="7"/>
  <c r="EG16" i="12" s="1"/>
  <c r="EG5" i="7"/>
  <c r="EH56" i="7" s="1"/>
  <c r="EG2" i="7"/>
  <c r="EG53" i="7" s="1"/>
  <c r="EF11" i="7"/>
  <c r="EF10" i="7"/>
  <c r="EF9" i="7"/>
  <c r="EF8" i="7"/>
  <c r="EF7" i="7"/>
  <c r="EF6" i="7"/>
  <c r="EF16" i="12" s="1"/>
  <c r="EF5" i="7"/>
  <c r="EF56" i="7" s="1"/>
  <c r="EF2" i="7"/>
  <c r="EF53" i="7" s="1"/>
  <c r="EE11" i="7"/>
  <c r="EE10" i="7"/>
  <c r="EE20" i="12" s="1"/>
  <c r="EE9" i="7"/>
  <c r="EE19" i="12" s="1"/>
  <c r="EE8" i="7"/>
  <c r="EE18" i="12" s="1"/>
  <c r="EE7" i="7"/>
  <c r="EE17" i="12" s="1"/>
  <c r="EE6" i="7"/>
  <c r="EE16" i="12" s="1"/>
  <c r="EE5" i="7"/>
  <c r="EE15" i="12" s="1"/>
  <c r="EE2" i="7"/>
  <c r="EE53" i="7" s="1"/>
  <c r="EG11" i="10"/>
  <c r="EG10" i="10"/>
  <c r="EG9" i="10"/>
  <c r="EG8" i="10"/>
  <c r="EH57" i="10" s="1"/>
  <c r="EG7" i="10"/>
  <c r="EH56" i="10" s="1"/>
  <c r="EG6" i="10"/>
  <c r="EH55" i="10" s="1"/>
  <c r="EG5" i="10"/>
  <c r="EG2" i="10"/>
  <c r="EG51" i="10" s="1"/>
  <c r="EF11" i="10"/>
  <c r="EF10" i="10"/>
  <c r="EF9" i="10"/>
  <c r="EF58" i="10" s="1"/>
  <c r="EF8" i="10"/>
  <c r="EF7" i="10"/>
  <c r="EF6" i="10"/>
  <c r="EF5" i="10"/>
  <c r="EF2" i="10"/>
  <c r="EF51" i="10" s="1"/>
  <c r="EE11" i="10"/>
  <c r="EE10" i="10"/>
  <c r="EE9" i="10"/>
  <c r="EE8" i="10"/>
  <c r="EE7" i="10"/>
  <c r="EE6" i="10"/>
  <c r="EE5" i="10"/>
  <c r="EE2" i="10"/>
  <c r="EE51" i="10" s="1"/>
  <c r="EG10" i="4"/>
  <c r="EG9" i="4"/>
  <c r="EG8" i="4"/>
  <c r="EH58" i="4" s="1"/>
  <c r="EG7" i="4"/>
  <c r="EG6" i="4"/>
  <c r="EG5" i="4"/>
  <c r="EG4" i="4"/>
  <c r="EG1" i="4"/>
  <c r="EG51" i="4" s="1"/>
  <c r="EF10" i="4"/>
  <c r="EF10" i="12" s="1"/>
  <c r="EF9" i="4"/>
  <c r="EF9" i="12" s="1"/>
  <c r="EF8" i="4"/>
  <c r="EF8" i="12" s="1"/>
  <c r="EF7" i="4"/>
  <c r="EF7" i="12" s="1"/>
  <c r="EF6" i="4"/>
  <c r="EF6" i="12" s="1"/>
  <c r="EF5" i="4"/>
  <c r="EF5" i="12" s="1"/>
  <c r="EF4" i="4"/>
  <c r="EF1" i="4"/>
  <c r="EF51" i="4" s="1"/>
  <c r="EE10" i="4"/>
  <c r="EE9" i="4"/>
  <c r="EE8" i="4"/>
  <c r="EE7" i="4"/>
  <c r="EE7" i="12" s="1"/>
  <c r="EE6" i="4"/>
  <c r="EE6" i="12" s="1"/>
  <c r="EE5" i="4"/>
  <c r="ED5" i="9" s="1"/>
  <c r="EE4" i="4"/>
  <c r="EE4" i="12" s="1"/>
  <c r="EE1" i="4"/>
  <c r="EE51" i="4" s="1"/>
  <c r="EG3" i="7"/>
  <c r="EH54" i="7" s="1"/>
  <c r="EF3" i="7"/>
  <c r="EE3" i="7"/>
  <c r="EI1" i="8"/>
  <c r="EG3" i="10" s="1"/>
  <c r="EH52" i="10" s="1"/>
  <c r="EH1" i="8"/>
  <c r="EF3" i="10" s="1"/>
  <c r="EG1" i="8"/>
  <c r="EE3" i="10" s="1"/>
  <c r="EI1" i="6"/>
  <c r="EG2" i="4" s="1"/>
  <c r="EH52" i="4" s="1"/>
  <c r="EH1" i="6"/>
  <c r="EF2" i="4" s="1"/>
  <c r="EG1" i="6"/>
  <c r="EE2" i="4" s="1"/>
  <c r="EF9" i="9" l="1"/>
  <c r="ED8" i="9"/>
  <c r="EF10" i="9"/>
  <c r="EF56" i="10"/>
  <c r="EG57" i="4"/>
  <c r="ED10" i="9"/>
  <c r="EF60" i="7"/>
  <c r="ED8" i="11"/>
  <c r="EF8" i="11"/>
  <c r="EF54" i="4"/>
  <c r="EH57" i="7"/>
  <c r="EF58" i="7"/>
  <c r="EF59" i="7"/>
  <c r="EF55" i="10"/>
  <c r="EG55" i="4"/>
  <c r="EG56" i="4"/>
  <c r="ED5" i="11"/>
  <c r="EE9" i="11"/>
  <c r="EE10" i="11"/>
  <c r="EF17" i="12"/>
  <c r="EF18" i="12"/>
  <c r="EG59" i="10"/>
  <c r="EG54" i="4"/>
  <c r="EG60" i="7"/>
  <c r="EH59" i="7"/>
  <c r="EF19" i="12"/>
  <c r="EF61" i="7"/>
  <c r="EF10" i="11"/>
  <c r="EG57" i="7"/>
  <c r="EH62" i="7"/>
  <c r="EF62" i="7"/>
  <c r="EF9" i="11"/>
  <c r="ED10" i="11"/>
  <c r="EG54" i="10"/>
  <c r="EH60" i="10"/>
  <c r="EG55" i="10"/>
  <c r="EH59" i="10"/>
  <c r="EG56" i="10"/>
  <c r="EH58" i="10"/>
  <c r="EG57" i="10"/>
  <c r="EH54" i="10"/>
  <c r="EE5" i="12"/>
  <c r="EH60" i="4"/>
  <c r="EG5" i="12"/>
  <c r="EH57" i="4"/>
  <c r="EH55" i="4"/>
  <c r="EH54" i="4"/>
  <c r="EG6" i="12"/>
  <c r="EE6" i="9"/>
  <c r="EH56" i="4"/>
  <c r="EF55" i="4"/>
  <c r="EH59" i="4"/>
  <c r="EF59" i="4"/>
  <c r="EE8" i="9"/>
  <c r="EF60" i="4"/>
  <c r="EE13" i="12"/>
  <c r="EF54" i="7"/>
  <c r="EF13" i="12"/>
  <c r="EG54" i="7"/>
  <c r="EG13" i="12"/>
  <c r="EG58" i="7"/>
  <c r="EF20" i="12"/>
  <c r="EG59" i="7"/>
  <c r="EF21" i="12"/>
  <c r="ED4" i="9"/>
  <c r="ED9" i="11"/>
  <c r="EE4" i="11"/>
  <c r="EG61" i="7"/>
  <c r="EE7" i="9"/>
  <c r="EE21" i="12"/>
  <c r="EG56" i="7"/>
  <c r="EE9" i="9"/>
  <c r="EF8" i="9"/>
  <c r="EF57" i="7"/>
  <c r="EG62" i="7"/>
  <c r="EE10" i="9"/>
  <c r="EG15" i="12"/>
  <c r="ED4" i="11"/>
  <c r="EF7" i="9"/>
  <c r="EG17" i="12"/>
  <c r="ED6" i="11"/>
  <c r="EG19" i="12"/>
  <c r="ED7" i="11"/>
  <c r="EF15" i="12"/>
  <c r="EG20" i="12"/>
  <c r="EF52" i="10"/>
  <c r="EE2" i="11"/>
  <c r="ED2" i="11"/>
  <c r="EG52" i="10"/>
  <c r="EF2" i="11"/>
  <c r="EF5" i="11"/>
  <c r="EF57" i="10"/>
  <c r="EG60" i="10"/>
  <c r="EF4" i="11"/>
  <c r="EE5" i="11"/>
  <c r="EE6" i="11"/>
  <c r="EF59" i="10"/>
  <c r="EE7" i="11"/>
  <c r="EF60" i="10"/>
  <c r="EE8" i="11"/>
  <c r="EG58" i="10"/>
  <c r="EF6" i="11"/>
  <c r="EF54" i="10"/>
  <c r="EF7" i="11"/>
  <c r="EE2" i="12"/>
  <c r="ED2" i="9"/>
  <c r="EF52" i="4"/>
  <c r="EF2" i="12"/>
  <c r="EE2" i="9"/>
  <c r="EG52" i="4"/>
  <c r="EG2" i="12"/>
  <c r="EF2" i="9"/>
  <c r="EE10" i="12"/>
  <c r="EG7" i="12"/>
  <c r="ED6" i="9"/>
  <c r="EF4" i="9"/>
  <c r="EG8" i="12"/>
  <c r="EE9" i="12"/>
  <c r="ED7" i="9"/>
  <c r="EF5" i="9"/>
  <c r="EG9" i="12"/>
  <c r="EG4" i="12"/>
  <c r="EF6" i="9"/>
  <c r="EG10" i="12"/>
  <c r="EF56" i="4"/>
  <c r="EG58" i="4"/>
  <c r="EF57" i="4"/>
  <c r="EG59" i="4"/>
  <c r="ED9" i="9"/>
  <c r="EF58" i="4"/>
  <c r="EG60" i="4"/>
  <c r="EE4" i="9"/>
  <c r="EE8" i="12"/>
  <c r="EE5" i="9"/>
  <c r="EF4" i="12"/>
  <c r="ED1" i="12"/>
  <c r="ED12" i="12" s="1"/>
  <c r="EC1" i="9"/>
  <c r="EC1" i="11"/>
  <c r="ED11" i="7"/>
  <c r="EE62" i="7" s="1"/>
  <c r="ED10" i="7"/>
  <c r="EE61" i="7" s="1"/>
  <c r="ED9" i="7"/>
  <c r="ED19" i="12" s="1"/>
  <c r="ED8" i="7"/>
  <c r="EE59" i="7" s="1"/>
  <c r="ED7" i="7"/>
  <c r="EE58" i="7" s="1"/>
  <c r="ED6" i="7"/>
  <c r="ED16" i="12" s="1"/>
  <c r="ED5" i="7"/>
  <c r="ED15" i="12" s="1"/>
  <c r="ED2" i="7"/>
  <c r="ED53" i="7" s="1"/>
  <c r="ED11" i="10"/>
  <c r="EE60" i="10" s="1"/>
  <c r="ED10" i="10"/>
  <c r="EE59" i="10" s="1"/>
  <c r="ED9" i="10"/>
  <c r="EE58" i="10" s="1"/>
  <c r="ED8" i="10"/>
  <c r="EE57" i="10" s="1"/>
  <c r="ED7" i="10"/>
  <c r="ED6" i="10"/>
  <c r="EE55" i="10" s="1"/>
  <c r="ED5" i="10"/>
  <c r="EE54" i="10" s="1"/>
  <c r="ED2" i="10"/>
  <c r="ED51" i="10" s="1"/>
  <c r="ED10" i="4"/>
  <c r="ED10" i="12" s="1"/>
  <c r="ED9" i="4"/>
  <c r="ED8" i="4"/>
  <c r="EE58" i="4" s="1"/>
  <c r="ED7" i="4"/>
  <c r="ED7" i="12" s="1"/>
  <c r="ED6" i="4"/>
  <c r="ED6" i="12" s="1"/>
  <c r="ED5" i="4"/>
  <c r="EE55" i="4" s="1"/>
  <c r="ED4" i="4"/>
  <c r="EE54" i="4" s="1"/>
  <c r="ED1" i="4"/>
  <c r="ED51" i="4" s="1"/>
  <c r="ED3" i="7"/>
  <c r="EE54" i="7" s="1"/>
  <c r="EF1" i="8"/>
  <c r="ED3" i="10" s="1"/>
  <c r="EE52" i="10" s="1"/>
  <c r="EF1" i="6"/>
  <c r="ED2" i="4" s="1"/>
  <c r="EE52" i="4" s="1"/>
  <c r="EC9" i="9" l="1"/>
  <c r="ED20" i="12"/>
  <c r="EC6" i="9"/>
  <c r="ED17" i="12"/>
  <c r="ED5" i="12"/>
  <c r="EE60" i="7"/>
  <c r="ED21" i="12"/>
  <c r="EC5" i="9"/>
  <c r="EC4" i="9"/>
  <c r="EE57" i="7"/>
  <c r="EC5" i="11"/>
  <c r="EC6" i="11"/>
  <c r="EE56" i="7"/>
  <c r="EC8" i="11"/>
  <c r="EC9" i="11"/>
  <c r="EC10" i="11"/>
  <c r="EE56" i="10"/>
  <c r="EE60" i="4"/>
  <c r="EE57" i="4"/>
  <c r="EE56" i="4"/>
  <c r="EC10" i="9"/>
  <c r="EE59" i="4"/>
  <c r="ED13" i="12"/>
  <c r="EC7" i="11"/>
  <c r="ED18" i="12"/>
  <c r="EC2" i="11"/>
  <c r="EC4" i="11"/>
  <c r="ED2" i="12"/>
  <c r="EC2" i="9"/>
  <c r="ED4" i="12"/>
  <c r="ED8" i="12"/>
  <c r="ED9" i="12"/>
  <c r="EC7" i="9"/>
  <c r="EC8" i="9"/>
  <c r="EC1" i="12"/>
  <c r="EC12" i="12" s="1"/>
  <c r="EB1" i="12"/>
  <c r="EB12" i="12" s="1"/>
  <c r="EB1" i="9"/>
  <c r="EA1" i="9"/>
  <c r="EB1" i="11"/>
  <c r="EA1" i="11"/>
  <c r="EC11" i="7"/>
  <c r="EC21" i="12" s="1"/>
  <c r="EC10" i="7"/>
  <c r="EC20" i="12" s="1"/>
  <c r="EC9" i="7"/>
  <c r="EC19" i="12" s="1"/>
  <c r="EC8" i="7"/>
  <c r="EC7" i="7"/>
  <c r="ED58" i="7" s="1"/>
  <c r="EC6" i="7"/>
  <c r="EC5" i="7"/>
  <c r="EC2" i="7"/>
  <c r="EC53" i="7" s="1"/>
  <c r="EB11" i="7"/>
  <c r="EB21" i="12" s="1"/>
  <c r="EB10" i="7"/>
  <c r="EB20" i="12" s="1"/>
  <c r="EB9" i="7"/>
  <c r="EB19" i="12" s="1"/>
  <c r="EB8" i="7"/>
  <c r="EB7" i="7"/>
  <c r="EB6" i="7"/>
  <c r="EB5" i="7"/>
  <c r="EB2" i="7"/>
  <c r="EB53" i="7" s="1"/>
  <c r="EC11" i="10"/>
  <c r="EC10" i="10"/>
  <c r="EC9" i="10"/>
  <c r="ED58" i="10" s="1"/>
  <c r="EC8" i="10"/>
  <c r="ED57" i="10" s="1"/>
  <c r="EC7" i="10"/>
  <c r="ED56" i="10" s="1"/>
  <c r="EC6" i="10"/>
  <c r="ED55" i="10" s="1"/>
  <c r="EC5" i="10"/>
  <c r="ED54" i="10" s="1"/>
  <c r="EC2" i="10"/>
  <c r="EC51" i="10" s="1"/>
  <c r="EB11" i="10"/>
  <c r="EB10" i="10"/>
  <c r="EB9" i="10"/>
  <c r="EB8" i="10"/>
  <c r="EB7" i="10"/>
  <c r="EB6" i="10"/>
  <c r="EB5" i="10"/>
  <c r="EB2" i="10"/>
  <c r="EB51" i="10" s="1"/>
  <c r="EC10" i="4"/>
  <c r="EC9" i="4"/>
  <c r="EC8" i="4"/>
  <c r="EC8" i="12" s="1"/>
  <c r="EC7" i="4"/>
  <c r="EC6" i="4"/>
  <c r="ED56" i="4" s="1"/>
  <c r="EC5" i="4"/>
  <c r="ED55" i="4" s="1"/>
  <c r="EC4" i="4"/>
  <c r="EC4" i="12" s="1"/>
  <c r="EC1" i="4"/>
  <c r="EC51" i="4" s="1"/>
  <c r="EB10" i="4"/>
  <c r="EB9" i="4"/>
  <c r="EB8" i="4"/>
  <c r="EB8" i="12" s="1"/>
  <c r="EB7" i="4"/>
  <c r="EB7" i="12" s="1"/>
  <c r="EB6" i="4"/>
  <c r="EB6" i="12" s="1"/>
  <c r="EB5" i="4"/>
  <c r="EB5" i="12" s="1"/>
  <c r="EB4" i="4"/>
  <c r="EB4" i="12" s="1"/>
  <c r="EB1" i="4"/>
  <c r="EB51" i="4" s="1"/>
  <c r="EC3" i="7"/>
  <c r="ED54" i="7" s="1"/>
  <c r="EB3" i="7"/>
  <c r="EE1" i="8"/>
  <c r="EC3" i="10" s="1"/>
  <c r="ED52" i="10" s="1"/>
  <c r="ED1" i="8"/>
  <c r="EB3" i="10" s="1"/>
  <c r="EE1" i="6"/>
  <c r="EC2" i="4" s="1"/>
  <c r="ED52" i="4" s="1"/>
  <c r="ED1" i="6"/>
  <c r="EB2" i="4" s="1"/>
  <c r="EA9" i="9" l="1"/>
  <c r="EB10" i="9"/>
  <c r="EB7" i="9"/>
  <c r="EA5" i="11"/>
  <c r="EA10" i="11"/>
  <c r="EB6" i="9"/>
  <c r="EA7" i="11"/>
  <c r="EA8" i="11"/>
  <c r="EB10" i="11"/>
  <c r="EC59" i="7"/>
  <c r="EA6" i="11"/>
  <c r="ED61" i="7"/>
  <c r="EC59" i="4"/>
  <c r="ED62" i="7"/>
  <c r="EA4" i="9"/>
  <c r="EA5" i="9"/>
  <c r="EA6" i="9"/>
  <c r="EC9" i="12"/>
  <c r="EC56" i="7"/>
  <c r="EC57" i="7"/>
  <c r="EC58" i="7"/>
  <c r="ED60" i="7"/>
  <c r="ED59" i="7"/>
  <c r="ED57" i="7"/>
  <c r="ED56" i="7"/>
  <c r="EB9" i="11"/>
  <c r="ED59" i="10"/>
  <c r="ED60" i="10"/>
  <c r="ED54" i="4"/>
  <c r="ED59" i="4"/>
  <c r="ED60" i="4"/>
  <c r="EB9" i="12"/>
  <c r="ED57" i="4"/>
  <c r="EC58" i="4"/>
  <c r="EC55" i="4"/>
  <c r="ED58" i="4"/>
  <c r="EC6" i="12"/>
  <c r="EB13" i="12"/>
  <c r="EC54" i="7"/>
  <c r="EC13" i="12"/>
  <c r="EB8" i="9"/>
  <c r="EB9" i="9"/>
  <c r="EC15" i="12"/>
  <c r="EC60" i="7"/>
  <c r="EC16" i="12"/>
  <c r="EA10" i="9"/>
  <c r="EC61" i="7"/>
  <c r="EC17" i="12"/>
  <c r="EA9" i="11"/>
  <c r="EC62" i="7"/>
  <c r="EB15" i="12"/>
  <c r="EC18" i="12"/>
  <c r="EB16" i="12"/>
  <c r="EB17" i="12"/>
  <c r="EB18" i="12"/>
  <c r="EC54" i="10"/>
  <c r="EC55" i="10"/>
  <c r="EC56" i="10"/>
  <c r="EB4" i="11"/>
  <c r="EC57" i="10"/>
  <c r="EB6" i="11"/>
  <c r="EC58" i="10"/>
  <c r="EB7" i="11"/>
  <c r="EC60" i="10"/>
  <c r="EA2" i="11"/>
  <c r="EC52" i="10"/>
  <c r="EB2" i="11"/>
  <c r="EC59" i="10"/>
  <c r="EB5" i="11"/>
  <c r="EB8" i="11"/>
  <c r="EA4" i="11"/>
  <c r="EB2" i="12"/>
  <c r="EA2" i="9"/>
  <c r="EC52" i="4"/>
  <c r="EB2" i="9"/>
  <c r="EC2" i="12"/>
  <c r="EA7" i="9"/>
  <c r="EC54" i="4"/>
  <c r="EA8" i="9"/>
  <c r="EC5" i="12"/>
  <c r="EC7" i="12"/>
  <c r="EB10" i="12"/>
  <c r="EB4" i="9"/>
  <c r="EC10" i="12"/>
  <c r="EC56" i="4"/>
  <c r="EB5" i="9"/>
  <c r="EC57" i="4"/>
  <c r="EC60" i="4"/>
  <c r="EA1" i="12"/>
  <c r="EA12" i="12" s="1"/>
  <c r="DZ1" i="12"/>
  <c r="DZ12" i="12" s="1"/>
  <c r="DZ1" i="9"/>
  <c r="DY1" i="9"/>
  <c r="DZ1" i="11"/>
  <c r="DY1" i="11"/>
  <c r="EA11" i="7"/>
  <c r="EA10" i="7"/>
  <c r="EA9" i="7"/>
  <c r="EA19" i="12" s="1"/>
  <c r="EA8" i="7"/>
  <c r="EA18" i="12" s="1"/>
  <c r="EA7" i="7"/>
  <c r="EA17" i="12" s="1"/>
  <c r="EA6" i="7"/>
  <c r="EA16" i="12" s="1"/>
  <c r="EA5" i="7"/>
  <c r="EB56" i="7" s="1"/>
  <c r="EA2" i="7"/>
  <c r="EA53" i="7" s="1"/>
  <c r="DZ11" i="7"/>
  <c r="DZ10" i="7"/>
  <c r="DZ9" i="7"/>
  <c r="DZ19" i="12" s="1"/>
  <c r="DZ8" i="7"/>
  <c r="DZ18" i="12" s="1"/>
  <c r="DZ7" i="7"/>
  <c r="DZ17" i="12" s="1"/>
  <c r="DZ6" i="7"/>
  <c r="DZ16" i="12" s="1"/>
  <c r="DZ5" i="7"/>
  <c r="DZ15" i="12" s="1"/>
  <c r="DZ2" i="7"/>
  <c r="DZ53" i="7" s="1"/>
  <c r="EA11" i="10"/>
  <c r="EB60" i="10" s="1"/>
  <c r="EA10" i="10"/>
  <c r="EB59" i="10" s="1"/>
  <c r="EA9" i="10"/>
  <c r="EA8" i="10"/>
  <c r="EA7" i="10"/>
  <c r="EB56" i="10" s="1"/>
  <c r="EA6" i="10"/>
  <c r="EB55" i="10" s="1"/>
  <c r="EA5" i="10"/>
  <c r="EB54" i="10" s="1"/>
  <c r="EA2" i="10"/>
  <c r="EA51" i="10" s="1"/>
  <c r="DZ11" i="10"/>
  <c r="DZ10" i="10"/>
  <c r="DZ9" i="10"/>
  <c r="DZ8" i="10"/>
  <c r="DZ7" i="10"/>
  <c r="DZ6" i="10"/>
  <c r="DZ5" i="10"/>
  <c r="DZ2" i="10"/>
  <c r="DZ51" i="10" s="1"/>
  <c r="EA10" i="4"/>
  <c r="EB60" i="4" s="1"/>
  <c r="EA9" i="4"/>
  <c r="EB59" i="4" s="1"/>
  <c r="EA8" i="4"/>
  <c r="EB58" i="4" s="1"/>
  <c r="EA7" i="4"/>
  <c r="EB57" i="4" s="1"/>
  <c r="EA6" i="4"/>
  <c r="EB56" i="4" s="1"/>
  <c r="EA5" i="4"/>
  <c r="EB55" i="4" s="1"/>
  <c r="EA4" i="4"/>
  <c r="EA1" i="4"/>
  <c r="EA51" i="4" s="1"/>
  <c r="DZ10" i="4"/>
  <c r="DY10" i="9" s="1"/>
  <c r="DZ9" i="4"/>
  <c r="DZ8" i="4"/>
  <c r="DZ7" i="4"/>
  <c r="DZ6" i="4"/>
  <c r="DZ6" i="12" s="1"/>
  <c r="DZ5" i="4"/>
  <c r="DZ4" i="4"/>
  <c r="DZ1" i="4"/>
  <c r="DZ51" i="4" s="1"/>
  <c r="EC1" i="8"/>
  <c r="EA3" i="10" s="1"/>
  <c r="EB52" i="10" s="1"/>
  <c r="EB1" i="8"/>
  <c r="DZ3" i="10" s="1"/>
  <c r="EA3" i="7"/>
  <c r="EB54" i="7" s="1"/>
  <c r="DZ3" i="7"/>
  <c r="EC1" i="6"/>
  <c r="EA2" i="4" s="1"/>
  <c r="EB52" i="4" s="1"/>
  <c r="EB1" i="6"/>
  <c r="DZ2" i="4" s="1"/>
  <c r="EA54" i="4" l="1"/>
  <c r="EB59" i="7"/>
  <c r="DY5" i="9"/>
  <c r="EA61" i="7"/>
  <c r="EB58" i="7"/>
  <c r="EA62" i="7"/>
  <c r="EB62" i="7"/>
  <c r="EB57" i="7"/>
  <c r="EA59" i="7"/>
  <c r="DY6" i="11"/>
  <c r="EB60" i="7"/>
  <c r="EB61" i="7"/>
  <c r="DY10" i="11"/>
  <c r="EA57" i="10"/>
  <c r="EA58" i="10"/>
  <c r="EB58" i="10"/>
  <c r="EB57" i="10"/>
  <c r="DY9" i="11"/>
  <c r="EA55" i="10"/>
  <c r="EA54" i="10"/>
  <c r="EA56" i="10"/>
  <c r="EB54" i="4"/>
  <c r="EA59" i="4"/>
  <c r="EA60" i="4"/>
  <c r="DZ13" i="12"/>
  <c r="EA54" i="7"/>
  <c r="EA13" i="12"/>
  <c r="EA21" i="12"/>
  <c r="EA57" i="7"/>
  <c r="EA58" i="7"/>
  <c r="EA20" i="12"/>
  <c r="EA60" i="7"/>
  <c r="DZ20" i="12"/>
  <c r="DZ21" i="12"/>
  <c r="DZ5" i="9"/>
  <c r="DZ10" i="11"/>
  <c r="DY4" i="9"/>
  <c r="EA56" i="7"/>
  <c r="EA15" i="12"/>
  <c r="DY8" i="9"/>
  <c r="DY2" i="11"/>
  <c r="EA52" i="10"/>
  <c r="DZ2" i="11"/>
  <c r="DZ4" i="11"/>
  <c r="DZ5" i="11"/>
  <c r="DZ7" i="11"/>
  <c r="EA59" i="10"/>
  <c r="DZ8" i="11"/>
  <c r="DZ9" i="11"/>
  <c r="DZ6" i="11"/>
  <c r="EA60" i="10"/>
  <c r="DY4" i="11"/>
  <c r="DY5" i="11"/>
  <c r="DY7" i="11"/>
  <c r="DY8" i="11"/>
  <c r="EA5" i="12"/>
  <c r="DZ9" i="9"/>
  <c r="EA58" i="4"/>
  <c r="DZ2" i="12"/>
  <c r="DY2" i="9"/>
  <c r="DZ2" i="9"/>
  <c r="EA52" i="4"/>
  <c r="EA2" i="12"/>
  <c r="EA56" i="4"/>
  <c r="DY6" i="9"/>
  <c r="DZ4" i="12"/>
  <c r="EA57" i="4"/>
  <c r="DY7" i="9"/>
  <c r="DZ5" i="12"/>
  <c r="EA4" i="12"/>
  <c r="DY9" i="9"/>
  <c r="DZ7" i="12"/>
  <c r="EA6" i="12"/>
  <c r="DZ9" i="12"/>
  <c r="EA8" i="12"/>
  <c r="DZ8" i="12"/>
  <c r="EA7" i="12"/>
  <c r="DZ10" i="12"/>
  <c r="EA9" i="12"/>
  <c r="DZ4" i="9"/>
  <c r="EA10" i="12"/>
  <c r="DZ6" i="9"/>
  <c r="DZ7" i="9"/>
  <c r="DZ8" i="9"/>
  <c r="DZ10" i="9"/>
  <c r="EA55" i="4"/>
  <c r="DY1" i="12"/>
  <c r="DY12" i="12" s="1"/>
  <c r="DX1" i="9"/>
  <c r="DX1" i="11"/>
  <c r="DY11" i="7"/>
  <c r="DY21" i="12" s="1"/>
  <c r="DY10" i="7"/>
  <c r="DY20" i="12" s="1"/>
  <c r="DY9" i="7"/>
  <c r="DZ60" i="7" s="1"/>
  <c r="DY8" i="7"/>
  <c r="DZ59" i="7" s="1"/>
  <c r="DY7" i="7"/>
  <c r="DZ58" i="7" s="1"/>
  <c r="DY6" i="7"/>
  <c r="DZ57" i="7" s="1"/>
  <c r="DY5" i="7"/>
  <c r="DZ56" i="7" s="1"/>
  <c r="DY2" i="7"/>
  <c r="DY53" i="7" s="1"/>
  <c r="DY3" i="7"/>
  <c r="DZ54" i="7" s="1"/>
  <c r="EA1" i="8"/>
  <c r="DY3" i="10" s="1"/>
  <c r="DZ52" i="10" s="1"/>
  <c r="DY11" i="10"/>
  <c r="DY10" i="10"/>
  <c r="DZ59" i="10" s="1"/>
  <c r="DY9" i="10"/>
  <c r="DZ58" i="10" s="1"/>
  <c r="DY8" i="10"/>
  <c r="DZ57" i="10" s="1"/>
  <c r="DY7" i="10"/>
  <c r="DY6" i="10"/>
  <c r="DZ55" i="10" s="1"/>
  <c r="DY5" i="10"/>
  <c r="DZ54" i="10" s="1"/>
  <c r="DY2" i="10"/>
  <c r="DY51" i="10" s="1"/>
  <c r="DY10" i="4"/>
  <c r="DY10" i="12" s="1"/>
  <c r="DY9" i="4"/>
  <c r="DZ59" i="4" s="1"/>
  <c r="DY8" i="4"/>
  <c r="DZ58" i="4" s="1"/>
  <c r="DY7" i="4"/>
  <c r="DY6" i="4"/>
  <c r="DY5" i="4"/>
  <c r="DY4" i="4"/>
  <c r="DZ54" i="4" s="1"/>
  <c r="DY1" i="4"/>
  <c r="DY51" i="4" s="1"/>
  <c r="EA1" i="6"/>
  <c r="DY2" i="4" s="1"/>
  <c r="DZ52" i="4" s="1"/>
  <c r="DX5" i="9" l="1"/>
  <c r="DZ62" i="7"/>
  <c r="DY16" i="12"/>
  <c r="DZ61" i="7"/>
  <c r="DX6" i="11"/>
  <c r="DX6" i="9"/>
  <c r="DX7" i="9"/>
  <c r="DX5" i="11"/>
  <c r="DX4" i="11"/>
  <c r="DX10" i="11"/>
  <c r="DZ60" i="10"/>
  <c r="DZ56" i="10"/>
  <c r="DX7" i="11"/>
  <c r="DX8" i="11"/>
  <c r="DZ55" i="4"/>
  <c r="DY5" i="12"/>
  <c r="DY6" i="12"/>
  <c r="DZ60" i="4"/>
  <c r="DZ56" i="4"/>
  <c r="DZ57" i="4"/>
  <c r="DY13" i="12"/>
  <c r="DX4" i="9"/>
  <c r="DX10" i="9"/>
  <c r="DY15" i="12"/>
  <c r="DY17" i="12"/>
  <c r="DY18" i="12"/>
  <c r="DY19" i="12"/>
  <c r="DX9" i="11"/>
  <c r="DX2" i="11"/>
  <c r="DX2" i="9"/>
  <c r="DY2" i="12"/>
  <c r="DY7" i="12"/>
  <c r="DY9" i="12"/>
  <c r="DX8" i="9"/>
  <c r="DY4" i="12"/>
  <c r="DY8" i="12"/>
  <c r="DX9" i="9"/>
  <c r="DX1" i="12"/>
  <c r="DX12" i="12" s="1"/>
  <c r="DW1" i="12"/>
  <c r="DW12" i="12" s="1"/>
  <c r="DW1" i="9"/>
  <c r="DV1" i="9"/>
  <c r="DW1" i="11"/>
  <c r="DV1" i="11"/>
  <c r="DX11" i="7"/>
  <c r="DY62" i="7" s="1"/>
  <c r="DX10" i="7"/>
  <c r="DX9" i="7"/>
  <c r="DY60" i="7" s="1"/>
  <c r="DX8" i="7"/>
  <c r="DY59" i="7" s="1"/>
  <c r="DX7" i="7"/>
  <c r="DX6" i="7"/>
  <c r="DY57" i="7" s="1"/>
  <c r="DX5" i="7"/>
  <c r="DY56" i="7" s="1"/>
  <c r="DX2" i="7"/>
  <c r="DX53" i="7" s="1"/>
  <c r="DW11" i="7"/>
  <c r="DW21" i="12" s="1"/>
  <c r="DW10" i="7"/>
  <c r="DW20" i="12" s="1"/>
  <c r="DW9" i="7"/>
  <c r="DW19" i="12" s="1"/>
  <c r="DW8" i="7"/>
  <c r="DW7" i="7"/>
  <c r="DW17" i="12" s="1"/>
  <c r="DW6" i="7"/>
  <c r="DW16" i="12" s="1"/>
  <c r="DW5" i="7"/>
  <c r="DW2" i="7"/>
  <c r="DW53" i="7" s="1"/>
  <c r="DX11" i="10"/>
  <c r="DX10" i="10"/>
  <c r="DX9" i="10"/>
  <c r="DX58" i="10" s="1"/>
  <c r="DX8" i="10"/>
  <c r="DX57" i="10" s="1"/>
  <c r="DX7" i="10"/>
  <c r="DY56" i="10" s="1"/>
  <c r="DX6" i="10"/>
  <c r="DX5" i="10"/>
  <c r="DX2" i="10"/>
  <c r="DX51" i="10" s="1"/>
  <c r="DW11" i="10"/>
  <c r="DW10" i="10"/>
  <c r="DW9" i="10"/>
  <c r="DW8" i="10"/>
  <c r="DW7" i="10"/>
  <c r="DW6" i="10"/>
  <c r="DW5" i="10"/>
  <c r="DW2" i="10"/>
  <c r="DW51" i="10" s="1"/>
  <c r="DX10" i="4"/>
  <c r="DX9" i="4"/>
  <c r="DY59" i="4" s="1"/>
  <c r="DX8" i="4"/>
  <c r="DX7" i="4"/>
  <c r="DY57" i="4" s="1"/>
  <c r="DX6" i="4"/>
  <c r="DY56" i="4" s="1"/>
  <c r="DX5" i="4"/>
  <c r="DX4" i="4"/>
  <c r="DX1" i="4"/>
  <c r="DX51" i="4" s="1"/>
  <c r="DW10" i="4"/>
  <c r="DW10" i="12" s="1"/>
  <c r="DW9" i="4"/>
  <c r="DW9" i="12" s="1"/>
  <c r="DW8" i="4"/>
  <c r="DW8" i="12" s="1"/>
  <c r="DW7" i="4"/>
  <c r="DW7" i="12" s="1"/>
  <c r="DW6" i="4"/>
  <c r="DW6" i="12" s="1"/>
  <c r="DW5" i="4"/>
  <c r="DW5" i="12" s="1"/>
  <c r="DW4" i="4"/>
  <c r="DW4" i="12" s="1"/>
  <c r="DW1" i="4"/>
  <c r="DW51" i="4" s="1"/>
  <c r="DX3" i="7"/>
  <c r="DY54" i="7" s="1"/>
  <c r="DW3" i="7"/>
  <c r="DZ1" i="6"/>
  <c r="DX2" i="4" s="1"/>
  <c r="DY52" i="4" s="1"/>
  <c r="DY1" i="6"/>
  <c r="DW2" i="4" s="1"/>
  <c r="DZ1" i="8"/>
  <c r="DX3" i="10" s="1"/>
  <c r="DY52" i="10" s="1"/>
  <c r="DY1" i="8"/>
  <c r="DW3" i="10" s="1"/>
  <c r="DW8" i="9" l="1"/>
  <c r="DX54" i="4"/>
  <c r="DX55" i="4"/>
  <c r="DW10" i="9"/>
  <c r="DX58" i="7"/>
  <c r="DX57" i="7"/>
  <c r="DX54" i="10"/>
  <c r="DX55" i="10"/>
  <c r="DX56" i="10"/>
  <c r="DY60" i="4"/>
  <c r="DY55" i="4"/>
  <c r="DV8" i="9"/>
  <c r="DV7" i="9"/>
  <c r="DX17" i="12"/>
  <c r="DX19" i="12"/>
  <c r="DX61" i="7"/>
  <c r="DY61" i="7"/>
  <c r="DY58" i="7"/>
  <c r="DX59" i="10"/>
  <c r="DY55" i="10"/>
  <c r="DY59" i="10"/>
  <c r="DX60" i="10"/>
  <c r="DY60" i="10"/>
  <c r="DW10" i="11"/>
  <c r="DY58" i="10"/>
  <c r="DY57" i="10"/>
  <c r="DY54" i="10"/>
  <c r="DV6" i="9"/>
  <c r="DX56" i="4"/>
  <c r="DX57" i="4"/>
  <c r="DY54" i="4"/>
  <c r="DX60" i="4"/>
  <c r="DV9" i="9"/>
  <c r="DY58" i="4"/>
  <c r="DX4" i="12"/>
  <c r="DW13" i="12"/>
  <c r="DX13" i="12"/>
  <c r="DX54" i="7"/>
  <c r="DW9" i="11"/>
  <c r="DW18" i="12"/>
  <c r="DW9" i="9"/>
  <c r="DX56" i="7"/>
  <c r="DV10" i="9"/>
  <c r="DX59" i="7"/>
  <c r="DX60" i="7"/>
  <c r="DW7" i="9"/>
  <c r="DX15" i="12"/>
  <c r="DX16" i="12"/>
  <c r="DV7" i="11"/>
  <c r="DX62" i="7"/>
  <c r="DX18" i="12"/>
  <c r="DX20" i="12"/>
  <c r="DW15" i="12"/>
  <c r="DX21" i="12"/>
  <c r="DV2" i="11"/>
  <c r="DW2" i="11"/>
  <c r="DX52" i="10"/>
  <c r="DV5" i="11"/>
  <c r="DV6" i="11"/>
  <c r="DV8" i="11"/>
  <c r="DV9" i="11"/>
  <c r="DV4" i="11"/>
  <c r="DV10" i="11"/>
  <c r="DW4" i="11"/>
  <c r="DW5" i="11"/>
  <c r="DW6" i="11"/>
  <c r="DW7" i="11"/>
  <c r="DW8" i="11"/>
  <c r="DW2" i="12"/>
  <c r="DV2" i="9"/>
  <c r="DX52" i="4"/>
  <c r="DW2" i="9"/>
  <c r="DX2" i="12"/>
  <c r="DX6" i="12"/>
  <c r="DX7" i="12"/>
  <c r="DX5" i="12"/>
  <c r="DX8" i="12"/>
  <c r="DX9" i="12"/>
  <c r="DX58" i="4"/>
  <c r="DW4" i="9"/>
  <c r="DX10" i="12"/>
  <c r="DX59" i="4"/>
  <c r="DW5" i="9"/>
  <c r="DW6" i="9"/>
  <c r="DV4" i="9"/>
  <c r="DV5" i="9"/>
  <c r="DV1" i="12"/>
  <c r="DV12" i="12" s="1"/>
  <c r="DU1" i="12"/>
  <c r="DU12" i="12" s="1"/>
  <c r="DU1" i="9"/>
  <c r="DT1" i="9"/>
  <c r="DU1" i="11"/>
  <c r="DT1" i="11"/>
  <c r="DV11" i="7"/>
  <c r="DW62" i="7" s="1"/>
  <c r="DV10" i="7"/>
  <c r="DV9" i="7"/>
  <c r="DW60" i="7" s="1"/>
  <c r="DV8" i="7"/>
  <c r="DV7" i="7"/>
  <c r="DV6" i="7"/>
  <c r="DW57" i="7" s="1"/>
  <c r="DV5" i="7"/>
  <c r="DW56" i="7" s="1"/>
  <c r="DV2" i="7"/>
  <c r="DV53" i="7" s="1"/>
  <c r="DU11" i="7"/>
  <c r="DU21" i="12" s="1"/>
  <c r="DU10" i="7"/>
  <c r="DU20" i="12" s="1"/>
  <c r="DU9" i="7"/>
  <c r="DU19" i="12" s="1"/>
  <c r="DU8" i="7"/>
  <c r="DU18" i="12" s="1"/>
  <c r="DU7" i="7"/>
  <c r="DU6" i="7"/>
  <c r="DU16" i="12" s="1"/>
  <c r="DU5" i="7"/>
  <c r="DU2" i="7"/>
  <c r="DU53" i="7" s="1"/>
  <c r="DV11" i="10"/>
  <c r="DV10" i="10"/>
  <c r="DV9" i="10"/>
  <c r="DW58" i="10" s="1"/>
  <c r="DV8" i="10"/>
  <c r="DW57" i="10" s="1"/>
  <c r="DV7" i="10"/>
  <c r="DV6" i="10"/>
  <c r="DV5" i="10"/>
  <c r="DW54" i="10" s="1"/>
  <c r="DV2" i="10"/>
  <c r="DV51" i="10" s="1"/>
  <c r="DU11" i="10"/>
  <c r="DU10" i="10"/>
  <c r="DU9" i="10"/>
  <c r="DU8" i="10"/>
  <c r="DU7" i="10"/>
  <c r="DU6" i="10"/>
  <c r="DU5" i="10"/>
  <c r="DU2" i="10"/>
  <c r="DU51" i="10" s="1"/>
  <c r="DV10" i="4"/>
  <c r="DW60" i="4" s="1"/>
  <c r="DV9" i="4"/>
  <c r="DV9" i="12" s="1"/>
  <c r="DV8" i="4"/>
  <c r="DV7" i="4"/>
  <c r="DW57" i="4" s="1"/>
  <c r="DV6" i="4"/>
  <c r="DW56" i="4" s="1"/>
  <c r="DV5" i="4"/>
  <c r="DW55" i="4" s="1"/>
  <c r="DV4" i="4"/>
  <c r="DV1" i="4"/>
  <c r="DV51" i="4" s="1"/>
  <c r="DU10" i="4"/>
  <c r="DU10" i="12" s="1"/>
  <c r="DU9" i="4"/>
  <c r="DU9" i="12" s="1"/>
  <c r="DU8" i="4"/>
  <c r="DU7" i="4"/>
  <c r="DU7" i="12" s="1"/>
  <c r="DU6" i="4"/>
  <c r="DU5" i="4"/>
  <c r="DU5" i="12" s="1"/>
  <c r="DU4" i="4"/>
  <c r="DU4" i="12" s="1"/>
  <c r="DU1" i="4"/>
  <c r="DU51" i="4" s="1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5" i="4"/>
  <c r="DU55" i="4" s="1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0" i="4"/>
  <c r="C9" i="4"/>
  <c r="C8" i="4"/>
  <c r="C7" i="4"/>
  <c r="C6" i="4"/>
  <c r="C5" i="4"/>
  <c r="C4" i="4"/>
  <c r="DV3" i="7"/>
  <c r="DW54" i="7" s="1"/>
  <c r="DU3" i="7"/>
  <c r="DX1" i="8"/>
  <c r="DV3" i="10" s="1"/>
  <c r="DW52" i="10" s="1"/>
  <c r="DW1" i="8"/>
  <c r="DU3" i="10" s="1"/>
  <c r="DX1" i="6"/>
  <c r="DV2" i="4" s="1"/>
  <c r="DW52" i="4" s="1"/>
  <c r="E1" i="6"/>
  <c r="C2" i="4" s="1"/>
  <c r="DW59" i="4" l="1"/>
  <c r="DU8" i="9"/>
  <c r="DV21" i="12"/>
  <c r="DV59" i="4"/>
  <c r="DW58" i="4"/>
  <c r="DU9" i="9"/>
  <c r="DV10" i="12"/>
  <c r="DT7" i="11"/>
  <c r="DV59" i="7"/>
  <c r="DV59" i="10"/>
  <c r="DV60" i="10"/>
  <c r="DT6" i="11"/>
  <c r="DU6" i="11"/>
  <c r="DU58" i="4"/>
  <c r="DT8" i="9"/>
  <c r="DV54" i="4"/>
  <c r="DV7" i="12"/>
  <c r="DV8" i="12"/>
  <c r="DW61" i="7"/>
  <c r="DW59" i="7"/>
  <c r="DU17" i="12"/>
  <c r="DW58" i="7"/>
  <c r="DU6" i="9"/>
  <c r="DV60" i="7"/>
  <c r="DV20" i="12"/>
  <c r="DV57" i="10"/>
  <c r="DU10" i="11"/>
  <c r="DW60" i="10"/>
  <c r="DW59" i="10"/>
  <c r="DV55" i="10"/>
  <c r="DW55" i="10"/>
  <c r="DV56" i="10"/>
  <c r="DW56" i="10"/>
  <c r="DW54" i="4"/>
  <c r="DU8" i="12"/>
  <c r="DU13" i="12"/>
  <c r="DV54" i="7"/>
  <c r="DV13" i="12"/>
  <c r="DV56" i="7"/>
  <c r="DU7" i="11"/>
  <c r="DV57" i="7"/>
  <c r="DU9" i="11"/>
  <c r="DT9" i="9"/>
  <c r="DT5" i="11"/>
  <c r="DU5" i="9"/>
  <c r="DV62" i="7"/>
  <c r="DT5" i="9"/>
  <c r="DV58" i="7"/>
  <c r="DT4" i="11"/>
  <c r="DU10" i="9"/>
  <c r="DV15" i="12"/>
  <c r="DU7" i="9"/>
  <c r="DV16" i="12"/>
  <c r="DU8" i="11"/>
  <c r="DV17" i="12"/>
  <c r="DV61" i="7"/>
  <c r="DU4" i="11"/>
  <c r="DU5" i="11"/>
  <c r="DU15" i="12"/>
  <c r="DV18" i="12"/>
  <c r="DT6" i="9"/>
  <c r="DV19" i="12"/>
  <c r="DT2" i="11"/>
  <c r="DV52" i="10"/>
  <c r="DU2" i="11"/>
  <c r="DV54" i="10"/>
  <c r="DV58" i="10"/>
  <c r="DT8" i="11"/>
  <c r="DT10" i="11"/>
  <c r="DT9" i="11"/>
  <c r="DU2" i="9"/>
  <c r="DV2" i="12"/>
  <c r="DU57" i="4"/>
  <c r="DT7" i="9"/>
  <c r="DU6" i="12"/>
  <c r="DV4" i="12"/>
  <c r="DU59" i="4"/>
  <c r="DV5" i="12"/>
  <c r="DU60" i="4"/>
  <c r="DT10" i="9"/>
  <c r="DV6" i="12"/>
  <c r="DU4" i="9"/>
  <c r="DV55" i="4"/>
  <c r="DV56" i="4"/>
  <c r="DV57" i="4"/>
  <c r="DV58" i="4"/>
  <c r="DV60" i="4"/>
  <c r="DU54" i="4"/>
  <c r="DT4" i="9"/>
  <c r="DU56" i="4"/>
  <c r="DT9" i="12"/>
  <c r="DT8" i="12"/>
  <c r="DT6" i="12"/>
  <c r="DT5" i="12"/>
  <c r="DT4" i="12"/>
  <c r="DT1" i="12"/>
  <c r="DT12" i="12" s="1"/>
  <c r="DS1" i="9"/>
  <c r="DS1" i="11"/>
  <c r="DT11" i="7"/>
  <c r="DU62" i="7" s="1"/>
  <c r="DT10" i="7"/>
  <c r="DS9" i="9" s="1"/>
  <c r="DT9" i="7"/>
  <c r="DT19" i="12" s="1"/>
  <c r="DT8" i="7"/>
  <c r="DU59" i="7" s="1"/>
  <c r="DT7" i="7"/>
  <c r="DT6" i="7"/>
  <c r="DU57" i="7" s="1"/>
  <c r="DT5" i="7"/>
  <c r="DU56" i="7" s="1"/>
  <c r="DT2" i="7"/>
  <c r="DT53" i="7" s="1"/>
  <c r="DT3" i="7"/>
  <c r="DU54" i="7" s="1"/>
  <c r="DT11" i="10"/>
  <c r="DU60" i="10" s="1"/>
  <c r="DT10" i="10"/>
  <c r="DU59" i="10" s="1"/>
  <c r="DT9" i="10"/>
  <c r="DU58" i="10" s="1"/>
  <c r="DT8" i="10"/>
  <c r="DU57" i="10" s="1"/>
  <c r="DT7" i="10"/>
  <c r="DU56" i="10" s="1"/>
  <c r="DT6" i="10"/>
  <c r="DU55" i="10" s="1"/>
  <c r="DT5" i="10"/>
  <c r="DU54" i="10" s="1"/>
  <c r="DT2" i="10"/>
  <c r="DT51" i="10" s="1"/>
  <c r="DV1" i="8"/>
  <c r="DT3" i="10" s="1"/>
  <c r="DU52" i="10" s="1"/>
  <c r="E1" i="8"/>
  <c r="DT59" i="4"/>
  <c r="DT60" i="4"/>
  <c r="DT58" i="4"/>
  <c r="DT57" i="4"/>
  <c r="DT56" i="4"/>
  <c r="DT55" i="4"/>
  <c r="DT54" i="4"/>
  <c r="DT51" i="4"/>
  <c r="DW1" i="6"/>
  <c r="DU2" i="4" s="1"/>
  <c r="DV1" i="6"/>
  <c r="DT2" i="4" s="1"/>
  <c r="DT20" i="12" l="1"/>
  <c r="DT21" i="12"/>
  <c r="DU61" i="7"/>
  <c r="DT17" i="12"/>
  <c r="DU58" i="7"/>
  <c r="DU60" i="7"/>
  <c r="DS8" i="11"/>
  <c r="DS10" i="11"/>
  <c r="DU2" i="12"/>
  <c r="DT2" i="9"/>
  <c r="DU52" i="4"/>
  <c r="DV52" i="4"/>
  <c r="DT13" i="12"/>
  <c r="DT15" i="12"/>
  <c r="DS4" i="11"/>
  <c r="DT16" i="12"/>
  <c r="DS5" i="11"/>
  <c r="DS6" i="11"/>
  <c r="DT18" i="12"/>
  <c r="DS7" i="11"/>
  <c r="DS2" i="11"/>
  <c r="DS9" i="11"/>
  <c r="DS2" i="9"/>
  <c r="DT2" i="12"/>
  <c r="DT7" i="12"/>
  <c r="DT10" i="12"/>
  <c r="DS4" i="9"/>
  <c r="DS5" i="9"/>
  <c r="DS6" i="9"/>
  <c r="DS7" i="9"/>
  <c r="DS8" i="9"/>
  <c r="DS10" i="9"/>
  <c r="DP10" i="12"/>
  <c r="DN10" i="12"/>
  <c r="DM10" i="12"/>
  <c r="CZ10" i="12"/>
  <c r="CX10" i="12"/>
  <c r="CW10" i="12"/>
  <c r="CJ10" i="12"/>
  <c r="CH10" i="12"/>
  <c r="CG10" i="12"/>
  <c r="BT10" i="12"/>
  <c r="BR10" i="12"/>
  <c r="BQ10" i="12"/>
  <c r="BD10" i="12"/>
  <c r="BB10" i="12"/>
  <c r="BA10" i="12"/>
  <c r="AN10" i="12"/>
  <c r="AL10" i="12"/>
  <c r="AK10" i="12"/>
  <c r="X10" i="12"/>
  <c r="V10" i="12"/>
  <c r="U10" i="12"/>
  <c r="H10" i="12"/>
  <c r="F10" i="12"/>
  <c r="E10" i="12"/>
  <c r="DS11" i="7"/>
  <c r="DS21" i="12" s="1"/>
  <c r="DR11" i="7"/>
  <c r="DR21" i="12" s="1"/>
  <c r="DQ11" i="7"/>
  <c r="DQ21" i="12" s="1"/>
  <c r="DP11" i="7"/>
  <c r="DP21" i="12" s="1"/>
  <c r="DO11" i="7"/>
  <c r="DO21" i="12" s="1"/>
  <c r="DN11" i="7"/>
  <c r="DN21" i="12" s="1"/>
  <c r="DM11" i="7"/>
  <c r="DM21" i="12" s="1"/>
  <c r="DL11" i="7"/>
  <c r="DL21" i="12" s="1"/>
  <c r="DK11" i="7"/>
  <c r="DJ10" i="9" s="1"/>
  <c r="DJ11" i="7"/>
  <c r="DJ21" i="12" s="1"/>
  <c r="DI11" i="7"/>
  <c r="DH11" i="7"/>
  <c r="DH21" i="12" s="1"/>
  <c r="DG11" i="7"/>
  <c r="DF11" i="7"/>
  <c r="DF21" i="12" s="1"/>
  <c r="DE11" i="7"/>
  <c r="DD11" i="7"/>
  <c r="DD21" i="12" s="1"/>
  <c r="DC11" i="7"/>
  <c r="DC21" i="12" s="1"/>
  <c r="DB11" i="7"/>
  <c r="DB21" i="12" s="1"/>
  <c r="DA11" i="7"/>
  <c r="DA21" i="12" s="1"/>
  <c r="CZ11" i="7"/>
  <c r="CZ21" i="12" s="1"/>
  <c r="CY11" i="7"/>
  <c r="CY21" i="12" s="1"/>
  <c r="CX11" i="7"/>
  <c r="CX21" i="12" s="1"/>
  <c r="CW11" i="7"/>
  <c r="CW21" i="12" s="1"/>
  <c r="CV11" i="7"/>
  <c r="CV21" i="12" s="1"/>
  <c r="CU11" i="7"/>
  <c r="CT11" i="7"/>
  <c r="CT21" i="12" s="1"/>
  <c r="CS11" i="7"/>
  <c r="CR11" i="7"/>
  <c r="CR21" i="12" s="1"/>
  <c r="CQ11" i="7"/>
  <c r="CP11" i="7"/>
  <c r="CO10" i="9" s="1"/>
  <c r="CO11" i="7"/>
  <c r="CN11" i="7"/>
  <c r="CM11" i="7"/>
  <c r="CM21" i="12" s="1"/>
  <c r="CL11" i="7"/>
  <c r="CL21" i="12" s="1"/>
  <c r="CK11" i="7"/>
  <c r="CK21" i="12" s="1"/>
  <c r="CJ11" i="7"/>
  <c r="CJ21" i="12" s="1"/>
  <c r="CI11" i="7"/>
  <c r="CI21" i="12" s="1"/>
  <c r="CH11" i="7"/>
  <c r="CH21" i="12" s="1"/>
  <c r="CG11" i="7"/>
  <c r="CG21" i="12" s="1"/>
  <c r="CF11" i="7"/>
  <c r="CF21" i="12" s="1"/>
  <c r="CE11" i="7"/>
  <c r="CD11" i="7"/>
  <c r="CD21" i="12" s="1"/>
  <c r="CC11" i="7"/>
  <c r="CB11" i="7"/>
  <c r="CB21" i="12" s="1"/>
  <c r="CA11" i="7"/>
  <c r="BZ11" i="7"/>
  <c r="BY10" i="9" s="1"/>
  <c r="BY11" i="7"/>
  <c r="BX10" i="9" s="1"/>
  <c r="BX11" i="7"/>
  <c r="BW10" i="9" s="1"/>
  <c r="BW11" i="7"/>
  <c r="BW21" i="12" s="1"/>
  <c r="BV11" i="7"/>
  <c r="BV21" i="12" s="1"/>
  <c r="BU11" i="7"/>
  <c r="BU21" i="12" s="1"/>
  <c r="BT11" i="7"/>
  <c r="BT21" i="12" s="1"/>
  <c r="BS11" i="7"/>
  <c r="BS21" i="12" s="1"/>
  <c r="BR11" i="7"/>
  <c r="BR21" i="12" s="1"/>
  <c r="BQ11" i="7"/>
  <c r="BQ21" i="12" s="1"/>
  <c r="BP11" i="7"/>
  <c r="BP21" i="12" s="1"/>
  <c r="BO11" i="7"/>
  <c r="BN10" i="9" s="1"/>
  <c r="BN11" i="7"/>
  <c r="BN21" i="12" s="1"/>
  <c r="BM11" i="7"/>
  <c r="BL11" i="7"/>
  <c r="BL21" i="12" s="1"/>
  <c r="BK11" i="7"/>
  <c r="BJ11" i="7"/>
  <c r="BI10" i="9" s="1"/>
  <c r="BI11" i="7"/>
  <c r="BH11" i="7"/>
  <c r="BH21" i="12" s="1"/>
  <c r="BG11" i="7"/>
  <c r="BG21" i="12" s="1"/>
  <c r="BF11" i="7"/>
  <c r="BF21" i="12" s="1"/>
  <c r="BE11" i="7"/>
  <c r="BE21" i="12" s="1"/>
  <c r="BD11" i="7"/>
  <c r="BD21" i="12" s="1"/>
  <c r="BC11" i="7"/>
  <c r="BC21" i="12" s="1"/>
  <c r="BB11" i="7"/>
  <c r="BB21" i="12" s="1"/>
  <c r="BA11" i="7"/>
  <c r="BA21" i="12" s="1"/>
  <c r="AZ11" i="7"/>
  <c r="AZ21" i="12" s="1"/>
  <c r="AY11" i="7"/>
  <c r="AX10" i="9" s="1"/>
  <c r="AX11" i="7"/>
  <c r="AX21" i="12" s="1"/>
  <c r="AW11" i="7"/>
  <c r="AV11" i="7"/>
  <c r="AV21" i="12" s="1"/>
  <c r="AU11" i="7"/>
  <c r="AT11" i="7"/>
  <c r="AT21" i="12" s="1"/>
  <c r="AS11" i="7"/>
  <c r="AR11" i="7"/>
  <c r="AQ10" i="9" s="1"/>
  <c r="AQ11" i="7"/>
  <c r="AQ21" i="12" s="1"/>
  <c r="AP11" i="7"/>
  <c r="AP21" i="12" s="1"/>
  <c r="AO11" i="7"/>
  <c r="AO21" i="12" s="1"/>
  <c r="AN11" i="7"/>
  <c r="AN21" i="12" s="1"/>
  <c r="AM11" i="7"/>
  <c r="AM21" i="12" s="1"/>
  <c r="AL11" i="7"/>
  <c r="AL21" i="12" s="1"/>
  <c r="AK11" i="7"/>
  <c r="AK21" i="12" s="1"/>
  <c r="AJ11" i="7"/>
  <c r="AJ21" i="12" s="1"/>
  <c r="AI11" i="7"/>
  <c r="AH10" i="9" s="1"/>
  <c r="AH11" i="7"/>
  <c r="AH21" i="12" s="1"/>
  <c r="AG11" i="7"/>
  <c r="AF10" i="9" s="1"/>
  <c r="AF11" i="7"/>
  <c r="AE11" i="7"/>
  <c r="AD11" i="7"/>
  <c r="AD21" i="12" s="1"/>
  <c r="AC11" i="7"/>
  <c r="AB10" i="9" s="1"/>
  <c r="AB11" i="7"/>
  <c r="AA11" i="7"/>
  <c r="AA21" i="12" s="1"/>
  <c r="Z11" i="7"/>
  <c r="Z21" i="12" s="1"/>
  <c r="Y11" i="7"/>
  <c r="Y21" i="12" s="1"/>
  <c r="X11" i="7"/>
  <c r="X21" i="12" s="1"/>
  <c r="W11" i="7"/>
  <c r="W21" i="12" s="1"/>
  <c r="V11" i="7"/>
  <c r="V21" i="12" s="1"/>
  <c r="U11" i="7"/>
  <c r="U21" i="12" s="1"/>
  <c r="T11" i="7"/>
  <c r="T21" i="12" s="1"/>
  <c r="S11" i="7"/>
  <c r="R10" i="9" s="1"/>
  <c r="R11" i="7"/>
  <c r="R21" i="12" s="1"/>
  <c r="Q11" i="7"/>
  <c r="P11" i="7"/>
  <c r="P21" i="12" s="1"/>
  <c r="O11" i="7"/>
  <c r="N11" i="7"/>
  <c r="N21" i="12" s="1"/>
  <c r="M11" i="7"/>
  <c r="L11" i="7"/>
  <c r="L21" i="12" s="1"/>
  <c r="K11" i="7"/>
  <c r="K21" i="12" s="1"/>
  <c r="J11" i="7"/>
  <c r="J21" i="12" s="1"/>
  <c r="I11" i="7"/>
  <c r="I21" i="12" s="1"/>
  <c r="H11" i="7"/>
  <c r="H21" i="12" s="1"/>
  <c r="G11" i="7"/>
  <c r="G21" i="12" s="1"/>
  <c r="F11" i="7"/>
  <c r="F21" i="12" s="1"/>
  <c r="E11" i="7"/>
  <c r="E21" i="12" s="1"/>
  <c r="D11" i="7"/>
  <c r="D21" i="12" s="1"/>
  <c r="C11" i="7"/>
  <c r="B10" i="9" s="1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DO60" i="4"/>
  <c r="DM60" i="4"/>
  <c r="DK60" i="4"/>
  <c r="DJ60" i="4"/>
  <c r="CY60" i="4"/>
  <c r="CW60" i="4"/>
  <c r="CU60" i="4"/>
  <c r="CT60" i="4"/>
  <c r="CI60" i="4"/>
  <c r="CG60" i="4"/>
  <c r="CE60" i="4"/>
  <c r="CD60" i="4"/>
  <c r="BS60" i="4"/>
  <c r="BQ60" i="4"/>
  <c r="BO60" i="4"/>
  <c r="BN60" i="4"/>
  <c r="BC60" i="4"/>
  <c r="BA60" i="4"/>
  <c r="AY60" i="4"/>
  <c r="AX60" i="4"/>
  <c r="AM60" i="4"/>
  <c r="AK60" i="4"/>
  <c r="AI60" i="4"/>
  <c r="AH60" i="4"/>
  <c r="W60" i="4"/>
  <c r="U60" i="4"/>
  <c r="S60" i="4"/>
  <c r="R60" i="4"/>
  <c r="G60" i="4"/>
  <c r="E60" i="4"/>
  <c r="DR10" i="9"/>
  <c r="DQ10" i="9"/>
  <c r="DP10" i="9"/>
  <c r="DO10" i="9"/>
  <c r="DN10" i="9"/>
  <c r="DM10" i="9"/>
  <c r="DL10" i="9"/>
  <c r="DL10" i="12"/>
  <c r="DK10" i="12"/>
  <c r="DJ10" i="12"/>
  <c r="DI60" i="4"/>
  <c r="DH60" i="4"/>
  <c r="DG60" i="4"/>
  <c r="DF60" i="4"/>
  <c r="DD10" i="9"/>
  <c r="DC10" i="9"/>
  <c r="DB10" i="9"/>
  <c r="DA10" i="9"/>
  <c r="CZ10" i="9"/>
  <c r="CY10" i="9"/>
  <c r="CX10" i="9"/>
  <c r="CW10" i="9"/>
  <c r="CV10" i="9"/>
  <c r="CV10" i="12"/>
  <c r="CU10" i="12"/>
  <c r="CT10" i="12"/>
  <c r="CS60" i="4"/>
  <c r="CR60" i="4"/>
  <c r="CQ60" i="4"/>
  <c r="CP60" i="4"/>
  <c r="CN10" i="9"/>
  <c r="CM10" i="9"/>
  <c r="CL10" i="9"/>
  <c r="CK10" i="9"/>
  <c r="CJ10" i="9"/>
  <c r="CI10" i="9"/>
  <c r="CH10" i="9"/>
  <c r="CF10" i="12"/>
  <c r="CE10" i="12"/>
  <c r="CD10" i="12"/>
  <c r="CC60" i="4"/>
  <c r="CB60" i="4"/>
  <c r="CA60" i="4"/>
  <c r="BZ60" i="4"/>
  <c r="BP10" i="12"/>
  <c r="BO10" i="12"/>
  <c r="BN10" i="12"/>
  <c r="BM60" i="4"/>
  <c r="BL60" i="4"/>
  <c r="BK60" i="4"/>
  <c r="BJ60" i="4"/>
  <c r="BH10" i="9"/>
  <c r="BG10" i="9"/>
  <c r="BF10" i="9"/>
  <c r="AZ10" i="12"/>
  <c r="AY10" i="12"/>
  <c r="AX10" i="12"/>
  <c r="AW60" i="4"/>
  <c r="AV60" i="4"/>
  <c r="AU60" i="4"/>
  <c r="AT60" i="4"/>
  <c r="AR10" i="9"/>
  <c r="AJ10" i="12"/>
  <c r="AI10" i="12"/>
  <c r="AH10" i="12"/>
  <c r="AG60" i="4"/>
  <c r="AF60" i="4"/>
  <c r="AE60" i="4"/>
  <c r="AD60" i="4"/>
  <c r="AA10" i="9"/>
  <c r="T10" i="12"/>
  <c r="S10" i="12"/>
  <c r="R10" i="12"/>
  <c r="Q60" i="4"/>
  <c r="P60" i="4"/>
  <c r="O60" i="4"/>
  <c r="N60" i="4"/>
  <c r="L10" i="9"/>
  <c r="D10" i="12"/>
  <c r="C10" i="12"/>
  <c r="DS1" i="12"/>
  <c r="DS12" i="12" s="1"/>
  <c r="DR1" i="9"/>
  <c r="DR1" i="11"/>
  <c r="DS10" i="7"/>
  <c r="DS20" i="12" s="1"/>
  <c r="DS9" i="7"/>
  <c r="DS19" i="12" s="1"/>
  <c r="DS8" i="7"/>
  <c r="DS18" i="12" s="1"/>
  <c r="DS7" i="7"/>
  <c r="DS17" i="12" s="1"/>
  <c r="DS6" i="7"/>
  <c r="DS16" i="12" s="1"/>
  <c r="DS5" i="7"/>
  <c r="DT56" i="7" s="1"/>
  <c r="DS2" i="7"/>
  <c r="DS53" i="7" s="1"/>
  <c r="DS10" i="10"/>
  <c r="DT59" i="10" s="1"/>
  <c r="DS9" i="10"/>
  <c r="DT58" i="10" s="1"/>
  <c r="DS8" i="10"/>
  <c r="DT57" i="10" s="1"/>
  <c r="DS7" i="10"/>
  <c r="DT56" i="10" s="1"/>
  <c r="DS6" i="10"/>
  <c r="DT55" i="10" s="1"/>
  <c r="DS5" i="10"/>
  <c r="DT54" i="10" s="1"/>
  <c r="DS2" i="10"/>
  <c r="DS51" i="10" s="1"/>
  <c r="DS5" i="12"/>
  <c r="DS4" i="12"/>
  <c r="DS51" i="4"/>
  <c r="DS3" i="7"/>
  <c r="DT54" i="7" s="1"/>
  <c r="DU1" i="8"/>
  <c r="DS3" i="10" s="1"/>
  <c r="DT52" i="10" s="1"/>
  <c r="DU1" i="6"/>
  <c r="DS2" i="4" s="1"/>
  <c r="DT52" i="4" s="1"/>
  <c r="K10" i="9" l="1"/>
  <c r="J10" i="9"/>
  <c r="AP10" i="9"/>
  <c r="BV10" i="9"/>
  <c r="V10" i="9"/>
  <c r="Z10" i="9"/>
  <c r="T10" i="9"/>
  <c r="CF10" i="9"/>
  <c r="D10" i="9"/>
  <c r="F10" i="9"/>
  <c r="BR10" i="9"/>
  <c r="BB10" i="9"/>
  <c r="AZ10" i="9"/>
  <c r="BP10" i="9"/>
  <c r="AJ10" i="9"/>
  <c r="AL10" i="9"/>
  <c r="E10" i="9"/>
  <c r="U10" i="9"/>
  <c r="AK10" i="9"/>
  <c r="BA10" i="9"/>
  <c r="BQ10" i="9"/>
  <c r="BS10" i="9"/>
  <c r="X10" i="9"/>
  <c r="BT10" i="9"/>
  <c r="I10" i="9"/>
  <c r="Y10" i="9"/>
  <c r="AO10" i="9"/>
  <c r="BE10" i="9"/>
  <c r="BU10" i="9"/>
  <c r="W10" i="9"/>
  <c r="H10" i="9"/>
  <c r="G10" i="9"/>
  <c r="BC10" i="9"/>
  <c r="BD10" i="9"/>
  <c r="AM10" i="9"/>
  <c r="AN10" i="9"/>
  <c r="CG10" i="9"/>
  <c r="R62" i="7"/>
  <c r="AE10" i="11"/>
  <c r="AX62" i="7"/>
  <c r="BN62" i="7"/>
  <c r="CD62" i="7"/>
  <c r="CT62" i="7"/>
  <c r="DJ62" i="7"/>
  <c r="B10" i="11"/>
  <c r="AH10" i="11"/>
  <c r="T62" i="7"/>
  <c r="AZ62" i="7"/>
  <c r="DL62" i="7"/>
  <c r="M10" i="9"/>
  <c r="CF62" i="7"/>
  <c r="DT59" i="7"/>
  <c r="DB10" i="11"/>
  <c r="DE10" i="9"/>
  <c r="DT57" i="7"/>
  <c r="DT61" i="7"/>
  <c r="N10" i="11"/>
  <c r="AD10" i="11"/>
  <c r="AT10" i="11"/>
  <c r="BJ10" i="11"/>
  <c r="BZ10" i="11"/>
  <c r="CP10" i="11"/>
  <c r="DF10" i="11"/>
  <c r="Q10" i="11"/>
  <c r="AG10" i="11"/>
  <c r="AW10" i="11"/>
  <c r="BM10" i="11"/>
  <c r="CC10" i="11"/>
  <c r="CS10" i="11"/>
  <c r="DI10" i="11"/>
  <c r="DK60" i="10"/>
  <c r="AB62" i="7"/>
  <c r="AR62" i="7"/>
  <c r="BX62" i="7"/>
  <c r="CN62" i="7"/>
  <c r="D62" i="7"/>
  <c r="BP62" i="7"/>
  <c r="AC10" i="9"/>
  <c r="DT60" i="7"/>
  <c r="BL62" i="7"/>
  <c r="BM62" i="7"/>
  <c r="N62" i="7"/>
  <c r="AD62" i="7"/>
  <c r="AT62" i="7"/>
  <c r="BJ62" i="7"/>
  <c r="BZ62" i="7"/>
  <c r="CP62" i="7"/>
  <c r="DF62" i="7"/>
  <c r="E62" i="7"/>
  <c r="BQ62" i="7"/>
  <c r="AS10" i="9"/>
  <c r="P62" i="7"/>
  <c r="CB62" i="7"/>
  <c r="AV10" i="9"/>
  <c r="DT58" i="7"/>
  <c r="O62" i="7"/>
  <c r="AE62" i="7"/>
  <c r="AU62" i="7"/>
  <c r="BK62" i="7"/>
  <c r="CA62" i="7"/>
  <c r="CQ62" i="7"/>
  <c r="DG62" i="7"/>
  <c r="Q62" i="7"/>
  <c r="CC62" i="7"/>
  <c r="AO10" i="11"/>
  <c r="DA10" i="11"/>
  <c r="U62" i="7"/>
  <c r="CG62" i="7"/>
  <c r="Y10" i="11"/>
  <c r="BE10" i="11"/>
  <c r="CK10" i="11"/>
  <c r="DQ10" i="11"/>
  <c r="Z10" i="11"/>
  <c r="BF10" i="11"/>
  <c r="AF62" i="7"/>
  <c r="DT62" i="7"/>
  <c r="S62" i="7"/>
  <c r="AY62" i="7"/>
  <c r="BO62" i="7"/>
  <c r="CE62" i="7"/>
  <c r="CU62" i="7"/>
  <c r="DK62" i="7"/>
  <c r="AG62" i="7"/>
  <c r="CS62" i="7"/>
  <c r="I10" i="11"/>
  <c r="BU10" i="11"/>
  <c r="J10" i="11"/>
  <c r="AP10" i="11"/>
  <c r="BV10" i="11"/>
  <c r="CL10" i="11"/>
  <c r="DR10" i="11"/>
  <c r="CR62" i="7"/>
  <c r="AJ62" i="7"/>
  <c r="CV62" i="7"/>
  <c r="AK62" i="7"/>
  <c r="CW62" i="7"/>
  <c r="AV62" i="7"/>
  <c r="DH62" i="7"/>
  <c r="AW62" i="7"/>
  <c r="DI62" i="7"/>
  <c r="BA62" i="7"/>
  <c r="DM62" i="7"/>
  <c r="AJ60" i="10"/>
  <c r="AZ60" i="10"/>
  <c r="BP60" i="10"/>
  <c r="CF60" i="10"/>
  <c r="CV60" i="10"/>
  <c r="DL60" i="10"/>
  <c r="V60" i="10"/>
  <c r="BB60" i="10"/>
  <c r="DN60" i="10"/>
  <c r="F60" i="10"/>
  <c r="AL60" i="10"/>
  <c r="BR60" i="10"/>
  <c r="CH60" i="10"/>
  <c r="CX60" i="10"/>
  <c r="DT60" i="10"/>
  <c r="DS2" i="12"/>
  <c r="CO21" i="12"/>
  <c r="F62" i="7"/>
  <c r="AL62" i="7"/>
  <c r="CH62" i="7"/>
  <c r="BJ21" i="12"/>
  <c r="BZ21" i="12"/>
  <c r="G62" i="7"/>
  <c r="W62" i="7"/>
  <c r="AM62" i="7"/>
  <c r="BC62" i="7"/>
  <c r="BS62" i="7"/>
  <c r="CI62" i="7"/>
  <c r="CY62" i="7"/>
  <c r="DO62" i="7"/>
  <c r="O21" i="12"/>
  <c r="AE21" i="12"/>
  <c r="AU21" i="12"/>
  <c r="BK21" i="12"/>
  <c r="CA21" i="12"/>
  <c r="CQ21" i="12"/>
  <c r="DG21" i="12"/>
  <c r="CN21" i="12"/>
  <c r="AC21" i="12"/>
  <c r="BY21" i="12"/>
  <c r="DE21" i="12"/>
  <c r="V62" i="7"/>
  <c r="BB62" i="7"/>
  <c r="BR62" i="7"/>
  <c r="CX62" i="7"/>
  <c r="DN62" i="7"/>
  <c r="CP21" i="12"/>
  <c r="H62" i="7"/>
  <c r="X62" i="7"/>
  <c r="AN62" i="7"/>
  <c r="BD62" i="7"/>
  <c r="BT62" i="7"/>
  <c r="CJ62" i="7"/>
  <c r="CZ62" i="7"/>
  <c r="DP62" i="7"/>
  <c r="BL10" i="9"/>
  <c r="AF21" i="12"/>
  <c r="AG21" i="12"/>
  <c r="DI21" i="12"/>
  <c r="AB21" i="12"/>
  <c r="AS21" i="12"/>
  <c r="AO62" i="7"/>
  <c r="DQ62" i="7"/>
  <c r="BM21" i="12"/>
  <c r="J62" i="7"/>
  <c r="Z62" i="7"/>
  <c r="AP62" i="7"/>
  <c r="BF62" i="7"/>
  <c r="BV62" i="7"/>
  <c r="CL62" i="7"/>
  <c r="DB62" i="7"/>
  <c r="DR62" i="7"/>
  <c r="BX21" i="12"/>
  <c r="BI21" i="12"/>
  <c r="I62" i="7"/>
  <c r="Y62" i="7"/>
  <c r="BE62" i="7"/>
  <c r="BU62" i="7"/>
  <c r="DA62" i="7"/>
  <c r="Q21" i="12"/>
  <c r="AW21" i="12"/>
  <c r="CS21" i="12"/>
  <c r="K62" i="7"/>
  <c r="AA62" i="7"/>
  <c r="AQ62" i="7"/>
  <c r="BG62" i="7"/>
  <c r="BW62" i="7"/>
  <c r="CM62" i="7"/>
  <c r="DC62" i="7"/>
  <c r="DS62" i="7"/>
  <c r="CB10" i="9"/>
  <c r="C21" i="12"/>
  <c r="S21" i="12"/>
  <c r="AI21" i="12"/>
  <c r="AY21" i="12"/>
  <c r="BO21" i="12"/>
  <c r="CE21" i="12"/>
  <c r="CU21" i="12"/>
  <c r="DK21" i="12"/>
  <c r="AR21" i="12"/>
  <c r="L10" i="11"/>
  <c r="AB10" i="11"/>
  <c r="AR10" i="11"/>
  <c r="BH10" i="11"/>
  <c r="BX10" i="11"/>
  <c r="CN10" i="11"/>
  <c r="DD10" i="11"/>
  <c r="L62" i="7"/>
  <c r="BH62" i="7"/>
  <c r="DD62" i="7"/>
  <c r="CD10" i="9"/>
  <c r="M21" i="12"/>
  <c r="CK62" i="7"/>
  <c r="CC21" i="12"/>
  <c r="M10" i="11"/>
  <c r="AC10" i="11"/>
  <c r="AS10" i="11"/>
  <c r="BI10" i="11"/>
  <c r="BY10" i="11"/>
  <c r="CO10" i="11"/>
  <c r="DE10" i="11"/>
  <c r="M62" i="7"/>
  <c r="AC62" i="7"/>
  <c r="AS62" i="7"/>
  <c r="BI62" i="7"/>
  <c r="BY62" i="7"/>
  <c r="CO62" i="7"/>
  <c r="DE62" i="7"/>
  <c r="CR10" i="9"/>
  <c r="P10" i="9"/>
  <c r="CT10" i="9"/>
  <c r="DH10" i="9"/>
  <c r="AH62" i="7"/>
  <c r="AI62" i="7"/>
  <c r="G60" i="10"/>
  <c r="CI60" i="10"/>
  <c r="AN60" i="10"/>
  <c r="DP60" i="10"/>
  <c r="Y60" i="10"/>
  <c r="CK60" i="10"/>
  <c r="AM60" i="10"/>
  <c r="DO60" i="10"/>
  <c r="H60" i="10"/>
  <c r="BT60" i="10"/>
  <c r="BE60" i="10"/>
  <c r="BS60" i="10"/>
  <c r="X60" i="10"/>
  <c r="CZ60" i="10"/>
  <c r="I60" i="10"/>
  <c r="AO60" i="10"/>
  <c r="DQ60" i="10"/>
  <c r="AA60" i="10"/>
  <c r="BC60" i="10"/>
  <c r="BD60" i="10"/>
  <c r="DA60" i="10"/>
  <c r="CM60" i="10"/>
  <c r="W60" i="10"/>
  <c r="CY60" i="10"/>
  <c r="CJ60" i="10"/>
  <c r="BU60" i="10"/>
  <c r="CR60" i="10"/>
  <c r="CQ10" i="11"/>
  <c r="AG60" i="10"/>
  <c r="CS60" i="10"/>
  <c r="BL60" i="10"/>
  <c r="CB60" i="10"/>
  <c r="DH60" i="10"/>
  <c r="Q60" i="10"/>
  <c r="AW60" i="10"/>
  <c r="BM60" i="10"/>
  <c r="CC60" i="10"/>
  <c r="DI60" i="10"/>
  <c r="BO60" i="10"/>
  <c r="CE60" i="10"/>
  <c r="CU60" i="10"/>
  <c r="P60" i="10"/>
  <c r="AF60" i="10"/>
  <c r="AV60" i="10"/>
  <c r="Z60" i="10"/>
  <c r="CL60" i="10"/>
  <c r="X10" i="11"/>
  <c r="CJ10" i="11"/>
  <c r="AC60" i="10"/>
  <c r="CO60" i="10"/>
  <c r="AF10" i="11"/>
  <c r="CR10" i="11"/>
  <c r="S60" i="10"/>
  <c r="AY60" i="10"/>
  <c r="AD60" i="10"/>
  <c r="CP60" i="10"/>
  <c r="AI10" i="11"/>
  <c r="CU10" i="11"/>
  <c r="D60" i="10"/>
  <c r="T60" i="10"/>
  <c r="AP60" i="10"/>
  <c r="DB60" i="10"/>
  <c r="AN10" i="11"/>
  <c r="CZ10" i="11"/>
  <c r="E60" i="10"/>
  <c r="U60" i="10"/>
  <c r="AK60" i="10"/>
  <c r="BA60" i="10"/>
  <c r="BQ60" i="10"/>
  <c r="CG60" i="10"/>
  <c r="CW60" i="10"/>
  <c r="DM60" i="10"/>
  <c r="AQ60" i="10"/>
  <c r="DC60" i="10"/>
  <c r="AU10" i="11"/>
  <c r="DG10" i="11"/>
  <c r="DR4" i="11"/>
  <c r="AS60" i="10"/>
  <c r="DE60" i="10"/>
  <c r="AV10" i="11"/>
  <c r="DH10" i="11"/>
  <c r="AT60" i="10"/>
  <c r="DF60" i="10"/>
  <c r="AY10" i="11"/>
  <c r="DK10" i="11"/>
  <c r="BF60" i="10"/>
  <c r="DR60" i="10"/>
  <c r="BD10" i="11"/>
  <c r="DP10" i="11"/>
  <c r="BG60" i="10"/>
  <c r="DS60" i="10"/>
  <c r="BK10" i="11"/>
  <c r="BI60" i="10"/>
  <c r="BL10" i="11"/>
  <c r="BJ60" i="10"/>
  <c r="C10" i="11"/>
  <c r="BO10" i="11"/>
  <c r="L60" i="10"/>
  <c r="AB60" i="10"/>
  <c r="AR60" i="10"/>
  <c r="BH60" i="10"/>
  <c r="BX60" i="10"/>
  <c r="CN60" i="10"/>
  <c r="DD60" i="10"/>
  <c r="J60" i="10"/>
  <c r="BV60" i="10"/>
  <c r="H10" i="11"/>
  <c r="BT10" i="11"/>
  <c r="K60" i="10"/>
  <c r="BW60" i="10"/>
  <c r="O10" i="11"/>
  <c r="CA10" i="11"/>
  <c r="M60" i="10"/>
  <c r="BY60" i="10"/>
  <c r="P10" i="11"/>
  <c r="CB10" i="11"/>
  <c r="N60" i="10"/>
  <c r="BZ60" i="10"/>
  <c r="S10" i="11"/>
  <c r="CE10" i="11"/>
  <c r="CD10" i="11"/>
  <c r="O60" i="10"/>
  <c r="AE60" i="10"/>
  <c r="AU60" i="10"/>
  <c r="BK60" i="10"/>
  <c r="CA60" i="10"/>
  <c r="CQ60" i="10"/>
  <c r="DG60" i="10"/>
  <c r="D10" i="11"/>
  <c r="T10" i="11"/>
  <c r="AJ10" i="11"/>
  <c r="AZ10" i="11"/>
  <c r="BP10" i="11"/>
  <c r="CF10" i="11"/>
  <c r="CV10" i="11"/>
  <c r="DL10" i="11"/>
  <c r="CT10" i="11"/>
  <c r="E10" i="11"/>
  <c r="U10" i="11"/>
  <c r="AK10" i="11"/>
  <c r="BA10" i="11"/>
  <c r="BQ10" i="11"/>
  <c r="CG10" i="11"/>
  <c r="CW10" i="11"/>
  <c r="DM10" i="11"/>
  <c r="AX10" i="11"/>
  <c r="F10" i="11"/>
  <c r="V10" i="11"/>
  <c r="AL10" i="11"/>
  <c r="BB10" i="11"/>
  <c r="BR10" i="11"/>
  <c r="CH10" i="11"/>
  <c r="CX10" i="11"/>
  <c r="DN10" i="11"/>
  <c r="R10" i="11"/>
  <c r="DJ10" i="11"/>
  <c r="R60" i="10"/>
  <c r="AH60" i="10"/>
  <c r="AX60" i="10"/>
  <c r="BN60" i="10"/>
  <c r="CD60" i="10"/>
  <c r="CT60" i="10"/>
  <c r="DJ60" i="10"/>
  <c r="G10" i="11"/>
  <c r="W10" i="11"/>
  <c r="AM10" i="11"/>
  <c r="BC10" i="11"/>
  <c r="BS10" i="11"/>
  <c r="CI10" i="11"/>
  <c r="CY10" i="11"/>
  <c r="DO10" i="11"/>
  <c r="AI60" i="10"/>
  <c r="K10" i="11"/>
  <c r="AA10" i="11"/>
  <c r="AQ10" i="11"/>
  <c r="BG10" i="11"/>
  <c r="BW10" i="11"/>
  <c r="CM10" i="11"/>
  <c r="DC10" i="11"/>
  <c r="BN10" i="11"/>
  <c r="N10" i="9"/>
  <c r="AD10" i="9"/>
  <c r="AT10" i="9"/>
  <c r="BJ10" i="9"/>
  <c r="BZ10" i="9"/>
  <c r="CP10" i="9"/>
  <c r="DF10" i="9"/>
  <c r="D60" i="4"/>
  <c r="T60" i="4"/>
  <c r="AJ60" i="4"/>
  <c r="AZ60" i="4"/>
  <c r="BP60" i="4"/>
  <c r="CF60" i="4"/>
  <c r="CV60" i="4"/>
  <c r="DL60" i="4"/>
  <c r="O10" i="9"/>
  <c r="AE10" i="9"/>
  <c r="AU10" i="9"/>
  <c r="BK10" i="9"/>
  <c r="CA10" i="9"/>
  <c r="CQ10" i="9"/>
  <c r="DG10" i="9"/>
  <c r="G10" i="12"/>
  <c r="W10" i="12"/>
  <c r="AM10" i="12"/>
  <c r="BC10" i="12"/>
  <c r="BS10" i="12"/>
  <c r="CI10" i="12"/>
  <c r="CY10" i="12"/>
  <c r="DO10" i="12"/>
  <c r="F60" i="4"/>
  <c r="V60" i="4"/>
  <c r="AL60" i="4"/>
  <c r="BB60" i="4"/>
  <c r="BR60" i="4"/>
  <c r="CH60" i="4"/>
  <c r="CX60" i="4"/>
  <c r="DN60" i="4"/>
  <c r="Q10" i="9"/>
  <c r="AG10" i="9"/>
  <c r="AW10" i="9"/>
  <c r="BM10" i="9"/>
  <c r="CC10" i="9"/>
  <c r="CS10" i="9"/>
  <c r="DI10" i="9"/>
  <c r="I10" i="12"/>
  <c r="Y10" i="12"/>
  <c r="AO10" i="12"/>
  <c r="BE10" i="12"/>
  <c r="BU10" i="12"/>
  <c r="CK10" i="12"/>
  <c r="DA10" i="12"/>
  <c r="DQ10" i="12"/>
  <c r="J10" i="12"/>
  <c r="Z10" i="12"/>
  <c r="AP10" i="12"/>
  <c r="BF10" i="12"/>
  <c r="BV10" i="12"/>
  <c r="CL10" i="12"/>
  <c r="DB10" i="12"/>
  <c r="DR10" i="12"/>
  <c r="H60" i="4"/>
  <c r="X60" i="4"/>
  <c r="AN60" i="4"/>
  <c r="BD60" i="4"/>
  <c r="BT60" i="4"/>
  <c r="CJ60" i="4"/>
  <c r="CZ60" i="4"/>
  <c r="DP60" i="4"/>
  <c r="C10" i="9"/>
  <c r="S10" i="9"/>
  <c r="AI10" i="9"/>
  <c r="AY10" i="9"/>
  <c r="BO10" i="9"/>
  <c r="CE10" i="9"/>
  <c r="CU10" i="9"/>
  <c r="DK10" i="9"/>
  <c r="K10" i="12"/>
  <c r="AA10" i="12"/>
  <c r="AQ10" i="12"/>
  <c r="BG10" i="12"/>
  <c r="BW10" i="12"/>
  <c r="CM10" i="12"/>
  <c r="DC10" i="12"/>
  <c r="DS10" i="12"/>
  <c r="I60" i="4"/>
  <c r="Y60" i="4"/>
  <c r="AO60" i="4"/>
  <c r="BE60" i="4"/>
  <c r="BU60" i="4"/>
  <c r="CK60" i="4"/>
  <c r="DA60" i="4"/>
  <c r="DQ60" i="4"/>
  <c r="L10" i="12"/>
  <c r="AB10" i="12"/>
  <c r="AR10" i="12"/>
  <c r="BH10" i="12"/>
  <c r="BX10" i="12"/>
  <c r="CN10" i="12"/>
  <c r="DD10" i="12"/>
  <c r="J60" i="4"/>
  <c r="Z60" i="4"/>
  <c r="AP60" i="4"/>
  <c r="BF60" i="4"/>
  <c r="BV60" i="4"/>
  <c r="CL60" i="4"/>
  <c r="DB60" i="4"/>
  <c r="DR60" i="4"/>
  <c r="M10" i="12"/>
  <c r="AC10" i="12"/>
  <c r="AS10" i="12"/>
  <c r="BI10" i="12"/>
  <c r="BY10" i="12"/>
  <c r="CO10" i="12"/>
  <c r="DE10" i="12"/>
  <c r="K60" i="4"/>
  <c r="AA60" i="4"/>
  <c r="AQ60" i="4"/>
  <c r="BG60" i="4"/>
  <c r="BW60" i="4"/>
  <c r="CM60" i="4"/>
  <c r="DC60" i="4"/>
  <c r="DS60" i="4"/>
  <c r="N10" i="12"/>
  <c r="AD10" i="12"/>
  <c r="AT10" i="12"/>
  <c r="BJ10" i="12"/>
  <c r="BZ10" i="12"/>
  <c r="CP10" i="12"/>
  <c r="DF10" i="12"/>
  <c r="L60" i="4"/>
  <c r="AB60" i="4"/>
  <c r="AR60" i="4"/>
  <c r="BH60" i="4"/>
  <c r="BX60" i="4"/>
  <c r="CN60" i="4"/>
  <c r="DD60" i="4"/>
  <c r="O10" i="12"/>
  <c r="AE10" i="12"/>
  <c r="AU10" i="12"/>
  <c r="BK10" i="12"/>
  <c r="CA10" i="12"/>
  <c r="CQ10" i="12"/>
  <c r="DG10" i="12"/>
  <c r="M60" i="4"/>
  <c r="AC60" i="4"/>
  <c r="AS60" i="4"/>
  <c r="BI60" i="4"/>
  <c r="BY60" i="4"/>
  <c r="CO60" i="4"/>
  <c r="DE60" i="4"/>
  <c r="P10" i="12"/>
  <c r="AF10" i="12"/>
  <c r="AV10" i="12"/>
  <c r="BL10" i="12"/>
  <c r="CB10" i="12"/>
  <c r="CR10" i="12"/>
  <c r="DH10" i="12"/>
  <c r="Q10" i="12"/>
  <c r="AG10" i="12"/>
  <c r="AW10" i="12"/>
  <c r="BM10" i="12"/>
  <c r="CC10" i="12"/>
  <c r="CS10" i="12"/>
  <c r="DI10" i="12"/>
  <c r="DR8" i="9"/>
  <c r="DR6" i="11"/>
  <c r="DR7" i="11"/>
  <c r="DR8" i="11"/>
  <c r="DR7" i="9"/>
  <c r="DR9" i="11"/>
  <c r="DR5" i="11"/>
  <c r="DS13" i="12"/>
  <c r="DR6" i="9"/>
  <c r="DS15" i="12"/>
  <c r="DR2" i="11"/>
  <c r="DR9" i="9"/>
  <c r="DS7" i="12"/>
  <c r="DS8" i="12"/>
  <c r="DS9" i="12"/>
  <c r="DR2" i="9"/>
  <c r="DR4" i="9"/>
  <c r="DS6" i="12"/>
  <c r="DR5" i="9"/>
  <c r="DR7" i="12"/>
  <c r="DR5" i="12"/>
  <c r="DR1" i="12"/>
  <c r="DR12" i="12" s="1"/>
  <c r="DQ1" i="9"/>
  <c r="DQ1" i="11"/>
  <c r="DR10" i="7"/>
  <c r="DR20" i="12" s="1"/>
  <c r="DR9" i="7"/>
  <c r="DR19" i="12" s="1"/>
  <c r="DR8" i="7"/>
  <c r="DR18" i="12" s="1"/>
  <c r="DR7" i="7"/>
  <c r="DR17" i="12" s="1"/>
  <c r="DR6" i="7"/>
  <c r="DR16" i="12" s="1"/>
  <c r="DR5" i="7"/>
  <c r="DS56" i="7" s="1"/>
  <c r="DR2" i="7"/>
  <c r="DR53" i="7" s="1"/>
  <c r="DR10" i="10"/>
  <c r="DS59" i="10" s="1"/>
  <c r="DR9" i="10"/>
  <c r="DS58" i="10" s="1"/>
  <c r="DR8" i="10"/>
  <c r="DS57" i="10" s="1"/>
  <c r="DR7" i="10"/>
  <c r="DS56" i="10" s="1"/>
  <c r="DR6" i="10"/>
  <c r="DS55" i="10" s="1"/>
  <c r="DR5" i="10"/>
  <c r="DS54" i="10" s="1"/>
  <c r="DR2" i="10"/>
  <c r="DR51" i="10" s="1"/>
  <c r="DT1" i="6"/>
  <c r="DR2" i="4" s="1"/>
  <c r="DR9" i="12"/>
  <c r="DR8" i="12"/>
  <c r="DS57" i="4"/>
  <c r="DR6" i="12"/>
  <c r="DS55" i="4"/>
  <c r="DS54" i="4"/>
  <c r="DR51" i="4"/>
  <c r="DR3" i="7"/>
  <c r="DS54" i="7" s="1"/>
  <c r="DT1" i="8"/>
  <c r="DR3" i="10" s="1"/>
  <c r="DS52" i="10" s="1"/>
  <c r="DS61" i="7" l="1"/>
  <c r="DS52" i="4"/>
  <c r="DQ6" i="11"/>
  <c r="DS60" i="7"/>
  <c r="DS58" i="7"/>
  <c r="DS59" i="7"/>
  <c r="DS57" i="7"/>
  <c r="DQ7" i="11"/>
  <c r="DQ8" i="11"/>
  <c r="DQ9" i="11"/>
  <c r="DS59" i="4"/>
  <c r="DS56" i="4"/>
  <c r="DQ9" i="9"/>
  <c r="DS58" i="4"/>
  <c r="DR13" i="12"/>
  <c r="DQ8" i="9"/>
  <c r="DQ2" i="9"/>
  <c r="DR15" i="12"/>
  <c r="DQ2" i="11"/>
  <c r="DQ4" i="11"/>
  <c r="DQ5" i="11"/>
  <c r="DR2" i="12"/>
  <c r="DR4" i="12"/>
  <c r="DQ5" i="9"/>
  <c r="DQ4" i="9"/>
  <c r="DQ6" i="9"/>
  <c r="DQ7" i="9"/>
  <c r="DQ1" i="12"/>
  <c r="DQ12" i="12" s="1"/>
  <c r="DP1" i="9"/>
  <c r="DP1" i="11"/>
  <c r="DQ10" i="7"/>
  <c r="DR61" i="7" s="1"/>
  <c r="DQ9" i="7"/>
  <c r="DQ19" i="12" s="1"/>
  <c r="DQ8" i="7"/>
  <c r="DQ18" i="12" s="1"/>
  <c r="DQ7" i="7"/>
  <c r="DQ17" i="12" s="1"/>
  <c r="DQ6" i="7"/>
  <c r="DR57" i="7" s="1"/>
  <c r="DQ5" i="7"/>
  <c r="DR56" i="7" s="1"/>
  <c r="DQ2" i="7"/>
  <c r="DQ53" i="7" s="1"/>
  <c r="DQ10" i="10"/>
  <c r="DR59" i="10" s="1"/>
  <c r="DQ9" i="10"/>
  <c r="DR58" i="10" s="1"/>
  <c r="DQ8" i="10"/>
  <c r="DR57" i="10" s="1"/>
  <c r="DQ7" i="10"/>
  <c r="DR56" i="10" s="1"/>
  <c r="DQ6" i="10"/>
  <c r="DR55" i="10" s="1"/>
  <c r="DQ5" i="10"/>
  <c r="DR54" i="10" s="1"/>
  <c r="DQ2" i="10"/>
  <c r="DQ51" i="10" s="1"/>
  <c r="DQ9" i="12"/>
  <c r="DR58" i="4"/>
  <c r="DQ7" i="12"/>
  <c r="DR56" i="4"/>
  <c r="DQ5" i="12"/>
  <c r="DQ4" i="12"/>
  <c r="DQ51" i="4"/>
  <c r="DQ3" i="7"/>
  <c r="DR54" i="7" s="1"/>
  <c r="DS1" i="8"/>
  <c r="DQ3" i="10" s="1"/>
  <c r="DR52" i="10" s="1"/>
  <c r="DS1" i="6"/>
  <c r="DQ2" i="4" s="1"/>
  <c r="DR52" i="4" l="1"/>
  <c r="DR60" i="7"/>
  <c r="DQ8" i="12"/>
  <c r="DQ6" i="12"/>
  <c r="DR58" i="7"/>
  <c r="DP7" i="11"/>
  <c r="DR59" i="7"/>
  <c r="DP9" i="9"/>
  <c r="DQ20" i="12"/>
  <c r="DP9" i="11"/>
  <c r="DP8" i="11"/>
  <c r="DR54" i="4"/>
  <c r="DR55" i="4"/>
  <c r="DR59" i="4"/>
  <c r="DR57" i="4"/>
  <c r="DQ13" i="12"/>
  <c r="DQ15" i="12"/>
  <c r="DQ16" i="12"/>
  <c r="DP2" i="11"/>
  <c r="DP4" i="11"/>
  <c r="DP5" i="11"/>
  <c r="DP6" i="11"/>
  <c r="DP2" i="9"/>
  <c r="DQ2" i="12"/>
  <c r="DP4" i="9"/>
  <c r="DP5" i="9"/>
  <c r="DQ59" i="4"/>
  <c r="DP6" i="9"/>
  <c r="DP7" i="9"/>
  <c r="DP8" i="9"/>
  <c r="DP19" i="12"/>
  <c r="DP1" i="12"/>
  <c r="DP12" i="12" s="1"/>
  <c r="DO1" i="9"/>
  <c r="DO1" i="11"/>
  <c r="DP10" i="7"/>
  <c r="DP20" i="12" s="1"/>
  <c r="DP9" i="7"/>
  <c r="DQ60" i="7" s="1"/>
  <c r="DP8" i="7"/>
  <c r="DQ59" i="7" s="1"/>
  <c r="DP7" i="7"/>
  <c r="DQ58" i="7" s="1"/>
  <c r="DP6" i="7"/>
  <c r="DQ57" i="7" s="1"/>
  <c r="DP5" i="7"/>
  <c r="DQ56" i="7" s="1"/>
  <c r="DP2" i="7"/>
  <c r="DP53" i="7" s="1"/>
  <c r="DP10" i="10"/>
  <c r="DQ59" i="10" s="1"/>
  <c r="DP9" i="10"/>
  <c r="DQ58" i="10" s="1"/>
  <c r="DP8" i="10"/>
  <c r="DQ57" i="10" s="1"/>
  <c r="DP7" i="10"/>
  <c r="DO6" i="11" s="1"/>
  <c r="DP6" i="10"/>
  <c r="DQ55" i="10" s="1"/>
  <c r="DP5" i="10"/>
  <c r="DQ54" i="10" s="1"/>
  <c r="DP2" i="10"/>
  <c r="DP51" i="10" s="1"/>
  <c r="DP9" i="12"/>
  <c r="DQ58" i="4"/>
  <c r="DQ57" i="4"/>
  <c r="DQ56" i="4"/>
  <c r="DQ54" i="4"/>
  <c r="DP51" i="4"/>
  <c r="DP3" i="7"/>
  <c r="DQ54" i="7" s="1"/>
  <c r="DR1" i="8"/>
  <c r="DP3" i="10" s="1"/>
  <c r="DQ52" i="10" s="1"/>
  <c r="DR1" i="6"/>
  <c r="DP2" i="4" s="1"/>
  <c r="DP16" i="12" l="1"/>
  <c r="DQ52" i="4"/>
  <c r="DP15" i="12"/>
  <c r="DP6" i="12"/>
  <c r="DQ61" i="7"/>
  <c r="DO5" i="9"/>
  <c r="DQ56" i="10"/>
  <c r="DQ55" i="4"/>
  <c r="DO9" i="9"/>
  <c r="DP13" i="12"/>
  <c r="DO8" i="9"/>
  <c r="DO7" i="11"/>
  <c r="DO6" i="9"/>
  <c r="DO7" i="9"/>
  <c r="DO8" i="11"/>
  <c r="DO9" i="11"/>
  <c r="DP17" i="12"/>
  <c r="DP18" i="12"/>
  <c r="DO2" i="11"/>
  <c r="DO4" i="11"/>
  <c r="DO5" i="11"/>
  <c r="DO2" i="9"/>
  <c r="DP2" i="12"/>
  <c r="DP5" i="12"/>
  <c r="DP7" i="12"/>
  <c r="DP8" i="12"/>
  <c r="DP4" i="12"/>
  <c r="DO4" i="9"/>
  <c r="DO1" i="12"/>
  <c r="DO12" i="12" s="1"/>
  <c r="DN1" i="9"/>
  <c r="DN1" i="11"/>
  <c r="DO10" i="7"/>
  <c r="DP61" i="7" s="1"/>
  <c r="DO9" i="7"/>
  <c r="DP60" i="7" s="1"/>
  <c r="DO8" i="7"/>
  <c r="DO18" i="12" s="1"/>
  <c r="DO7" i="7"/>
  <c r="DP58" i="7" s="1"/>
  <c r="DO6" i="7"/>
  <c r="DP57" i="7" s="1"/>
  <c r="DO5" i="7"/>
  <c r="DO15" i="12" s="1"/>
  <c r="DO2" i="7"/>
  <c r="DO53" i="7" s="1"/>
  <c r="DO10" i="10"/>
  <c r="DP59" i="10" s="1"/>
  <c r="DO9" i="10"/>
  <c r="DP58" i="10" s="1"/>
  <c r="DO8" i="10"/>
  <c r="DP57" i="10" s="1"/>
  <c r="DO7" i="10"/>
  <c r="DP56" i="10" s="1"/>
  <c r="DO6" i="10"/>
  <c r="DP55" i="10" s="1"/>
  <c r="DO5" i="10"/>
  <c r="DP54" i="10" s="1"/>
  <c r="DO2" i="10"/>
  <c r="DO51" i="10" s="1"/>
  <c r="DP59" i="4"/>
  <c r="DP58" i="4"/>
  <c r="DO6" i="12"/>
  <c r="DO5" i="12"/>
  <c r="DP54" i="4"/>
  <c r="DO51" i="4"/>
  <c r="DO3" i="7"/>
  <c r="DP54" i="7" s="1"/>
  <c r="DQ1" i="8"/>
  <c r="DO3" i="10" s="1"/>
  <c r="DP52" i="10" s="1"/>
  <c r="DQ1" i="6"/>
  <c r="DO2" i="4" s="1"/>
  <c r="DP52" i="4" l="1"/>
  <c r="DP56" i="7"/>
  <c r="DN7" i="9"/>
  <c r="DP57" i="4"/>
  <c r="DN5" i="11"/>
  <c r="DN7" i="11"/>
  <c r="DP56" i="4"/>
  <c r="DP59" i="7"/>
  <c r="DN6" i="11"/>
  <c r="DP55" i="4"/>
  <c r="DO13" i="12"/>
  <c r="DO20" i="12"/>
  <c r="DN8" i="11"/>
  <c r="DO19" i="12"/>
  <c r="DN4" i="11"/>
  <c r="DN9" i="11"/>
  <c r="DN8" i="9"/>
  <c r="DN9" i="9"/>
  <c r="DN4" i="9"/>
  <c r="DO16" i="12"/>
  <c r="DO17" i="12"/>
  <c r="DN2" i="11"/>
  <c r="DO2" i="12"/>
  <c r="DN2" i="9"/>
  <c r="DO4" i="12"/>
  <c r="DO7" i="12"/>
  <c r="DO8" i="12"/>
  <c r="DO9" i="12"/>
  <c r="DN5" i="9"/>
  <c r="DN6" i="9"/>
  <c r="DN1" i="12"/>
  <c r="DN12" i="12" s="1"/>
  <c r="DM1" i="12"/>
  <c r="DM12" i="12" s="1"/>
  <c r="DM1" i="9"/>
  <c r="DL1" i="9"/>
  <c r="DM1" i="11"/>
  <c r="DL1" i="11"/>
  <c r="DN10" i="7"/>
  <c r="DO61" i="7" s="1"/>
  <c r="DN9" i="7"/>
  <c r="DO60" i="7" s="1"/>
  <c r="DN8" i="7"/>
  <c r="DN7" i="7"/>
  <c r="DN6" i="7"/>
  <c r="DN5" i="7"/>
  <c r="DO56" i="7" s="1"/>
  <c r="DN2" i="7"/>
  <c r="DN53" i="7" s="1"/>
  <c r="DM10" i="7"/>
  <c r="DM9" i="7"/>
  <c r="DM8" i="7"/>
  <c r="DL7" i="9" s="1"/>
  <c r="DM7" i="7"/>
  <c r="DM17" i="12" s="1"/>
  <c r="DM6" i="7"/>
  <c r="DM16" i="12" s="1"/>
  <c r="DM5" i="7"/>
  <c r="DM15" i="12" s="1"/>
  <c r="DM2" i="7"/>
  <c r="DM53" i="7" s="1"/>
  <c r="DN10" i="10"/>
  <c r="DN9" i="10"/>
  <c r="DO58" i="10" s="1"/>
  <c r="DN8" i="10"/>
  <c r="DN7" i="10"/>
  <c r="DN6" i="10"/>
  <c r="DN5" i="10"/>
  <c r="DN2" i="10"/>
  <c r="DN51" i="10" s="1"/>
  <c r="DM10" i="10"/>
  <c r="DM9" i="10"/>
  <c r="DM8" i="10"/>
  <c r="DM7" i="10"/>
  <c r="DM6" i="10"/>
  <c r="DM5" i="10"/>
  <c r="DM2" i="10"/>
  <c r="DM51" i="10" s="1"/>
  <c r="DO58" i="4"/>
  <c r="DO57" i="4"/>
  <c r="DO56" i="4"/>
  <c r="DO55" i="4"/>
  <c r="DN51" i="4"/>
  <c r="DM9" i="12"/>
  <c r="DM8" i="12"/>
  <c r="DM7" i="12"/>
  <c r="DM6" i="12"/>
  <c r="DM5" i="12"/>
  <c r="DM4" i="12"/>
  <c r="DM51" i="4"/>
  <c r="DN3" i="7"/>
  <c r="DO54" i="7" s="1"/>
  <c r="DM3" i="7"/>
  <c r="DP1" i="8"/>
  <c r="DN3" i="10" s="1"/>
  <c r="DO52" i="10" s="1"/>
  <c r="DO1" i="8"/>
  <c r="DM3" i="10" s="1"/>
  <c r="DP1" i="6"/>
  <c r="DN2" i="4" s="1"/>
  <c r="DO1" i="6"/>
  <c r="DM2" i="4" s="1"/>
  <c r="DO52" i="4" l="1"/>
  <c r="DN20" i="12"/>
  <c r="DL9" i="9"/>
  <c r="DL5" i="11"/>
  <c r="DN57" i="7"/>
  <c r="DM4" i="11"/>
  <c r="DN58" i="7"/>
  <c r="DN59" i="7"/>
  <c r="DM4" i="9"/>
  <c r="DL6" i="11"/>
  <c r="DO54" i="4"/>
  <c r="DN59" i="4"/>
  <c r="DL6" i="9"/>
  <c r="DO58" i="7"/>
  <c r="DM9" i="11"/>
  <c r="DO57" i="7"/>
  <c r="DM5" i="11"/>
  <c r="DL5" i="9"/>
  <c r="DO59" i="7"/>
  <c r="DM6" i="11"/>
  <c r="DL7" i="11"/>
  <c r="DN16" i="12"/>
  <c r="DM18" i="12"/>
  <c r="DM8" i="11"/>
  <c r="DN59" i="10"/>
  <c r="DO59" i="10"/>
  <c r="DN55" i="10"/>
  <c r="DO55" i="10"/>
  <c r="DO54" i="10"/>
  <c r="DN56" i="10"/>
  <c r="DO56" i="10"/>
  <c r="DN57" i="10"/>
  <c r="DO57" i="10"/>
  <c r="DN55" i="4"/>
  <c r="DN56" i="4"/>
  <c r="DN57" i="4"/>
  <c r="DN6" i="12"/>
  <c r="DN58" i="4"/>
  <c r="DN7" i="12"/>
  <c r="DO59" i="4"/>
  <c r="DN54" i="7"/>
  <c r="DN13" i="12"/>
  <c r="DM13" i="12"/>
  <c r="DM7" i="11"/>
  <c r="DM19" i="12"/>
  <c r="DM20" i="12"/>
  <c r="DL9" i="11"/>
  <c r="DN56" i="7"/>
  <c r="DL8" i="11"/>
  <c r="DN15" i="12"/>
  <c r="DL4" i="11"/>
  <c r="DN60" i="7"/>
  <c r="DN17" i="12"/>
  <c r="DN61" i="7"/>
  <c r="DN18" i="12"/>
  <c r="DN19" i="12"/>
  <c r="DL2" i="11"/>
  <c r="DM2" i="11"/>
  <c r="DN52" i="10"/>
  <c r="DN54" i="10"/>
  <c r="DN58" i="10"/>
  <c r="DN52" i="4"/>
  <c r="DM2" i="9"/>
  <c r="DN2" i="12"/>
  <c r="DM2" i="12"/>
  <c r="DL2" i="9"/>
  <c r="DM9" i="9"/>
  <c r="DM8" i="9"/>
  <c r="DN4" i="12"/>
  <c r="DL4" i="9"/>
  <c r="DN5" i="12"/>
  <c r="DN8" i="12"/>
  <c r="DL8" i="9"/>
  <c r="DN9" i="12"/>
  <c r="DM5" i="9"/>
  <c r="DM6" i="9"/>
  <c r="DN54" i="4"/>
  <c r="DM7" i="9"/>
  <c r="DL1" i="12"/>
  <c r="DL12" i="12" s="1"/>
  <c r="DK1" i="9"/>
  <c r="DK1" i="11"/>
  <c r="DL10" i="7"/>
  <c r="DM61" i="7" s="1"/>
  <c r="DL9" i="7"/>
  <c r="DM60" i="7" s="1"/>
  <c r="DL8" i="7"/>
  <c r="DM59" i="7" s="1"/>
  <c r="DL7" i="7"/>
  <c r="DL6" i="7"/>
  <c r="DL5" i="7"/>
  <c r="DM56" i="7" s="1"/>
  <c r="DL2" i="7"/>
  <c r="DL53" i="7" s="1"/>
  <c r="DL10" i="10"/>
  <c r="DM59" i="10" s="1"/>
  <c r="DL9" i="10"/>
  <c r="DM58" i="10" s="1"/>
  <c r="DL8" i="10"/>
  <c r="DM57" i="10" s="1"/>
  <c r="DL7" i="10"/>
  <c r="DK6" i="11" s="1"/>
  <c r="DL6" i="10"/>
  <c r="DM55" i="10" s="1"/>
  <c r="DL5" i="10"/>
  <c r="DM54" i="10" s="1"/>
  <c r="DL2" i="10"/>
  <c r="DL51" i="10" s="1"/>
  <c r="DM59" i="4"/>
  <c r="DM58" i="4"/>
  <c r="DM57" i="4"/>
  <c r="DM55" i="4"/>
  <c r="DL4" i="12"/>
  <c r="DL51" i="4"/>
  <c r="DL3" i="7"/>
  <c r="DM54" i="7" s="1"/>
  <c r="DN1" i="8"/>
  <c r="DL3" i="10" s="1"/>
  <c r="DM52" i="10" s="1"/>
  <c r="DN1" i="6"/>
  <c r="DL2" i="4" s="1"/>
  <c r="DM52" i="4" l="1"/>
  <c r="DK6" i="9"/>
  <c r="DL15" i="12"/>
  <c r="DL16" i="12"/>
  <c r="DM57" i="7"/>
  <c r="DL17" i="12"/>
  <c r="DM58" i="7"/>
  <c r="DM56" i="10"/>
  <c r="DM54" i="4"/>
  <c r="DM56" i="4"/>
  <c r="DL13" i="12"/>
  <c r="DK7" i="9"/>
  <c r="DK5" i="11"/>
  <c r="DK4" i="11"/>
  <c r="DK9" i="9"/>
  <c r="DK7" i="11"/>
  <c r="DK8" i="9"/>
  <c r="DL18" i="12"/>
  <c r="DL19" i="12"/>
  <c r="DK5" i="9"/>
  <c r="DL20" i="12"/>
  <c r="DK2" i="11"/>
  <c r="DK8" i="11"/>
  <c r="DK9" i="11"/>
  <c r="DK2" i="9"/>
  <c r="DL2" i="12"/>
  <c r="DL6" i="12"/>
  <c r="DL5" i="12"/>
  <c r="DL7" i="12"/>
  <c r="DL8" i="12"/>
  <c r="DL9" i="12"/>
  <c r="DK4" i="9"/>
  <c r="DK1" i="12"/>
  <c r="DK12" i="12" s="1"/>
  <c r="DJ1" i="9"/>
  <c r="DJ1" i="11"/>
  <c r="DK10" i="7"/>
  <c r="DK20" i="12" s="1"/>
  <c r="DK9" i="7"/>
  <c r="DL60" i="7" s="1"/>
  <c r="DK8" i="7"/>
  <c r="DL59" i="7" s="1"/>
  <c r="DK7" i="7"/>
  <c r="DK17" i="12" s="1"/>
  <c r="DK6" i="7"/>
  <c r="DK16" i="12" s="1"/>
  <c r="DK5" i="7"/>
  <c r="DK15" i="12" s="1"/>
  <c r="DK2" i="7"/>
  <c r="DK53" i="7" s="1"/>
  <c r="DK10" i="10"/>
  <c r="DL59" i="10" s="1"/>
  <c r="DK9" i="10"/>
  <c r="DL58" i="10" s="1"/>
  <c r="DK8" i="10"/>
  <c r="DL57" i="10" s="1"/>
  <c r="DK7" i="10"/>
  <c r="DL56" i="10" s="1"/>
  <c r="DK6" i="10"/>
  <c r="DL55" i="10" s="1"/>
  <c r="DK5" i="10"/>
  <c r="DL54" i="10" s="1"/>
  <c r="DK2" i="10"/>
  <c r="DK51" i="10" s="1"/>
  <c r="DK9" i="12"/>
  <c r="DK8" i="12"/>
  <c r="DK7" i="12"/>
  <c r="DL56" i="4"/>
  <c r="DK5" i="12"/>
  <c r="DK4" i="12"/>
  <c r="DK51" i="4"/>
  <c r="DK3" i="7"/>
  <c r="DL54" i="7" s="1"/>
  <c r="DM1" i="8"/>
  <c r="DK3" i="10" s="1"/>
  <c r="DL52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2" i="4" l="1"/>
  <c r="DL56" i="7"/>
  <c r="DL58" i="7"/>
  <c r="DL57" i="7"/>
  <c r="DL55" i="4"/>
  <c r="DL59" i="4"/>
  <c r="DK6" i="12"/>
  <c r="DL58" i="4"/>
  <c r="DJ6" i="11"/>
  <c r="DJ8" i="11"/>
  <c r="DJ7" i="11"/>
  <c r="DL61" i="7"/>
  <c r="DK19" i="12"/>
  <c r="DL57" i="4"/>
  <c r="DL54" i="4"/>
  <c r="DK13" i="12"/>
  <c r="DJ9" i="11"/>
  <c r="DJ9" i="9"/>
  <c r="DK18" i="12"/>
  <c r="DJ2" i="11"/>
  <c r="DJ4" i="11"/>
  <c r="DJ5" i="11"/>
  <c r="DJ2" i="9"/>
  <c r="DK2" i="12"/>
  <c r="DJ4" i="9"/>
  <c r="DJ5" i="9"/>
  <c r="DJ6" i="9"/>
  <c r="DJ7" i="9"/>
  <c r="DJ8" i="9"/>
  <c r="DJ18" i="12"/>
  <c r="DJ1" i="12"/>
  <c r="DJ12" i="12" s="1"/>
  <c r="DI1" i="9"/>
  <c r="DI1" i="11"/>
  <c r="DJ10" i="7"/>
  <c r="DK61" i="7" s="1"/>
  <c r="DJ9" i="7"/>
  <c r="DK60" i="7" s="1"/>
  <c r="DJ8" i="7"/>
  <c r="DK59" i="7" s="1"/>
  <c r="DJ7" i="7"/>
  <c r="DJ17" i="12" s="1"/>
  <c r="DJ6" i="7"/>
  <c r="DJ5" i="7"/>
  <c r="DK56" i="7" s="1"/>
  <c r="DJ2" i="7"/>
  <c r="DJ53" i="7" s="1"/>
  <c r="DJ10" i="10"/>
  <c r="DJ9" i="10"/>
  <c r="DK58" i="10" s="1"/>
  <c r="DJ8" i="10"/>
  <c r="DI7" i="11" s="1"/>
  <c r="DJ7" i="10"/>
  <c r="DI6" i="11" s="1"/>
  <c r="DJ6" i="10"/>
  <c r="DK55" i="10" s="1"/>
  <c r="DJ5" i="10"/>
  <c r="DK54" i="10" s="1"/>
  <c r="DJ2" i="10"/>
  <c r="DJ51" i="10" s="1"/>
  <c r="DK58" i="4"/>
  <c r="DK57" i="4"/>
  <c r="DK56" i="4"/>
  <c r="DK55" i="4"/>
  <c r="DK54" i="4"/>
  <c r="DJ51" i="4"/>
  <c r="DJ3" i="7"/>
  <c r="DK54" i="7" s="1"/>
  <c r="DJ3" i="10"/>
  <c r="DK52" i="10" s="1"/>
  <c r="DK52" i="4"/>
  <c r="DK58" i="7" l="1"/>
  <c r="DK57" i="10"/>
  <c r="DJ19" i="12"/>
  <c r="DI8" i="11"/>
  <c r="DI9" i="9"/>
  <c r="DI9" i="11"/>
  <c r="DJ16" i="12"/>
  <c r="DK57" i="7"/>
  <c r="DI5" i="11"/>
  <c r="DK56" i="10"/>
  <c r="DK59" i="10"/>
  <c r="DK59" i="4"/>
  <c r="DJ13" i="12"/>
  <c r="DI6" i="9"/>
  <c r="DJ20" i="12"/>
  <c r="DI5" i="9"/>
  <c r="DI7" i="9"/>
  <c r="DI4" i="11"/>
  <c r="DJ15" i="12"/>
  <c r="DI8" i="9"/>
  <c r="DI2" i="11"/>
  <c r="DI2" i="9"/>
  <c r="DJ2" i="12"/>
  <c r="DJ6" i="12"/>
  <c r="DJ7" i="12"/>
  <c r="DJ8" i="12"/>
  <c r="DJ4" i="12"/>
  <c r="DJ9" i="12"/>
  <c r="DJ5" i="12"/>
  <c r="DI4" i="9"/>
  <c r="DI16" i="12"/>
  <c r="DI1" i="12"/>
  <c r="DI12" i="12" s="1"/>
  <c r="DH1" i="9"/>
  <c r="DH1" i="11"/>
  <c r="DI10" i="7"/>
  <c r="DJ61" i="7" s="1"/>
  <c r="DI9" i="7"/>
  <c r="DJ60" i="7" s="1"/>
  <c r="DI8" i="7"/>
  <c r="DJ59" i="7" s="1"/>
  <c r="DI7" i="7"/>
  <c r="DJ58" i="7" s="1"/>
  <c r="DI6" i="7"/>
  <c r="DJ57" i="7" s="1"/>
  <c r="DI5" i="7"/>
  <c r="DJ56" i="7" s="1"/>
  <c r="DI2" i="7"/>
  <c r="DI53" i="7" s="1"/>
  <c r="DI10" i="10"/>
  <c r="DI9" i="10"/>
  <c r="DJ58" i="10" s="1"/>
  <c r="DI8" i="10"/>
  <c r="DJ57" i="10" s="1"/>
  <c r="DI7" i="10"/>
  <c r="DJ56" i="10" s="1"/>
  <c r="DI6" i="10"/>
  <c r="DJ55" i="10" s="1"/>
  <c r="DI5" i="10"/>
  <c r="DJ54" i="10" s="1"/>
  <c r="DI2" i="10"/>
  <c r="DI51" i="10" s="1"/>
  <c r="DJ59" i="4"/>
  <c r="DI8" i="12"/>
  <c r="DJ57" i="4"/>
  <c r="DI6" i="12"/>
  <c r="DJ55" i="4"/>
  <c r="DJ54" i="4"/>
  <c r="DI51" i="4"/>
  <c r="DI3" i="7"/>
  <c r="DJ54" i="7" s="1"/>
  <c r="DI3" i="10"/>
  <c r="DJ52" i="10" s="1"/>
  <c r="DJ52" i="4"/>
  <c r="DI7" i="12" l="1"/>
  <c r="DI5" i="12"/>
  <c r="DJ58" i="4"/>
  <c r="DI19" i="12"/>
  <c r="DH9" i="11"/>
  <c r="DJ59" i="10"/>
  <c r="DJ56" i="4"/>
  <c r="DI13" i="12"/>
  <c r="DH7" i="11"/>
  <c r="DH8" i="11"/>
  <c r="DI15" i="12"/>
  <c r="DI17" i="12"/>
  <c r="DI18" i="12"/>
  <c r="DI57" i="7"/>
  <c r="DI20" i="12"/>
  <c r="DH2" i="11"/>
  <c r="DH5" i="11"/>
  <c r="DH6" i="11"/>
  <c r="DH4" i="11"/>
  <c r="DH2" i="9"/>
  <c r="DI2" i="12"/>
  <c r="DH8" i="9"/>
  <c r="DI9" i="12"/>
  <c r="DH4" i="9"/>
  <c r="DH9" i="9"/>
  <c r="DH5" i="9"/>
  <c r="DH6" i="9"/>
  <c r="DI4" i="12"/>
  <c r="DH7" i="9"/>
  <c r="DH1" i="12"/>
  <c r="DH12" i="12" s="1"/>
  <c r="DG1" i="9"/>
  <c r="DG1" i="11"/>
  <c r="DH10" i="7"/>
  <c r="DI61" i="7" s="1"/>
  <c r="DH9" i="7"/>
  <c r="DI60" i="7" s="1"/>
  <c r="DH8" i="7"/>
  <c r="DH18" i="12" s="1"/>
  <c r="DH7" i="7"/>
  <c r="DH17" i="12" s="1"/>
  <c r="DH6" i="7"/>
  <c r="DH16" i="12" s="1"/>
  <c r="DH5" i="7"/>
  <c r="DI56" i="7" s="1"/>
  <c r="DH2" i="7"/>
  <c r="DH53" i="7" s="1"/>
  <c r="DH10" i="10"/>
  <c r="DI59" i="10" s="1"/>
  <c r="DH9" i="10"/>
  <c r="DI58" i="10" s="1"/>
  <c r="DH8" i="10"/>
  <c r="DI57" i="10" s="1"/>
  <c r="DH7" i="10"/>
  <c r="DH6" i="10"/>
  <c r="DI55" i="10" s="1"/>
  <c r="DH5" i="10"/>
  <c r="DI54" i="10" s="1"/>
  <c r="DH2" i="10"/>
  <c r="DH51" i="10" s="1"/>
  <c r="DI59" i="4"/>
  <c r="DH8" i="12"/>
  <c r="DH7" i="12"/>
  <c r="DH6" i="12"/>
  <c r="DI54" i="4"/>
  <c r="DH51" i="4"/>
  <c r="DH3" i="7"/>
  <c r="DI54" i="7" s="1"/>
  <c r="DH3" i="10"/>
  <c r="DI52" i="10" s="1"/>
  <c r="DI52" i="4"/>
  <c r="DH19" i="12" l="1"/>
  <c r="DH20" i="12"/>
  <c r="DG6" i="11"/>
  <c r="DI57" i="4"/>
  <c r="DI56" i="4"/>
  <c r="DI58" i="7"/>
  <c r="DI59" i="7"/>
  <c r="DG5" i="9"/>
  <c r="DG5" i="11"/>
  <c r="DG7" i="11"/>
  <c r="DI56" i="10"/>
  <c r="DI55" i="4"/>
  <c r="DI58" i="4"/>
  <c r="DG9" i="9"/>
  <c r="DH13" i="12"/>
  <c r="DG4" i="11"/>
  <c r="DG4" i="9"/>
  <c r="DH15" i="12"/>
  <c r="DG2" i="11"/>
  <c r="DG9" i="11"/>
  <c r="DG8" i="11"/>
  <c r="DG2" i="9"/>
  <c r="DH2" i="12"/>
  <c r="DH4" i="12"/>
  <c r="DH5" i="12"/>
  <c r="DH9" i="12"/>
  <c r="DG6" i="9"/>
  <c r="DG7" i="9"/>
  <c r="DG8" i="9"/>
  <c r="DG1" i="12"/>
  <c r="DG12" i="12" s="1"/>
  <c r="DF1" i="9"/>
  <c r="DF1" i="11"/>
  <c r="DG10" i="7"/>
  <c r="DG9" i="7"/>
  <c r="DH60" i="7" s="1"/>
  <c r="DG8" i="7"/>
  <c r="DH59" i="7" s="1"/>
  <c r="DG7" i="7"/>
  <c r="DG6" i="7"/>
  <c r="DH57" i="7" s="1"/>
  <c r="DG5" i="7"/>
  <c r="DH56" i="7" s="1"/>
  <c r="DG2" i="7"/>
  <c r="DG53" i="7" s="1"/>
  <c r="DG10" i="10"/>
  <c r="DH59" i="10" s="1"/>
  <c r="DG9" i="10"/>
  <c r="DG8" i="10"/>
  <c r="DH57" i="10" s="1"/>
  <c r="DG7" i="10"/>
  <c r="DH56" i="10" s="1"/>
  <c r="DG6" i="10"/>
  <c r="DG5" i="10"/>
  <c r="DH54" i="10" s="1"/>
  <c r="DG2" i="10"/>
  <c r="DG51" i="10" s="1"/>
  <c r="DH59" i="4"/>
  <c r="DH57" i="4"/>
  <c r="DG6" i="12"/>
  <c r="DG5" i="12"/>
  <c r="DG4" i="12"/>
  <c r="DG51" i="4"/>
  <c r="DG3" i="7"/>
  <c r="DH54" i="7" s="1"/>
  <c r="DG3" i="10"/>
  <c r="DH52" i="10" s="1"/>
  <c r="DH52" i="4"/>
  <c r="DF6" i="11" l="1"/>
  <c r="DF8" i="9"/>
  <c r="DH58" i="4"/>
  <c r="DF5" i="11"/>
  <c r="DG16" i="12"/>
  <c r="DG20" i="12"/>
  <c r="DH61" i="7"/>
  <c r="DG18" i="12"/>
  <c r="DG19" i="12"/>
  <c r="DG17" i="12"/>
  <c r="DH58" i="7"/>
  <c r="DF8" i="11"/>
  <c r="DH55" i="10"/>
  <c r="DH58" i="10"/>
  <c r="DH54" i="4"/>
  <c r="DH55" i="4"/>
  <c r="DH56" i="4"/>
  <c r="DG8" i="12"/>
  <c r="DG13" i="12"/>
  <c r="DF4" i="11"/>
  <c r="DG15" i="12"/>
  <c r="DF2" i="11"/>
  <c r="DF9" i="11"/>
  <c r="DF7" i="11"/>
  <c r="DF2" i="9"/>
  <c r="DG2" i="12"/>
  <c r="DF7" i="9"/>
  <c r="DF9" i="9"/>
  <c r="DG7" i="12"/>
  <c r="DG9" i="12"/>
  <c r="DF4" i="9"/>
  <c r="DF5" i="9"/>
  <c r="DF6" i="9"/>
  <c r="DF1" i="12"/>
  <c r="DF12" i="12" s="1"/>
  <c r="DE1" i="9"/>
  <c r="DE1" i="11"/>
  <c r="DF10" i="7"/>
  <c r="DG61" i="7" s="1"/>
  <c r="DF9" i="7"/>
  <c r="DG60" i="7" s="1"/>
  <c r="DF8" i="7"/>
  <c r="DF18" i="12" s="1"/>
  <c r="DF7" i="7"/>
  <c r="DG58" i="7" s="1"/>
  <c r="DF6" i="7"/>
  <c r="DG57" i="7" s="1"/>
  <c r="DF5" i="7"/>
  <c r="DG56" i="7" s="1"/>
  <c r="DF2" i="7"/>
  <c r="DF53" i="7" s="1"/>
  <c r="DF10" i="10"/>
  <c r="DG59" i="10" s="1"/>
  <c r="DF9" i="10"/>
  <c r="DG58" i="10" s="1"/>
  <c r="DF8" i="10"/>
  <c r="DG57" i="10" s="1"/>
  <c r="DF7" i="10"/>
  <c r="DG56" i="10" s="1"/>
  <c r="DF6" i="10"/>
  <c r="DG55" i="10" s="1"/>
  <c r="DF5" i="10"/>
  <c r="DG54" i="10" s="1"/>
  <c r="DF2" i="10"/>
  <c r="DF51" i="10" s="1"/>
  <c r="DF9" i="12"/>
  <c r="DG57" i="4"/>
  <c r="DG56" i="4"/>
  <c r="DG54" i="4"/>
  <c r="DF51" i="4"/>
  <c r="DF3" i="7"/>
  <c r="DG54" i="7" s="1"/>
  <c r="DF3" i="10"/>
  <c r="DG52" i="10" s="1"/>
  <c r="DG52" i="4"/>
  <c r="DF16" i="12" l="1"/>
  <c r="DF17" i="12"/>
  <c r="DF15" i="12"/>
  <c r="DE5" i="11"/>
  <c r="DG59" i="7"/>
  <c r="DE7" i="9"/>
  <c r="DE8" i="9"/>
  <c r="DE7" i="11"/>
  <c r="DF19" i="12"/>
  <c r="DF20" i="12"/>
  <c r="DE5" i="9"/>
  <c r="DG55" i="4"/>
  <c r="DG58" i="4"/>
  <c r="DG59" i="4"/>
  <c r="DF13" i="12"/>
  <c r="DE4" i="9"/>
  <c r="DE6" i="9"/>
  <c r="DE4" i="11"/>
  <c r="DE6" i="11"/>
  <c r="DE2" i="11"/>
  <c r="DE9" i="11"/>
  <c r="DE8" i="11"/>
  <c r="DE2" i="9"/>
  <c r="DF2" i="12"/>
  <c r="DF4" i="12"/>
  <c r="DF5" i="12"/>
  <c r="DE9" i="9"/>
  <c r="DF6" i="12"/>
  <c r="DF7" i="12"/>
  <c r="DF8" i="12"/>
  <c r="DE1" i="12"/>
  <c r="DE12" i="12" s="1"/>
  <c r="DD1" i="9"/>
  <c r="DD1" i="11"/>
  <c r="DE9" i="7"/>
  <c r="DF60" i="7" s="1"/>
  <c r="DD9" i="7"/>
  <c r="DC9" i="7"/>
  <c r="DB9" i="7"/>
  <c r="DA9" i="7"/>
  <c r="DA19" i="12" s="1"/>
  <c r="CZ9" i="7"/>
  <c r="CZ19" i="12" s="1"/>
  <c r="CY9" i="7"/>
  <c r="CX9" i="7"/>
  <c r="CW9" i="7"/>
  <c r="CV9" i="7"/>
  <c r="CU9" i="7"/>
  <c r="CT9" i="7"/>
  <c r="CT19" i="12" s="1"/>
  <c r="CS9" i="7"/>
  <c r="CS19" i="12" s="1"/>
  <c r="CR9" i="7"/>
  <c r="CR19" i="12" s="1"/>
  <c r="CQ9" i="7"/>
  <c r="CP9" i="7"/>
  <c r="CO9" i="7"/>
  <c r="CN9" i="7"/>
  <c r="CM9" i="7"/>
  <c r="CM19" i="12" s="1"/>
  <c r="CL9" i="7"/>
  <c r="CK9" i="7"/>
  <c r="CK19" i="12" s="1"/>
  <c r="CJ9" i="7"/>
  <c r="CJ19" i="12" s="1"/>
  <c r="CI9" i="7"/>
  <c r="CH9" i="7"/>
  <c r="CG9" i="7"/>
  <c r="CF9" i="7"/>
  <c r="CF19" i="12" s="1"/>
  <c r="CE9" i="7"/>
  <c r="CE19" i="12" s="1"/>
  <c r="CD9" i="7"/>
  <c r="CD19" i="12" s="1"/>
  <c r="CC9" i="7"/>
  <c r="CC19" i="12" s="1"/>
  <c r="CB9" i="7"/>
  <c r="CB19" i="12" s="1"/>
  <c r="CA9" i="7"/>
  <c r="BZ9" i="7"/>
  <c r="BY9" i="7"/>
  <c r="BX9" i="7"/>
  <c r="BX19" i="12" s="1"/>
  <c r="BW9" i="7"/>
  <c r="BW19" i="12" s="1"/>
  <c r="BV9" i="7"/>
  <c r="BU9" i="7"/>
  <c r="BU19" i="12" s="1"/>
  <c r="BT9" i="7"/>
  <c r="BT19" i="12" s="1"/>
  <c r="BS9" i="7"/>
  <c r="BR9" i="7"/>
  <c r="BQ9" i="7"/>
  <c r="BP9" i="7"/>
  <c r="BP19" i="12" s="1"/>
  <c r="BO9" i="7"/>
  <c r="BN9" i="7"/>
  <c r="BN19" i="12" s="1"/>
  <c r="BM9" i="7"/>
  <c r="BM19" i="12" s="1"/>
  <c r="BL9" i="7"/>
  <c r="BL19" i="12" s="1"/>
  <c r="BK9" i="7"/>
  <c r="BJ9" i="7"/>
  <c r="BI9" i="7"/>
  <c r="BH9" i="7"/>
  <c r="BH19" i="12" s="1"/>
  <c r="BG9" i="7"/>
  <c r="BF9" i="7"/>
  <c r="BE9" i="7"/>
  <c r="BE19" i="12" s="1"/>
  <c r="BD9" i="7"/>
  <c r="BD19" i="12" s="1"/>
  <c r="BC9" i="7"/>
  <c r="BB9" i="7"/>
  <c r="BA9" i="7"/>
  <c r="AZ9" i="7"/>
  <c r="AZ19" i="12" s="1"/>
  <c r="AY9" i="7"/>
  <c r="AX9" i="7"/>
  <c r="AX19" i="12" s="1"/>
  <c r="AW9" i="7"/>
  <c r="AW19" i="12" s="1"/>
  <c r="AV9" i="7"/>
  <c r="AV19" i="12" s="1"/>
  <c r="AU9" i="7"/>
  <c r="AT9" i="7"/>
  <c r="AS9" i="7"/>
  <c r="AR9" i="7"/>
  <c r="AQ9" i="7"/>
  <c r="AQ19" i="12" s="1"/>
  <c r="AP9" i="7"/>
  <c r="AO9" i="7"/>
  <c r="AO19" i="12" s="1"/>
  <c r="AN9" i="7"/>
  <c r="AN19" i="12" s="1"/>
  <c r="AM9" i="7"/>
  <c r="AL9" i="7"/>
  <c r="AK9" i="7"/>
  <c r="AJ9" i="7"/>
  <c r="AJ19" i="12" s="1"/>
  <c r="AI9" i="7"/>
  <c r="AI19" i="12" s="1"/>
  <c r="AH9" i="7"/>
  <c r="AH19" i="12" s="1"/>
  <c r="AG9" i="7"/>
  <c r="AG19" i="12" s="1"/>
  <c r="AF9" i="7"/>
  <c r="AF19" i="12" s="1"/>
  <c r="AE9" i="7"/>
  <c r="AD9" i="7"/>
  <c r="AC9" i="7"/>
  <c r="AB9" i="7"/>
  <c r="AA9" i="7"/>
  <c r="AA19" i="12" s="1"/>
  <c r="Z9" i="7"/>
  <c r="Y9" i="7"/>
  <c r="Y19" i="12" s="1"/>
  <c r="X9" i="7"/>
  <c r="X19" i="12" s="1"/>
  <c r="W9" i="7"/>
  <c r="V9" i="7"/>
  <c r="U9" i="7"/>
  <c r="T9" i="7"/>
  <c r="T19" i="12" s="1"/>
  <c r="S9" i="7"/>
  <c r="R9" i="7"/>
  <c r="R19" i="12" s="1"/>
  <c r="Q9" i="7"/>
  <c r="Q19" i="12" s="1"/>
  <c r="P9" i="7"/>
  <c r="P19" i="12" s="1"/>
  <c r="O9" i="7"/>
  <c r="N9" i="7"/>
  <c r="M9" i="7"/>
  <c r="L9" i="7"/>
  <c r="L19" i="12" s="1"/>
  <c r="K9" i="7"/>
  <c r="J9" i="7"/>
  <c r="I9" i="7"/>
  <c r="I19" i="12" s="1"/>
  <c r="H9" i="7"/>
  <c r="H19" i="12" s="1"/>
  <c r="G9" i="7"/>
  <c r="F9" i="7"/>
  <c r="E9" i="7"/>
  <c r="D9" i="7"/>
  <c r="D19" i="12" s="1"/>
  <c r="C9" i="7"/>
  <c r="DE10" i="7"/>
  <c r="DE20" i="12" s="1"/>
  <c r="DE8" i="7"/>
  <c r="DE18" i="12" s="1"/>
  <c r="DE7" i="7"/>
  <c r="DE17" i="12" s="1"/>
  <c r="DE6" i="7"/>
  <c r="DE16" i="12" s="1"/>
  <c r="DE5" i="7"/>
  <c r="DF56" i="7" s="1"/>
  <c r="DE2" i="7"/>
  <c r="DE53" i="7" s="1"/>
  <c r="DE9" i="10"/>
  <c r="DD9" i="10"/>
  <c r="DC9" i="10"/>
  <c r="DB9" i="10"/>
  <c r="DA9" i="10"/>
  <c r="CZ9" i="10"/>
  <c r="CY9" i="10"/>
  <c r="CX9" i="10"/>
  <c r="CW9" i="10"/>
  <c r="CV9" i="10"/>
  <c r="CU9" i="10"/>
  <c r="CT8" i="11" s="1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8" i="11" s="1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8" i="11" s="1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8" i="11" s="1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8" i="11" s="1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8" i="11" s="1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8" i="11" s="1"/>
  <c r="DE10" i="10"/>
  <c r="DF59" i="10" s="1"/>
  <c r="DE8" i="10"/>
  <c r="DF57" i="10" s="1"/>
  <c r="DE7" i="10"/>
  <c r="DE6" i="10"/>
  <c r="DE5" i="10"/>
  <c r="DF54" i="10" s="1"/>
  <c r="DE2" i="10"/>
  <c r="DE51" i="10" s="1"/>
  <c r="CZ8" i="9"/>
  <c r="CZ8" i="12"/>
  <c r="CW8" i="12"/>
  <c r="CV8" i="12"/>
  <c r="CU8" i="12"/>
  <c r="CT8" i="12"/>
  <c r="CK8" i="12"/>
  <c r="CJ8" i="12"/>
  <c r="CG8" i="12"/>
  <c r="CF8" i="12"/>
  <c r="CE8" i="12"/>
  <c r="CD8" i="12"/>
  <c r="BU8" i="12"/>
  <c r="BQ8" i="12"/>
  <c r="BP8" i="12"/>
  <c r="BN8" i="12"/>
  <c r="BD8" i="12"/>
  <c r="BA8" i="12"/>
  <c r="AZ8" i="12"/>
  <c r="AY8" i="12"/>
  <c r="AX8" i="12"/>
  <c r="AN8" i="12"/>
  <c r="AJ8" i="12"/>
  <c r="AH8" i="12"/>
  <c r="Y8" i="12"/>
  <c r="U8" i="12"/>
  <c r="T8" i="12"/>
  <c r="R8" i="12"/>
  <c r="Q8" i="12"/>
  <c r="H8" i="12"/>
  <c r="E8" i="12"/>
  <c r="D8" i="12"/>
  <c r="C8" i="12"/>
  <c r="DF59" i="4"/>
  <c r="DE4" i="12"/>
  <c r="DE51" i="4"/>
  <c r="DE3" i="7"/>
  <c r="DE13" i="12" s="1"/>
  <c r="DE3" i="10"/>
  <c r="DF52" i="10" s="1"/>
  <c r="DF52" i="4"/>
  <c r="CA8" i="11" l="1"/>
  <c r="CQ8" i="11"/>
  <c r="K58" i="10"/>
  <c r="AA58" i="10"/>
  <c r="AQ58" i="10"/>
  <c r="BG58" i="10"/>
  <c r="AK8" i="12"/>
  <c r="AJ8" i="9"/>
  <c r="W8" i="9"/>
  <c r="BS8" i="9"/>
  <c r="H8" i="9"/>
  <c r="AN8" i="9"/>
  <c r="BD8" i="9"/>
  <c r="AN60" i="7"/>
  <c r="DD6" i="9"/>
  <c r="N8" i="11"/>
  <c r="AD8" i="11"/>
  <c r="AT8" i="11"/>
  <c r="BJ8" i="11"/>
  <c r="BZ8" i="11"/>
  <c r="CP8" i="11"/>
  <c r="DF61" i="7"/>
  <c r="DF57" i="7"/>
  <c r="F8" i="9"/>
  <c r="V8" i="9"/>
  <c r="AL8" i="9"/>
  <c r="BB8" i="9"/>
  <c r="BR8" i="9"/>
  <c r="CH8" i="9"/>
  <c r="CX8" i="9"/>
  <c r="DD5" i="9"/>
  <c r="BW58" i="10"/>
  <c r="CM58" i="10"/>
  <c r="DC58" i="10"/>
  <c r="BL60" i="7"/>
  <c r="BM60" i="7"/>
  <c r="BT60" i="7"/>
  <c r="BU60" i="7"/>
  <c r="DA60" i="7"/>
  <c r="CN58" i="10"/>
  <c r="BF58" i="4"/>
  <c r="BV58" i="4"/>
  <c r="CL58" i="4"/>
  <c r="DB58" i="4"/>
  <c r="Z58" i="4"/>
  <c r="J58" i="4"/>
  <c r="DF55" i="4"/>
  <c r="AP58" i="4"/>
  <c r="U60" i="7"/>
  <c r="CS60" i="7"/>
  <c r="DF59" i="7"/>
  <c r="CZ60" i="7"/>
  <c r="DF58" i="7"/>
  <c r="BA60" i="7"/>
  <c r="DD8" i="9"/>
  <c r="K60" i="7"/>
  <c r="BG60" i="7"/>
  <c r="DC60" i="7"/>
  <c r="AK60" i="7"/>
  <c r="H60" i="7"/>
  <c r="DD7" i="9"/>
  <c r="O8" i="11"/>
  <c r="AE8" i="11"/>
  <c r="AU8" i="11"/>
  <c r="BK8" i="11"/>
  <c r="I60" i="7"/>
  <c r="CG60" i="7"/>
  <c r="P8" i="11"/>
  <c r="AF8" i="11"/>
  <c r="AV8" i="11"/>
  <c r="BL8" i="11"/>
  <c r="CB8" i="11"/>
  <c r="CR8" i="11"/>
  <c r="AG60" i="7"/>
  <c r="E60" i="7"/>
  <c r="AO60" i="7"/>
  <c r="BA19" i="12"/>
  <c r="C8" i="11"/>
  <c r="S8" i="11"/>
  <c r="AI8" i="11"/>
  <c r="AY8" i="11"/>
  <c r="BO8" i="11"/>
  <c r="CE8" i="11"/>
  <c r="CU8" i="11"/>
  <c r="S60" i="7"/>
  <c r="BO60" i="7"/>
  <c r="CU60" i="7"/>
  <c r="BE60" i="7"/>
  <c r="BO19" i="12"/>
  <c r="CT58" i="10"/>
  <c r="U58" i="10"/>
  <c r="CG58" i="10"/>
  <c r="BP8" i="11"/>
  <c r="CV8" i="11"/>
  <c r="BQ8" i="11"/>
  <c r="CW8" i="11"/>
  <c r="BA58" i="10"/>
  <c r="H58" i="10"/>
  <c r="X58" i="10"/>
  <c r="AN58" i="10"/>
  <c r="BD58" i="10"/>
  <c r="BT58" i="10"/>
  <c r="CJ58" i="10"/>
  <c r="CZ58" i="10"/>
  <c r="AT58" i="10"/>
  <c r="R58" i="10"/>
  <c r="AH58" i="10"/>
  <c r="AX58" i="10"/>
  <c r="BN58" i="10"/>
  <c r="CD58" i="10"/>
  <c r="AH8" i="9"/>
  <c r="CD58" i="4"/>
  <c r="B8" i="9"/>
  <c r="AX8" i="9"/>
  <c r="CV58" i="4"/>
  <c r="CD8" i="9"/>
  <c r="BO58" i="4"/>
  <c r="DF57" i="4"/>
  <c r="CY8" i="12"/>
  <c r="DD60" i="7"/>
  <c r="AS60" i="7"/>
  <c r="CO60" i="7"/>
  <c r="AT60" i="7"/>
  <c r="BZ60" i="7"/>
  <c r="AE60" i="7"/>
  <c r="CQ60" i="7"/>
  <c r="P60" i="7"/>
  <c r="CB60" i="7"/>
  <c r="DF54" i="7"/>
  <c r="D8" i="11"/>
  <c r="CF8" i="11"/>
  <c r="Q60" i="7"/>
  <c r="CC60" i="7"/>
  <c r="C19" i="12"/>
  <c r="U8" i="11"/>
  <c r="AK8" i="11"/>
  <c r="CG8" i="11"/>
  <c r="X60" i="7"/>
  <c r="CJ60" i="7"/>
  <c r="CG19" i="12"/>
  <c r="AB60" i="7"/>
  <c r="AC60" i="7"/>
  <c r="BY60" i="7"/>
  <c r="E8" i="9"/>
  <c r="AK8" i="9"/>
  <c r="BA8" i="9"/>
  <c r="CW8" i="9"/>
  <c r="AD60" i="7"/>
  <c r="CP60" i="7"/>
  <c r="AU60" i="7"/>
  <c r="BK60" i="7"/>
  <c r="AL8" i="11"/>
  <c r="Y60" i="7"/>
  <c r="CK60" i="7"/>
  <c r="E19" i="12"/>
  <c r="CU19" i="12"/>
  <c r="D60" i="7"/>
  <c r="T60" i="7"/>
  <c r="AJ60" i="7"/>
  <c r="AZ60" i="7"/>
  <c r="BP60" i="7"/>
  <c r="CF60" i="7"/>
  <c r="CV60" i="7"/>
  <c r="AF60" i="7"/>
  <c r="CR60" i="7"/>
  <c r="S19" i="12"/>
  <c r="CV19" i="12"/>
  <c r="F60" i="7"/>
  <c r="AL60" i="7"/>
  <c r="CH60" i="7"/>
  <c r="Z8" i="11"/>
  <c r="BF8" i="11"/>
  <c r="CL8" i="11"/>
  <c r="G60" i="7"/>
  <c r="BC60" i="7"/>
  <c r="CI60" i="7"/>
  <c r="BG8" i="11"/>
  <c r="T8" i="11"/>
  <c r="CW19" i="12"/>
  <c r="V60" i="7"/>
  <c r="BB60" i="7"/>
  <c r="U19" i="12"/>
  <c r="AP8" i="11"/>
  <c r="BV8" i="11"/>
  <c r="DB8" i="11"/>
  <c r="W60" i="7"/>
  <c r="AM60" i="7"/>
  <c r="BS60" i="7"/>
  <c r="CY60" i="7"/>
  <c r="DE19" i="12"/>
  <c r="K8" i="11"/>
  <c r="AV60" i="7"/>
  <c r="L8" i="11"/>
  <c r="AB8" i="11"/>
  <c r="AR8" i="11"/>
  <c r="BH8" i="11"/>
  <c r="BX8" i="11"/>
  <c r="CN8" i="11"/>
  <c r="DD8" i="11"/>
  <c r="AW60" i="7"/>
  <c r="BW8" i="11"/>
  <c r="AK19" i="12"/>
  <c r="AC8" i="11"/>
  <c r="BY8" i="11"/>
  <c r="J60" i="7"/>
  <c r="Z60" i="7"/>
  <c r="AP60" i="7"/>
  <c r="BF60" i="7"/>
  <c r="BV60" i="7"/>
  <c r="CL60" i="7"/>
  <c r="DB60" i="7"/>
  <c r="BD60" i="7"/>
  <c r="AY19" i="12"/>
  <c r="AR60" i="7"/>
  <c r="CN60" i="7"/>
  <c r="M60" i="7"/>
  <c r="BI60" i="7"/>
  <c r="DE60" i="7"/>
  <c r="U8" i="9"/>
  <c r="BQ8" i="9"/>
  <c r="CG8" i="9"/>
  <c r="BJ60" i="7"/>
  <c r="O60" i="7"/>
  <c r="CA60" i="7"/>
  <c r="BQ19" i="12"/>
  <c r="BJ58" i="10"/>
  <c r="DE58" i="10"/>
  <c r="AK58" i="10"/>
  <c r="CW58" i="10"/>
  <c r="BZ58" i="10"/>
  <c r="AS8" i="11"/>
  <c r="DD4" i="11"/>
  <c r="M8" i="11"/>
  <c r="DD5" i="11"/>
  <c r="DF55" i="10"/>
  <c r="N58" i="10"/>
  <c r="AC58" i="10"/>
  <c r="AR58" i="10"/>
  <c r="BX58" i="10"/>
  <c r="CO58" i="10"/>
  <c r="DD58" i="10"/>
  <c r="AS58" i="10"/>
  <c r="DD6" i="11"/>
  <c r="DF56" i="10"/>
  <c r="DF58" i="10"/>
  <c r="CP58" i="10"/>
  <c r="P58" i="4"/>
  <c r="AF58" i="4"/>
  <c r="AV58" i="4"/>
  <c r="BL58" i="4"/>
  <c r="CB58" i="4"/>
  <c r="CR58" i="4"/>
  <c r="AY58" i="4"/>
  <c r="AZ58" i="4"/>
  <c r="G8" i="9"/>
  <c r="BN58" i="4"/>
  <c r="AI58" i="4"/>
  <c r="CE58" i="4"/>
  <c r="CT8" i="9"/>
  <c r="DF58" i="4"/>
  <c r="BP58" i="4"/>
  <c r="DF56" i="4"/>
  <c r="CX8" i="12"/>
  <c r="DF54" i="4"/>
  <c r="L58" i="4"/>
  <c r="AB58" i="4"/>
  <c r="AR58" i="4"/>
  <c r="BH58" i="4"/>
  <c r="BX58" i="4"/>
  <c r="CN58" i="4"/>
  <c r="DD58" i="4"/>
  <c r="D58" i="4"/>
  <c r="AJ58" i="4"/>
  <c r="AX60" i="7"/>
  <c r="AI60" i="7"/>
  <c r="AY60" i="7"/>
  <c r="CE60" i="7"/>
  <c r="AZ8" i="11"/>
  <c r="AM8" i="9"/>
  <c r="F19" i="12"/>
  <c r="V19" i="12"/>
  <c r="AL19" i="12"/>
  <c r="BB19" i="12"/>
  <c r="BR19" i="12"/>
  <c r="CH19" i="12"/>
  <c r="CX19" i="12"/>
  <c r="AH60" i="7"/>
  <c r="BN60" i="7"/>
  <c r="BA8" i="11"/>
  <c r="G19" i="12"/>
  <c r="W19" i="12"/>
  <c r="AM19" i="12"/>
  <c r="BC19" i="12"/>
  <c r="BS19" i="12"/>
  <c r="CI19" i="12"/>
  <c r="CY19" i="12"/>
  <c r="CD60" i="7"/>
  <c r="DD9" i="9"/>
  <c r="R8" i="9"/>
  <c r="BN8" i="9"/>
  <c r="BQ60" i="7"/>
  <c r="CW60" i="7"/>
  <c r="BM8" i="11"/>
  <c r="BF8" i="9"/>
  <c r="BR60" i="7"/>
  <c r="CX60" i="7"/>
  <c r="R60" i="7"/>
  <c r="CT60" i="7"/>
  <c r="CL8" i="9"/>
  <c r="J19" i="12"/>
  <c r="Z19" i="12"/>
  <c r="AP19" i="12"/>
  <c r="BF19" i="12"/>
  <c r="BV19" i="12"/>
  <c r="CL19" i="12"/>
  <c r="DB19" i="12"/>
  <c r="K19" i="12"/>
  <c r="BG19" i="12"/>
  <c r="AR19" i="12"/>
  <c r="DD2" i="11"/>
  <c r="M19" i="12"/>
  <c r="AC19" i="12"/>
  <c r="AS19" i="12"/>
  <c r="BI19" i="12"/>
  <c r="BY19" i="12"/>
  <c r="CO19" i="12"/>
  <c r="DC19" i="12"/>
  <c r="CN19" i="12"/>
  <c r="AA60" i="7"/>
  <c r="AQ60" i="7"/>
  <c r="BW60" i="7"/>
  <c r="CM60" i="7"/>
  <c r="N19" i="12"/>
  <c r="AD19" i="12"/>
  <c r="AT19" i="12"/>
  <c r="BJ19" i="12"/>
  <c r="BZ19" i="12"/>
  <c r="CP19" i="12"/>
  <c r="AB19" i="12"/>
  <c r="DD19" i="12"/>
  <c r="L60" i="7"/>
  <c r="BH60" i="7"/>
  <c r="BX60" i="7"/>
  <c r="O19" i="12"/>
  <c r="AE19" i="12"/>
  <c r="AU19" i="12"/>
  <c r="BK19" i="12"/>
  <c r="CA19" i="12"/>
  <c r="CQ19" i="12"/>
  <c r="DE15" i="12"/>
  <c r="J8" i="11"/>
  <c r="Z8" i="9"/>
  <c r="AP8" i="9"/>
  <c r="N60" i="7"/>
  <c r="DD7" i="11"/>
  <c r="J8" i="9"/>
  <c r="DB8" i="9"/>
  <c r="DD2" i="9"/>
  <c r="DD9" i="11"/>
  <c r="Q8" i="11"/>
  <c r="Y58" i="10"/>
  <c r="DA58" i="10"/>
  <c r="BH58" i="10"/>
  <c r="BI58" i="10"/>
  <c r="AA8" i="11"/>
  <c r="BQ58" i="10"/>
  <c r="AG8" i="11"/>
  <c r="L58" i="10"/>
  <c r="AJ8" i="11"/>
  <c r="AO58" i="10"/>
  <c r="E58" i="10"/>
  <c r="M58" i="10"/>
  <c r="BY58" i="10"/>
  <c r="CM8" i="11"/>
  <c r="AQ8" i="11"/>
  <c r="CO8" i="11"/>
  <c r="CK58" i="10"/>
  <c r="CS8" i="11"/>
  <c r="AD58" i="10"/>
  <c r="DC8" i="11"/>
  <c r="I58" i="10"/>
  <c r="BU58" i="10"/>
  <c r="AB58" i="10"/>
  <c r="AW8" i="11"/>
  <c r="F58" i="10"/>
  <c r="V58" i="10"/>
  <c r="AL58" i="10"/>
  <c r="BB58" i="10"/>
  <c r="BR58" i="10"/>
  <c r="CH58" i="10"/>
  <c r="CX58" i="10"/>
  <c r="E8" i="11"/>
  <c r="G58" i="10"/>
  <c r="W58" i="10"/>
  <c r="BC58" i="10"/>
  <c r="BS58" i="10"/>
  <c r="CI58" i="10"/>
  <c r="CY58" i="10"/>
  <c r="BI8" i="11"/>
  <c r="BE58" i="10"/>
  <c r="CC8" i="11"/>
  <c r="CW58" i="4"/>
  <c r="CF8" i="9"/>
  <c r="BO8" i="12"/>
  <c r="AC58" i="4"/>
  <c r="BI58" i="4"/>
  <c r="CO58" i="4"/>
  <c r="N58" i="4"/>
  <c r="AD58" i="4"/>
  <c r="AT58" i="4"/>
  <c r="BJ58" i="4"/>
  <c r="BZ58" i="4"/>
  <c r="CP58" i="4"/>
  <c r="BA58" i="4"/>
  <c r="CX58" i="4"/>
  <c r="AO8" i="9"/>
  <c r="CI8" i="9"/>
  <c r="S8" i="12"/>
  <c r="BR8" i="12"/>
  <c r="O58" i="4"/>
  <c r="AE58" i="4"/>
  <c r="AU58" i="4"/>
  <c r="BK58" i="4"/>
  <c r="CA58" i="4"/>
  <c r="CQ58" i="4"/>
  <c r="E58" i="4"/>
  <c r="BB58" i="4"/>
  <c r="D8" i="9"/>
  <c r="CJ8" i="9"/>
  <c r="V8" i="12"/>
  <c r="BS8" i="12"/>
  <c r="CK8" i="9"/>
  <c r="W8" i="12"/>
  <c r="BT8" i="12"/>
  <c r="AZ8" i="9"/>
  <c r="M58" i="4"/>
  <c r="AS58" i="4"/>
  <c r="BY58" i="4"/>
  <c r="F58" i="4"/>
  <c r="Q58" i="4"/>
  <c r="AG58" i="4"/>
  <c r="AW58" i="4"/>
  <c r="BM58" i="4"/>
  <c r="CC58" i="4"/>
  <c r="CS58" i="4"/>
  <c r="R58" i="4"/>
  <c r="X8" i="12"/>
  <c r="CC8" i="12"/>
  <c r="I8" i="9"/>
  <c r="BC8" i="9"/>
  <c r="S58" i="4"/>
  <c r="AG8" i="12"/>
  <c r="T58" i="4"/>
  <c r="BQ58" i="4"/>
  <c r="CV8" i="9"/>
  <c r="AI8" i="12"/>
  <c r="CH8" i="12"/>
  <c r="U58" i="4"/>
  <c r="BR58" i="4"/>
  <c r="BE8" i="9"/>
  <c r="CY8" i="9"/>
  <c r="AL8" i="12"/>
  <c r="CI8" i="12"/>
  <c r="AM8" i="12"/>
  <c r="V58" i="4"/>
  <c r="T8" i="9"/>
  <c r="AH58" i="4"/>
  <c r="DA8" i="9"/>
  <c r="CS8" i="12"/>
  <c r="CF58" i="4"/>
  <c r="X8" i="9"/>
  <c r="BP8" i="9"/>
  <c r="AW8" i="12"/>
  <c r="CG58" i="4"/>
  <c r="Y8" i="9"/>
  <c r="I58" i="4"/>
  <c r="AO58" i="4"/>
  <c r="BE58" i="4"/>
  <c r="DA58" i="4"/>
  <c r="AK58" i="4"/>
  <c r="CH58" i="4"/>
  <c r="BT8" i="9"/>
  <c r="BB8" i="12"/>
  <c r="AL58" i="4"/>
  <c r="CT58" i="4"/>
  <c r="BU8" i="9"/>
  <c r="F8" i="12"/>
  <c r="BC8" i="12"/>
  <c r="K58" i="4"/>
  <c r="AA58" i="4"/>
  <c r="AQ58" i="4"/>
  <c r="BG58" i="4"/>
  <c r="BW58" i="4"/>
  <c r="CM58" i="4"/>
  <c r="DC58" i="4"/>
  <c r="AX58" i="4"/>
  <c r="CU58" i="4"/>
  <c r="BV8" i="9"/>
  <c r="G8" i="12"/>
  <c r="BM8" i="12"/>
  <c r="I8" i="12"/>
  <c r="K8" i="9"/>
  <c r="AA8" i="9"/>
  <c r="AQ8" i="9"/>
  <c r="BG8" i="9"/>
  <c r="BW8" i="9"/>
  <c r="CM8" i="9"/>
  <c r="DC8" i="9"/>
  <c r="J8" i="12"/>
  <c r="Z8" i="12"/>
  <c r="AP8" i="12"/>
  <c r="BF8" i="12"/>
  <c r="BV8" i="12"/>
  <c r="CL8" i="12"/>
  <c r="DB8" i="12"/>
  <c r="DE5" i="12"/>
  <c r="DE2" i="12"/>
  <c r="AO8" i="12"/>
  <c r="G58" i="4"/>
  <c r="W58" i="4"/>
  <c r="AM58" i="4"/>
  <c r="BC58" i="4"/>
  <c r="BS58" i="4"/>
  <c r="CI58" i="4"/>
  <c r="CY58" i="4"/>
  <c r="L8" i="9"/>
  <c r="AB8" i="9"/>
  <c r="AR8" i="9"/>
  <c r="BH8" i="9"/>
  <c r="BX8" i="9"/>
  <c r="CN8" i="9"/>
  <c r="K8" i="12"/>
  <c r="AA8" i="12"/>
  <c r="AQ8" i="12"/>
  <c r="BG8" i="12"/>
  <c r="BW8" i="12"/>
  <c r="CM8" i="12"/>
  <c r="DC8" i="12"/>
  <c r="DE6" i="12"/>
  <c r="BE8" i="12"/>
  <c r="DA8" i="12"/>
  <c r="H58" i="4"/>
  <c r="X58" i="4"/>
  <c r="AN58" i="4"/>
  <c r="BD58" i="4"/>
  <c r="BT58" i="4"/>
  <c r="CJ58" i="4"/>
  <c r="CZ58" i="4"/>
  <c r="M8" i="9"/>
  <c r="AC8" i="9"/>
  <c r="AS8" i="9"/>
  <c r="BI8" i="9"/>
  <c r="BY8" i="9"/>
  <c r="CO8" i="9"/>
  <c r="L8" i="12"/>
  <c r="AB8" i="12"/>
  <c r="AR8" i="12"/>
  <c r="BH8" i="12"/>
  <c r="BX8" i="12"/>
  <c r="CN8" i="12"/>
  <c r="DD8" i="12"/>
  <c r="DE7" i="12"/>
  <c r="Y58" i="4"/>
  <c r="BU58" i="4"/>
  <c r="CK58" i="4"/>
  <c r="N8" i="9"/>
  <c r="AD8" i="9"/>
  <c r="AT8" i="9"/>
  <c r="BJ8" i="9"/>
  <c r="BZ8" i="9"/>
  <c r="CP8" i="9"/>
  <c r="DD4" i="9"/>
  <c r="M8" i="12"/>
  <c r="AC8" i="12"/>
  <c r="AS8" i="12"/>
  <c r="BI8" i="12"/>
  <c r="BY8" i="12"/>
  <c r="CO8" i="12"/>
  <c r="DE8" i="12"/>
  <c r="O8" i="9"/>
  <c r="AE8" i="9"/>
  <c r="AU8" i="9"/>
  <c r="BK8" i="9"/>
  <c r="CA8" i="9"/>
  <c r="CQ8" i="9"/>
  <c r="N8" i="12"/>
  <c r="AD8" i="12"/>
  <c r="AT8" i="12"/>
  <c r="BJ8" i="12"/>
  <c r="BZ8" i="12"/>
  <c r="CP8" i="12"/>
  <c r="DE9" i="12"/>
  <c r="P8" i="9"/>
  <c r="AF8" i="9"/>
  <c r="AV8" i="9"/>
  <c r="BL8" i="9"/>
  <c r="CB8" i="9"/>
  <c r="CR8" i="9"/>
  <c r="O8" i="12"/>
  <c r="AE8" i="12"/>
  <c r="AU8" i="12"/>
  <c r="BK8" i="12"/>
  <c r="CA8" i="12"/>
  <c r="CQ8" i="12"/>
  <c r="Q8" i="9"/>
  <c r="AG8" i="9"/>
  <c r="AW8" i="9"/>
  <c r="BM8" i="9"/>
  <c r="CC8" i="9"/>
  <c r="CS8" i="9"/>
  <c r="P8" i="12"/>
  <c r="AF8" i="12"/>
  <c r="AV8" i="12"/>
  <c r="BL8" i="12"/>
  <c r="CB8" i="12"/>
  <c r="CR8" i="12"/>
  <c r="DE58" i="4"/>
  <c r="C8" i="9"/>
  <c r="S8" i="9"/>
  <c r="AI8" i="9"/>
  <c r="AY8" i="9"/>
  <c r="BO8" i="9"/>
  <c r="CE8" i="9"/>
  <c r="CU8" i="9"/>
  <c r="V8" i="11"/>
  <c r="CH8" i="11"/>
  <c r="AE58" i="10"/>
  <c r="CQ58" i="10"/>
  <c r="AM8" i="11"/>
  <c r="CY8" i="11"/>
  <c r="AV58" i="10"/>
  <c r="CR58" i="10"/>
  <c r="X8" i="11"/>
  <c r="BT8" i="11"/>
  <c r="CZ8" i="11"/>
  <c r="AW58" i="10"/>
  <c r="CC58" i="10"/>
  <c r="I8" i="11"/>
  <c r="AO8" i="11"/>
  <c r="BU8" i="11"/>
  <c r="DA8" i="11"/>
  <c r="BB8" i="11"/>
  <c r="AU58" i="10"/>
  <c r="CI8" i="11"/>
  <c r="AF58" i="10"/>
  <c r="BL58" i="10"/>
  <c r="H8" i="11"/>
  <c r="AN8" i="11"/>
  <c r="CJ8" i="11"/>
  <c r="Q58" i="10"/>
  <c r="AG58" i="10"/>
  <c r="BM58" i="10"/>
  <c r="CS58" i="10"/>
  <c r="Y8" i="11"/>
  <c r="BE8" i="11"/>
  <c r="CK8" i="11"/>
  <c r="BR8" i="11"/>
  <c r="O58" i="10"/>
  <c r="BK58" i="10"/>
  <c r="G8" i="11"/>
  <c r="BS8" i="11"/>
  <c r="P58" i="10"/>
  <c r="CB58" i="10"/>
  <c r="BD8" i="11"/>
  <c r="S58" i="10"/>
  <c r="AI58" i="10"/>
  <c r="AY58" i="10"/>
  <c r="BO58" i="10"/>
  <c r="CE58" i="10"/>
  <c r="CU58" i="10"/>
  <c r="F8" i="11"/>
  <c r="CX8" i="11"/>
  <c r="CA58" i="10"/>
  <c r="W8" i="11"/>
  <c r="BC8" i="11"/>
  <c r="D58" i="10"/>
  <c r="T58" i="10"/>
  <c r="AJ58" i="10"/>
  <c r="AZ58" i="10"/>
  <c r="BP58" i="10"/>
  <c r="CF58" i="10"/>
  <c r="CV58" i="10"/>
  <c r="AM58" i="10"/>
  <c r="J58" i="10"/>
  <c r="Z58" i="10"/>
  <c r="AP58" i="10"/>
  <c r="BF58" i="10"/>
  <c r="BV58" i="10"/>
  <c r="CL58" i="10"/>
  <c r="DB58" i="10"/>
  <c r="DD1" i="12"/>
  <c r="DD12" i="12" s="1"/>
  <c r="DC1" i="9"/>
  <c r="DC1" i="11"/>
  <c r="DD10" i="7"/>
  <c r="DD20" i="12" s="1"/>
  <c r="DD8" i="7"/>
  <c r="DD18" i="12" s="1"/>
  <c r="DD7" i="7"/>
  <c r="DD17" i="12" s="1"/>
  <c r="DD6" i="7"/>
  <c r="DD16" i="12" s="1"/>
  <c r="DD5" i="7"/>
  <c r="DE56" i="7" s="1"/>
  <c r="DD2" i="7"/>
  <c r="DD53" i="7" s="1"/>
  <c r="DD10" i="10"/>
  <c r="DD8" i="10"/>
  <c r="DD7" i="10"/>
  <c r="DE56" i="10" s="1"/>
  <c r="DD6" i="10"/>
  <c r="DE55" i="10" s="1"/>
  <c r="DD5" i="10"/>
  <c r="DE54" i="10" s="1"/>
  <c r="DD2" i="10"/>
  <c r="DD51" i="10" s="1"/>
  <c r="DD6" i="12"/>
  <c r="DE55" i="4"/>
  <c r="DD51" i="4"/>
  <c r="DD3" i="7"/>
  <c r="DE54" i="7" s="1"/>
  <c r="DD3" i="10"/>
  <c r="DE52" i="10" s="1"/>
  <c r="DE52" i="4"/>
  <c r="DE61" i="7" l="1"/>
  <c r="DC7" i="9"/>
  <c r="DE59" i="7"/>
  <c r="DE58" i="7"/>
  <c r="DD15" i="12"/>
  <c r="DE57" i="7"/>
  <c r="DC4" i="9"/>
  <c r="DC9" i="9"/>
  <c r="DC7" i="11"/>
  <c r="DE57" i="10"/>
  <c r="DC9" i="11"/>
  <c r="DE59" i="10"/>
  <c r="DC6" i="9"/>
  <c r="DE57" i="4"/>
  <c r="DE59" i="4"/>
  <c r="DE54" i="4"/>
  <c r="DE56" i="4"/>
  <c r="DD13" i="12"/>
  <c r="DC5" i="11"/>
  <c r="DC5" i="9"/>
  <c r="DC2" i="11"/>
  <c r="DC6" i="11"/>
  <c r="DC4" i="11"/>
  <c r="DC2" i="9"/>
  <c r="DD2" i="12"/>
  <c r="DD4" i="12"/>
  <c r="DD5" i="12"/>
  <c r="DD7" i="12"/>
  <c r="DD9" i="12"/>
  <c r="DC1" i="12"/>
  <c r="DC12" i="12" s="1"/>
  <c r="DB1" i="12"/>
  <c r="DB12" i="12" s="1"/>
  <c r="DA1" i="12"/>
  <c r="DA12" i="12" s="1"/>
  <c r="CZ1" i="12"/>
  <c r="CZ12" i="12" s="1"/>
  <c r="CY1" i="12"/>
  <c r="CY12" i="12" s="1"/>
  <c r="CX1" i="12"/>
  <c r="CX12" i="12" s="1"/>
  <c r="CW1" i="12"/>
  <c r="CW12" i="12" s="1"/>
  <c r="CV1" i="12"/>
  <c r="CV12" i="12" s="1"/>
  <c r="CU1" i="12"/>
  <c r="CU12" i="12" s="1"/>
  <c r="CT1" i="12"/>
  <c r="CT12" i="12" s="1"/>
  <c r="CS1" i="12"/>
  <c r="CS12" i="12" s="1"/>
  <c r="CR1" i="12"/>
  <c r="CR12" i="12" s="1"/>
  <c r="CQ1" i="12"/>
  <c r="CQ12" i="12" s="1"/>
  <c r="CP1" i="12"/>
  <c r="CP12" i="12" s="1"/>
  <c r="CO1" i="12"/>
  <c r="CO12" i="12" s="1"/>
  <c r="CN1" i="12"/>
  <c r="CN12" i="12" s="1"/>
  <c r="CM1" i="12"/>
  <c r="CM12" i="12" s="1"/>
  <c r="CL1" i="12"/>
  <c r="CL12" i="12" s="1"/>
  <c r="CK1" i="12"/>
  <c r="CK12" i="12" s="1"/>
  <c r="CJ1" i="12"/>
  <c r="CJ12" i="12" s="1"/>
  <c r="CI1" i="12"/>
  <c r="CI12" i="12" s="1"/>
  <c r="CH1" i="12"/>
  <c r="CH12" i="12" s="1"/>
  <c r="CG1" i="12"/>
  <c r="CG12" i="12" s="1"/>
  <c r="CF1" i="12"/>
  <c r="CF12" i="12" s="1"/>
  <c r="CE1" i="12"/>
  <c r="CE12" i="12" s="1"/>
  <c r="CD1" i="12"/>
  <c r="CD12" i="12" s="1"/>
  <c r="CC1" i="12"/>
  <c r="CC12" i="12" s="1"/>
  <c r="CB1" i="12"/>
  <c r="CB12" i="12" s="1"/>
  <c r="CA1" i="12"/>
  <c r="CA12" i="12" s="1"/>
  <c r="BZ1" i="12"/>
  <c r="BZ12" i="12" s="1"/>
  <c r="BY1" i="12"/>
  <c r="BY12" i="12" s="1"/>
  <c r="BX1" i="12"/>
  <c r="BX12" i="12" s="1"/>
  <c r="BW1" i="12"/>
  <c r="BW12" i="12" s="1"/>
  <c r="BV1" i="12"/>
  <c r="BV12" i="12" s="1"/>
  <c r="BU1" i="12"/>
  <c r="BU12" i="12" s="1"/>
  <c r="BT1" i="12"/>
  <c r="BT12" i="12" s="1"/>
  <c r="BS1" i="12"/>
  <c r="BS12" i="12" s="1"/>
  <c r="BR1" i="12"/>
  <c r="BR12" i="12" s="1"/>
  <c r="BQ1" i="12"/>
  <c r="BQ12" i="12" s="1"/>
  <c r="BP1" i="12"/>
  <c r="BP12" i="12" s="1"/>
  <c r="BO1" i="12"/>
  <c r="BO12" i="12" s="1"/>
  <c r="BN1" i="12"/>
  <c r="BN12" i="12" s="1"/>
  <c r="BM1" i="12"/>
  <c r="BM12" i="12" s="1"/>
  <c r="BL1" i="12"/>
  <c r="BL12" i="12" s="1"/>
  <c r="BK1" i="12"/>
  <c r="BK12" i="12" s="1"/>
  <c r="BJ1" i="12"/>
  <c r="BJ12" i="12" s="1"/>
  <c r="BI1" i="12"/>
  <c r="BI12" i="12" s="1"/>
  <c r="BH1" i="12"/>
  <c r="BH12" i="12" s="1"/>
  <c r="BG1" i="12"/>
  <c r="BG12" i="12" s="1"/>
  <c r="BF1" i="12"/>
  <c r="BF12" i="12" s="1"/>
  <c r="BE1" i="12"/>
  <c r="BE12" i="12" s="1"/>
  <c r="BD1" i="12"/>
  <c r="BD12" i="12" s="1"/>
  <c r="BC1" i="12"/>
  <c r="BC12" i="12" s="1"/>
  <c r="BB1" i="12"/>
  <c r="BB12" i="12" s="1"/>
  <c r="BA1" i="12"/>
  <c r="BA12" i="12" s="1"/>
  <c r="AZ1" i="12"/>
  <c r="AZ12" i="12" s="1"/>
  <c r="AY1" i="12"/>
  <c r="AY12" i="12" s="1"/>
  <c r="AX1" i="12"/>
  <c r="AX12" i="12" s="1"/>
  <c r="AW1" i="12"/>
  <c r="AW12" i="12" s="1"/>
  <c r="AV1" i="12"/>
  <c r="AV12" i="12" s="1"/>
  <c r="AU1" i="12"/>
  <c r="AU12" i="12" s="1"/>
  <c r="AT1" i="12"/>
  <c r="AT12" i="12" s="1"/>
  <c r="AS1" i="12"/>
  <c r="AS12" i="12" s="1"/>
  <c r="AR1" i="12"/>
  <c r="AR12" i="12" s="1"/>
  <c r="AQ1" i="12"/>
  <c r="AQ12" i="12" s="1"/>
  <c r="AP1" i="12"/>
  <c r="AP12" i="12" s="1"/>
  <c r="AO1" i="12"/>
  <c r="AO12" i="12" s="1"/>
  <c r="AN1" i="12"/>
  <c r="AN12" i="12" s="1"/>
  <c r="AM1" i="12"/>
  <c r="AM12" i="12" s="1"/>
  <c r="AL1" i="12"/>
  <c r="AL12" i="12" s="1"/>
  <c r="AK1" i="12"/>
  <c r="AK12" i="12" s="1"/>
  <c r="AJ1" i="12"/>
  <c r="AJ12" i="12" s="1"/>
  <c r="AI1" i="12"/>
  <c r="AI12" i="12" s="1"/>
  <c r="AH1" i="12"/>
  <c r="AH12" i="12" s="1"/>
  <c r="AG1" i="12"/>
  <c r="AG12" i="12" s="1"/>
  <c r="AF1" i="12"/>
  <c r="AF12" i="12" s="1"/>
  <c r="AE1" i="12"/>
  <c r="AE12" i="12" s="1"/>
  <c r="AD1" i="12"/>
  <c r="AD12" i="12" s="1"/>
  <c r="AC1" i="12"/>
  <c r="AC12" i="12" s="1"/>
  <c r="AB1" i="12"/>
  <c r="AB12" i="12" s="1"/>
  <c r="AA1" i="12"/>
  <c r="AA12" i="12" s="1"/>
  <c r="Z1" i="12"/>
  <c r="Z12" i="12" s="1"/>
  <c r="Y1" i="12"/>
  <c r="Y12" i="12" s="1"/>
  <c r="X1" i="12"/>
  <c r="X12" i="12" s="1"/>
  <c r="W1" i="12"/>
  <c r="W12" i="12" s="1"/>
  <c r="V1" i="12"/>
  <c r="V12" i="12" s="1"/>
  <c r="U1" i="12"/>
  <c r="U12" i="12" s="1"/>
  <c r="T1" i="12"/>
  <c r="T12" i="12" s="1"/>
  <c r="S1" i="12"/>
  <c r="S12" i="12" s="1"/>
  <c r="R1" i="12"/>
  <c r="R12" i="12" s="1"/>
  <c r="Q1" i="12"/>
  <c r="Q12" i="12" s="1"/>
  <c r="P1" i="12"/>
  <c r="P12" i="12" s="1"/>
  <c r="O1" i="12"/>
  <c r="O12" i="12" s="1"/>
  <c r="N1" i="12"/>
  <c r="N12" i="12" s="1"/>
  <c r="M1" i="12"/>
  <c r="M12" i="12" s="1"/>
  <c r="L1" i="12"/>
  <c r="L12" i="12" s="1"/>
  <c r="K1" i="12"/>
  <c r="K12" i="12" s="1"/>
  <c r="J1" i="12"/>
  <c r="J12" i="12" s="1"/>
  <c r="I1" i="12"/>
  <c r="I12" i="12" s="1"/>
  <c r="H1" i="12"/>
  <c r="H12" i="12" s="1"/>
  <c r="G1" i="12"/>
  <c r="G12" i="12" s="1"/>
  <c r="F1" i="12"/>
  <c r="F12" i="12" s="1"/>
  <c r="E1" i="12"/>
  <c r="E12" i="12" s="1"/>
  <c r="D1" i="12"/>
  <c r="D12" i="12" s="1"/>
  <c r="C1" i="12"/>
  <c r="C12" i="12" s="1"/>
  <c r="DB1" i="9"/>
  <c r="DB1" i="11"/>
  <c r="DC10" i="7"/>
  <c r="DC20" i="12" s="1"/>
  <c r="DC8" i="7"/>
  <c r="DD59" i="7" s="1"/>
  <c r="DC7" i="7"/>
  <c r="DC6" i="7"/>
  <c r="DC16" i="12" s="1"/>
  <c r="DC5" i="7"/>
  <c r="DC15" i="12" s="1"/>
  <c r="DC2" i="7"/>
  <c r="DC53" i="7" s="1"/>
  <c r="DC10" i="10"/>
  <c r="DD59" i="10" s="1"/>
  <c r="DC8" i="10"/>
  <c r="DD57" i="10" s="1"/>
  <c r="DC7" i="10"/>
  <c r="DD56" i="10" s="1"/>
  <c r="DC6" i="10"/>
  <c r="DD55" i="10" s="1"/>
  <c r="DC5" i="10"/>
  <c r="DC2" i="10"/>
  <c r="DC51" i="10" s="1"/>
  <c r="DD59" i="4"/>
  <c r="DC7" i="12"/>
  <c r="DD56" i="4"/>
  <c r="DC4" i="12"/>
  <c r="DC51" i="4"/>
  <c r="DC3" i="7"/>
  <c r="DC13" i="12" s="1"/>
  <c r="DC3" i="10"/>
  <c r="DD52" i="10" s="1"/>
  <c r="DD52" i="4"/>
  <c r="DC18" i="12" l="1"/>
  <c r="DD61" i="7"/>
  <c r="DB4" i="11"/>
  <c r="DD57" i="7"/>
  <c r="DD56" i="7"/>
  <c r="DC17" i="12"/>
  <c r="DD58" i="7"/>
  <c r="DD54" i="7"/>
  <c r="DD54" i="10"/>
  <c r="DB5" i="9"/>
  <c r="DD55" i="4"/>
  <c r="DB7" i="9"/>
  <c r="DD54" i="4"/>
  <c r="DD57" i="4"/>
  <c r="DB5" i="11"/>
  <c r="DB6" i="11"/>
  <c r="DB9" i="11"/>
  <c r="DB2" i="9"/>
  <c r="DB4" i="9"/>
  <c r="DB6" i="9"/>
  <c r="DB2" i="11"/>
  <c r="DB7" i="11"/>
  <c r="DB9" i="9"/>
  <c r="DC6" i="12"/>
  <c r="DC9" i="12"/>
  <c r="DC2" i="12"/>
  <c r="DC5" i="12"/>
  <c r="DA1" i="9"/>
  <c r="DA1" i="11"/>
  <c r="DB10" i="7"/>
  <c r="DB8" i="7"/>
  <c r="DB18" i="12" s="1"/>
  <c r="DB7" i="7"/>
  <c r="DB6" i="7"/>
  <c r="DB5" i="7"/>
  <c r="DB15" i="12" s="1"/>
  <c r="DB2" i="7"/>
  <c r="DB53" i="7" s="1"/>
  <c r="DB10" i="10"/>
  <c r="DC59" i="10" s="1"/>
  <c r="DB8" i="10"/>
  <c r="DC57" i="10" s="1"/>
  <c r="DB7" i="10"/>
  <c r="DC56" i="10" s="1"/>
  <c r="DB6" i="10"/>
  <c r="DC55" i="10" s="1"/>
  <c r="DB5" i="10"/>
  <c r="DC54" i="10" s="1"/>
  <c r="DB2" i="10"/>
  <c r="DB51" i="10" s="1"/>
  <c r="DB9" i="12"/>
  <c r="DB7" i="12"/>
  <c r="DB6" i="12"/>
  <c r="DC55" i="4"/>
  <c r="DB51" i="4"/>
  <c r="DB3" i="7"/>
  <c r="DB13" i="12" s="1"/>
  <c r="DB3" i="10"/>
  <c r="DC52" i="10" s="1"/>
  <c r="DB2" i="12"/>
  <c r="DC59" i="7" l="1"/>
  <c r="DC56" i="4"/>
  <c r="DB16" i="12"/>
  <c r="DC57" i="7"/>
  <c r="DA6" i="9"/>
  <c r="DB17" i="12"/>
  <c r="DC58" i="7"/>
  <c r="DC56" i="7"/>
  <c r="DB20" i="12"/>
  <c r="DC61" i="7"/>
  <c r="DC54" i="7"/>
  <c r="DA9" i="11"/>
  <c r="DC54" i="4"/>
  <c r="DB4" i="12"/>
  <c r="DC59" i="4"/>
  <c r="DA5" i="9"/>
  <c r="DB5" i="12"/>
  <c r="DC52" i="4"/>
  <c r="DA9" i="9"/>
  <c r="DC57" i="4"/>
  <c r="DA4" i="9"/>
  <c r="DA7" i="9"/>
  <c r="DA5" i="11"/>
  <c r="DA6" i="11"/>
  <c r="DA7" i="11"/>
  <c r="DA4" i="11"/>
  <c r="DA2" i="11"/>
  <c r="DB56" i="10"/>
  <c r="DA2" i="9"/>
  <c r="CZ1" i="9"/>
  <c r="CZ1" i="11"/>
  <c r="DA10" i="7"/>
  <c r="DA20" i="12" s="1"/>
  <c r="DA8" i="7"/>
  <c r="DA7" i="7"/>
  <c r="DA17" i="12" s="1"/>
  <c r="DA6" i="7"/>
  <c r="DA5" i="7"/>
  <c r="DA2" i="7"/>
  <c r="DA53" i="7" s="1"/>
  <c r="DA10" i="10"/>
  <c r="DA8" i="10"/>
  <c r="DB57" i="10" s="1"/>
  <c r="DA7" i="10"/>
  <c r="DA6" i="10"/>
  <c r="DB55" i="10" s="1"/>
  <c r="DA5" i="10"/>
  <c r="DB54" i="10" s="1"/>
  <c r="DA2" i="10"/>
  <c r="DA51" i="10" s="1"/>
  <c r="DA7" i="12"/>
  <c r="DA6" i="12"/>
  <c r="DA5" i="12"/>
  <c r="DA51" i="4"/>
  <c r="DA3" i="7"/>
  <c r="DA3" i="10"/>
  <c r="DB52" i="10" s="1"/>
  <c r="DB58" i="7" l="1"/>
  <c r="DB59" i="7"/>
  <c r="DA18" i="12"/>
  <c r="DB61" i="7"/>
  <c r="CZ9" i="11"/>
  <c r="DB56" i="7"/>
  <c r="DA15" i="12"/>
  <c r="DB57" i="7"/>
  <c r="DA16" i="12"/>
  <c r="DB54" i="7"/>
  <c r="DA13" i="12"/>
  <c r="DB59" i="10"/>
  <c r="DB54" i="4"/>
  <c r="DA4" i="12"/>
  <c r="DB52" i="4"/>
  <c r="DA2" i="12"/>
  <c r="DB59" i="4"/>
  <c r="DA9" i="12"/>
  <c r="CZ5" i="9"/>
  <c r="CZ7" i="9"/>
  <c r="CZ6" i="9"/>
  <c r="DB56" i="4"/>
  <c r="DB55" i="4"/>
  <c r="DB57" i="4"/>
  <c r="CZ9" i="9"/>
  <c r="CZ4" i="11"/>
  <c r="CZ6" i="11"/>
  <c r="CZ5" i="11"/>
  <c r="CZ7" i="11"/>
  <c r="CZ2" i="11"/>
  <c r="CZ2" i="9"/>
  <c r="CZ4" i="9"/>
  <c r="CY1" i="9"/>
  <c r="CY1" i="11"/>
  <c r="CZ10" i="7"/>
  <c r="CZ8" i="7"/>
  <c r="CZ18" i="12" s="1"/>
  <c r="CZ7" i="7"/>
  <c r="CZ6" i="7"/>
  <c r="CZ16" i="12" s="1"/>
  <c r="CZ5" i="7"/>
  <c r="CZ2" i="7"/>
  <c r="CZ53" i="7" s="1"/>
  <c r="CZ10" i="10"/>
  <c r="DA59" i="10" s="1"/>
  <c r="CZ8" i="10"/>
  <c r="DA57" i="10" s="1"/>
  <c r="CZ7" i="10"/>
  <c r="DA56" i="10" s="1"/>
  <c r="CZ6" i="10"/>
  <c r="DA55" i="10" s="1"/>
  <c r="CZ5" i="10"/>
  <c r="DA54" i="10" s="1"/>
  <c r="CZ2" i="10"/>
  <c r="CZ51" i="10" s="1"/>
  <c r="CZ5" i="12"/>
  <c r="CZ51" i="4"/>
  <c r="CZ3" i="7"/>
  <c r="CZ3" i="10"/>
  <c r="DA52" i="10" s="1"/>
  <c r="DA57" i="7" l="1"/>
  <c r="DA58" i="7"/>
  <c r="CZ17" i="12"/>
  <c r="DA56" i="7"/>
  <c r="CZ15" i="12"/>
  <c r="DA61" i="7"/>
  <c r="CZ20" i="12"/>
  <c r="DA54" i="7"/>
  <c r="CZ13" i="12"/>
  <c r="DA52" i="4"/>
  <c r="CZ2" i="12"/>
  <c r="DA57" i="4"/>
  <c r="CZ7" i="12"/>
  <c r="DA56" i="4"/>
  <c r="CZ6" i="12"/>
  <c r="DA54" i="4"/>
  <c r="CZ4" i="12"/>
  <c r="DA59" i="4"/>
  <c r="CZ9" i="12"/>
  <c r="CY7" i="9"/>
  <c r="DA59" i="7"/>
  <c r="CY5" i="9"/>
  <c r="DA55" i="4"/>
  <c r="CY6" i="9"/>
  <c r="CY6" i="11"/>
  <c r="CY7" i="11"/>
  <c r="CY4" i="9"/>
  <c r="CY5" i="11"/>
  <c r="CY9" i="11"/>
  <c r="CY2" i="11"/>
  <c r="CY4" i="11"/>
  <c r="CY2" i="9"/>
  <c r="CY9" i="9"/>
  <c r="CX1" i="9"/>
  <c r="CX1" i="11"/>
  <c r="CY10" i="7"/>
  <c r="CY8" i="7"/>
  <c r="CY7" i="7"/>
  <c r="CY6" i="7"/>
  <c r="CY5" i="7"/>
  <c r="CY2" i="7"/>
  <c r="CY53" i="7" s="1"/>
  <c r="CY10" i="10"/>
  <c r="CY8" i="10"/>
  <c r="CX7" i="11" s="1"/>
  <c r="CY7" i="10"/>
  <c r="CZ56" i="10" s="1"/>
  <c r="CY6" i="10"/>
  <c r="CZ55" i="10" s="1"/>
  <c r="CY5" i="10"/>
  <c r="CZ54" i="10" s="1"/>
  <c r="CY2" i="10"/>
  <c r="CY51" i="10" s="1"/>
  <c r="CY51" i="4"/>
  <c r="CY3" i="7"/>
  <c r="CY3" i="10"/>
  <c r="CZ52" i="10" s="1"/>
  <c r="CZ57" i="7" l="1"/>
  <c r="CY16" i="12"/>
  <c r="CZ56" i="7"/>
  <c r="CY15" i="12"/>
  <c r="CZ54" i="7"/>
  <c r="CY13" i="12"/>
  <c r="CZ58" i="7"/>
  <c r="CY17" i="12"/>
  <c r="CZ59" i="7"/>
  <c r="CY18" i="12"/>
  <c r="CZ61" i="7"/>
  <c r="CY20" i="12"/>
  <c r="CZ52" i="4"/>
  <c r="CY2" i="12"/>
  <c r="CZ55" i="4"/>
  <c r="CY5" i="12"/>
  <c r="CZ57" i="4"/>
  <c r="CY7" i="12"/>
  <c r="CZ56" i="4"/>
  <c r="CY6" i="12"/>
  <c r="CZ54" i="4"/>
  <c r="CY4" i="12"/>
  <c r="CZ59" i="4"/>
  <c r="CY9" i="12"/>
  <c r="CX9" i="11"/>
  <c r="CX6" i="11"/>
  <c r="CX7" i="9"/>
  <c r="CZ57" i="10"/>
  <c r="CZ59" i="10"/>
  <c r="CX4" i="9"/>
  <c r="CX4" i="11"/>
  <c r="CX5" i="11"/>
  <c r="CX5" i="9"/>
  <c r="CX6" i="9"/>
  <c r="CX9" i="9"/>
  <c r="CX2" i="11"/>
  <c r="CX2" i="9"/>
  <c r="CW1" i="9"/>
  <c r="CV1" i="9"/>
  <c r="CW1" i="11"/>
  <c r="CV1" i="11"/>
  <c r="CX10" i="7"/>
  <c r="CX20" i="12" s="1"/>
  <c r="CX8" i="7"/>
  <c r="CX7" i="7"/>
  <c r="CX6" i="7"/>
  <c r="CX5" i="7"/>
  <c r="CX2" i="7"/>
  <c r="CX53" i="7" s="1"/>
  <c r="CW10" i="7"/>
  <c r="CW8" i="7"/>
  <c r="CW18" i="12" s="1"/>
  <c r="CW7" i="7"/>
  <c r="CW17" i="12" s="1"/>
  <c r="CW6" i="7"/>
  <c r="CW16" i="12" s="1"/>
  <c r="CW5" i="7"/>
  <c r="CW15" i="12" s="1"/>
  <c r="CW2" i="7"/>
  <c r="CW53" i="7" s="1"/>
  <c r="CX10" i="10"/>
  <c r="CX8" i="10"/>
  <c r="CX7" i="10"/>
  <c r="CX6" i="10"/>
  <c r="CX5" i="10"/>
  <c r="CX2" i="10"/>
  <c r="CX51" i="10" s="1"/>
  <c r="CW10" i="10"/>
  <c r="CW8" i="10"/>
  <c r="CW7" i="10"/>
  <c r="CW6" i="10"/>
  <c r="CW5" i="10"/>
  <c r="CW2" i="10"/>
  <c r="CW51" i="10" s="1"/>
  <c r="CX9" i="12"/>
  <c r="CX7" i="12"/>
  <c r="CX51" i="4"/>
  <c r="CW9" i="12"/>
  <c r="CW7" i="12"/>
  <c r="CW6" i="12"/>
  <c r="CW5" i="12"/>
  <c r="CW4" i="12"/>
  <c r="CW51" i="4"/>
  <c r="CX3" i="7"/>
  <c r="CX13" i="12" s="1"/>
  <c r="CW3" i="7"/>
  <c r="CW13" i="12" s="1"/>
  <c r="CX3" i="10"/>
  <c r="CY52" i="10" s="1"/>
  <c r="CW3" i="10"/>
  <c r="CW2" i="12"/>
  <c r="CY61" i="7" l="1"/>
  <c r="CW7" i="11"/>
  <c r="CW9" i="11"/>
  <c r="CY58" i="7"/>
  <c r="CX17" i="12"/>
  <c r="CY56" i="7"/>
  <c r="CX15" i="12"/>
  <c r="CY59" i="7"/>
  <c r="CX18" i="12"/>
  <c r="CY57" i="7"/>
  <c r="CX16" i="12"/>
  <c r="CX61" i="7"/>
  <c r="CW20" i="12"/>
  <c r="CY52" i="4"/>
  <c r="CX2" i="12"/>
  <c r="CY54" i="4"/>
  <c r="CX4" i="12"/>
  <c r="CW5" i="9"/>
  <c r="CX5" i="12"/>
  <c r="CW6" i="9"/>
  <c r="CX6" i="12"/>
  <c r="CX57" i="7"/>
  <c r="CV7" i="9"/>
  <c r="CW9" i="9"/>
  <c r="CX55" i="10"/>
  <c r="CX57" i="4"/>
  <c r="CX59" i="4"/>
  <c r="CX54" i="4"/>
  <c r="CX54" i="7"/>
  <c r="CY54" i="7"/>
  <c r="CX58" i="7"/>
  <c r="CV9" i="9"/>
  <c r="CX56" i="7"/>
  <c r="CX57" i="10"/>
  <c r="CV7" i="11"/>
  <c r="CX56" i="10"/>
  <c r="CY56" i="10"/>
  <c r="CV9" i="11"/>
  <c r="CY57" i="10"/>
  <c r="CY59" i="10"/>
  <c r="CX54" i="10"/>
  <c r="CY54" i="10"/>
  <c r="CW5" i="11"/>
  <c r="CY55" i="10"/>
  <c r="CW7" i="9"/>
  <c r="CY59" i="4"/>
  <c r="CY56" i="4"/>
  <c r="CY55" i="4"/>
  <c r="CY57" i="4"/>
  <c r="CW4" i="9"/>
  <c r="CX59" i="7"/>
  <c r="CV4" i="11"/>
  <c r="CV5" i="11"/>
  <c r="CV6" i="11"/>
  <c r="CV4" i="9"/>
  <c r="CV5" i="9"/>
  <c r="CV6" i="9"/>
  <c r="CX52" i="10"/>
  <c r="CW2" i="11"/>
  <c r="CV2" i="11"/>
  <c r="CX59" i="10"/>
  <c r="CW4" i="11"/>
  <c r="CW6" i="11"/>
  <c r="CW2" i="9"/>
  <c r="CX52" i="4"/>
  <c r="CV2" i="9"/>
  <c r="CX55" i="4"/>
  <c r="CX56" i="4"/>
  <c r="CU1" i="9"/>
  <c r="CU1" i="11"/>
  <c r="CV10" i="7"/>
  <c r="CV8" i="7"/>
  <c r="CV7" i="7"/>
  <c r="CV6" i="7"/>
  <c r="CV5" i="7"/>
  <c r="CV15" i="12" s="1"/>
  <c r="CV2" i="7"/>
  <c r="CV53" i="7" s="1"/>
  <c r="CV10" i="10"/>
  <c r="CV8" i="10"/>
  <c r="CW57" i="10" s="1"/>
  <c r="CV7" i="10"/>
  <c r="CV6" i="10"/>
  <c r="CV5" i="10"/>
  <c r="CV2" i="10"/>
  <c r="CV51" i="10" s="1"/>
  <c r="CV7" i="12"/>
  <c r="CV51" i="4"/>
  <c r="CV3" i="7"/>
  <c r="CV3" i="10"/>
  <c r="CW52" i="10" s="1"/>
  <c r="CW58" i="7" l="1"/>
  <c r="CV17" i="12"/>
  <c r="CW57" i="7"/>
  <c r="CV16" i="12"/>
  <c r="CW59" i="7"/>
  <c r="CV18" i="12"/>
  <c r="CW61" i="7"/>
  <c r="CV20" i="12"/>
  <c r="CW54" i="7"/>
  <c r="CV13" i="12"/>
  <c r="CW54" i="4"/>
  <c r="CV4" i="12"/>
  <c r="CW55" i="4"/>
  <c r="CV5" i="12"/>
  <c r="CW52" i="4"/>
  <c r="CV2" i="12"/>
  <c r="CW56" i="4"/>
  <c r="CV6" i="12"/>
  <c r="CW59" i="4"/>
  <c r="CV9" i="12"/>
  <c r="CU9" i="11"/>
  <c r="CU4" i="9"/>
  <c r="CU7" i="9"/>
  <c r="CU5" i="11"/>
  <c r="CU6" i="11"/>
  <c r="CW56" i="7"/>
  <c r="CW59" i="10"/>
  <c r="CW56" i="10"/>
  <c r="CU4" i="11"/>
  <c r="CW54" i="10"/>
  <c r="CW55" i="10"/>
  <c r="CW57" i="4"/>
  <c r="CU6" i="9"/>
  <c r="CU7" i="11"/>
  <c r="CU2" i="11"/>
  <c r="CU2" i="9"/>
  <c r="CU5" i="9"/>
  <c r="CU9" i="9"/>
  <c r="CT1" i="9"/>
  <c r="CT1" i="11"/>
  <c r="CU10" i="7"/>
  <c r="CU20" i="12" s="1"/>
  <c r="CU8" i="7"/>
  <c r="CU7" i="7"/>
  <c r="CU6" i="7"/>
  <c r="CU5" i="7"/>
  <c r="CU2" i="7"/>
  <c r="CU53" i="7" s="1"/>
  <c r="CU10" i="10"/>
  <c r="CT9" i="11" s="1"/>
  <c r="CU8" i="10"/>
  <c r="CU7" i="10"/>
  <c r="CV56" i="10" s="1"/>
  <c r="CU6" i="10"/>
  <c r="CV55" i="10" s="1"/>
  <c r="CU5" i="10"/>
  <c r="CV54" i="10" s="1"/>
  <c r="CU2" i="10"/>
  <c r="CU51" i="10" s="1"/>
  <c r="CU7" i="12"/>
  <c r="CU51" i="4"/>
  <c r="CU3" i="7"/>
  <c r="CU3" i="10"/>
  <c r="CV52" i="10" s="1"/>
  <c r="CV54" i="7" l="1"/>
  <c r="CU13" i="12"/>
  <c r="CV58" i="7"/>
  <c r="CU17" i="12"/>
  <c r="CV56" i="7"/>
  <c r="CU15" i="12"/>
  <c r="CV57" i="7"/>
  <c r="CU16" i="12"/>
  <c r="CV59" i="7"/>
  <c r="CU18" i="12"/>
  <c r="CT7" i="11"/>
  <c r="CV61" i="7"/>
  <c r="CV59" i="4"/>
  <c r="CU9" i="12"/>
  <c r="CV55" i="4"/>
  <c r="CU5" i="12"/>
  <c r="CV56" i="4"/>
  <c r="CU6" i="12"/>
  <c r="CV52" i="4"/>
  <c r="CU2" i="12"/>
  <c r="CV54" i="4"/>
  <c r="CU4" i="12"/>
  <c r="CV57" i="10"/>
  <c r="CV59" i="10"/>
  <c r="CT9" i="9"/>
  <c r="CT7" i="9"/>
  <c r="CV57" i="4"/>
  <c r="CT4" i="9"/>
  <c r="CT6" i="9"/>
  <c r="CT5" i="9"/>
  <c r="CT4" i="11"/>
  <c r="CT5" i="11"/>
  <c r="CT2" i="11"/>
  <c r="CT6" i="11"/>
  <c r="CT2" i="9"/>
  <c r="CS1" i="9"/>
  <c r="CS1" i="11"/>
  <c r="CT10" i="7"/>
  <c r="CT20" i="12" s="1"/>
  <c r="CT8" i="7"/>
  <c r="CT7" i="7"/>
  <c r="CT6" i="7"/>
  <c r="CT16" i="12" s="1"/>
  <c r="CT5" i="7"/>
  <c r="CT2" i="7"/>
  <c r="CT53" i="7" s="1"/>
  <c r="CT10" i="10"/>
  <c r="CU59" i="10" s="1"/>
  <c r="CT8" i="10"/>
  <c r="CU57" i="10" s="1"/>
  <c r="CT7" i="10"/>
  <c r="CU56" i="10" s="1"/>
  <c r="CT6" i="10"/>
  <c r="CU55" i="10" s="1"/>
  <c r="CT5" i="10"/>
  <c r="CU54" i="10" s="1"/>
  <c r="CT2" i="10"/>
  <c r="CT51" i="10" s="1"/>
  <c r="CT51" i="4"/>
  <c r="CT3" i="7"/>
  <c r="CT3" i="10"/>
  <c r="CU52" i="10" s="1"/>
  <c r="CU56" i="7" l="1"/>
  <c r="CT15" i="12"/>
  <c r="CU54" i="7"/>
  <c r="CT13" i="12"/>
  <c r="CU58" i="7"/>
  <c r="CT17" i="12"/>
  <c r="CU59" i="7"/>
  <c r="CT18" i="12"/>
  <c r="CU54" i="4"/>
  <c r="CT4" i="12"/>
  <c r="CU52" i="4"/>
  <c r="CT2" i="12"/>
  <c r="CU55" i="4"/>
  <c r="CT5" i="12"/>
  <c r="CU56" i="4"/>
  <c r="CT6" i="12"/>
  <c r="CU57" i="4"/>
  <c r="CT7" i="12"/>
  <c r="CU59" i="4"/>
  <c r="CT9" i="12"/>
  <c r="CS9" i="11"/>
  <c r="CU61" i="7"/>
  <c r="CS5" i="9"/>
  <c r="CU57" i="7"/>
  <c r="CS7" i="11"/>
  <c r="CS4" i="9"/>
  <c r="CS4" i="11"/>
  <c r="CS7" i="9"/>
  <c r="CS6" i="11"/>
  <c r="CS2" i="11"/>
  <c r="CS5" i="11"/>
  <c r="CS2" i="9"/>
  <c r="CS6" i="9"/>
  <c r="CS9" i="9"/>
  <c r="CR1" i="9"/>
  <c r="CR1" i="11"/>
  <c r="CS10" i="7"/>
  <c r="CS8" i="7"/>
  <c r="CS7" i="7"/>
  <c r="CS6" i="7"/>
  <c r="CS16" i="12" s="1"/>
  <c r="CS5" i="7"/>
  <c r="CS2" i="7"/>
  <c r="CS53" i="7" s="1"/>
  <c r="CS10" i="10"/>
  <c r="CT59" i="10" s="1"/>
  <c r="CS8" i="10"/>
  <c r="CT57" i="10" s="1"/>
  <c r="CS7" i="10"/>
  <c r="CT56" i="10" s="1"/>
  <c r="CS6" i="10"/>
  <c r="CT55" i="10" s="1"/>
  <c r="CS5" i="10"/>
  <c r="CT54" i="10" s="1"/>
  <c r="CS2" i="10"/>
  <c r="CS51" i="10" s="1"/>
  <c r="CS51" i="4"/>
  <c r="CS3" i="7"/>
  <c r="CS3" i="10"/>
  <c r="CT52" i="10" s="1"/>
  <c r="CT56" i="7" l="1"/>
  <c r="CS15" i="12"/>
  <c r="CT54" i="7"/>
  <c r="CS13" i="12"/>
  <c r="CT61" i="7"/>
  <c r="CS20" i="12"/>
  <c r="CT59" i="7"/>
  <c r="CS18" i="12"/>
  <c r="CT58" i="7"/>
  <c r="CS17" i="12"/>
  <c r="CT54" i="4"/>
  <c r="CS4" i="12"/>
  <c r="CT56" i="4"/>
  <c r="CS6" i="12"/>
  <c r="CT55" i="4"/>
  <c r="CS5" i="12"/>
  <c r="CT52" i="4"/>
  <c r="CS2" i="12"/>
  <c r="CT57" i="4"/>
  <c r="CS7" i="12"/>
  <c r="CT59" i="4"/>
  <c r="CS9" i="12"/>
  <c r="CR5" i="9"/>
  <c r="CT57" i="7"/>
  <c r="CR4" i="11"/>
  <c r="CR5" i="11"/>
  <c r="CR6" i="11"/>
  <c r="CR4" i="9"/>
  <c r="CR7" i="11"/>
  <c r="CR9" i="11"/>
  <c r="CR2" i="11"/>
  <c r="CR2" i="9"/>
  <c r="CR6" i="9"/>
  <c r="CR7" i="9"/>
  <c r="CR9" i="9"/>
  <c r="CQ1" i="9"/>
  <c r="CQ1" i="11"/>
  <c r="CR10" i="7"/>
  <c r="CR8" i="7"/>
  <c r="CR7" i="7"/>
  <c r="CR6" i="7"/>
  <c r="CR5" i="7"/>
  <c r="CR2" i="7"/>
  <c r="CR53" i="7" s="1"/>
  <c r="CR10" i="10"/>
  <c r="CS59" i="10" s="1"/>
  <c r="CR8" i="10"/>
  <c r="CR7" i="10"/>
  <c r="CR6" i="10"/>
  <c r="CR5" i="10"/>
  <c r="CS54" i="10" s="1"/>
  <c r="CR2" i="10"/>
  <c r="CR51" i="10" s="1"/>
  <c r="CR7" i="12"/>
  <c r="CR51" i="4"/>
  <c r="CR3" i="7"/>
  <c r="CR3" i="10"/>
  <c r="CS52" i="10" s="1"/>
  <c r="CS59" i="7" l="1"/>
  <c r="CR18" i="12"/>
  <c r="CS56" i="7"/>
  <c r="CR15" i="12"/>
  <c r="CS61" i="7"/>
  <c r="CR20" i="12"/>
  <c r="CS54" i="7"/>
  <c r="CR13" i="12"/>
  <c r="CS57" i="7"/>
  <c r="CR16" i="12"/>
  <c r="CS58" i="7"/>
  <c r="CR17" i="12"/>
  <c r="CS52" i="4"/>
  <c r="CR2" i="12"/>
  <c r="CS54" i="4"/>
  <c r="CR4" i="12"/>
  <c r="CS56" i="4"/>
  <c r="CR6" i="12"/>
  <c r="CS59" i="4"/>
  <c r="CR9" i="12"/>
  <c r="CS55" i="4"/>
  <c r="CR5" i="12"/>
  <c r="CQ7" i="11"/>
  <c r="CQ5" i="11"/>
  <c r="CQ7" i="9"/>
  <c r="CS55" i="10"/>
  <c r="CS57" i="10"/>
  <c r="CQ6" i="11"/>
  <c r="CS56" i="10"/>
  <c r="CQ6" i="9"/>
  <c r="CS57" i="4"/>
  <c r="CQ4" i="9"/>
  <c r="CQ5" i="9"/>
  <c r="CQ4" i="11"/>
  <c r="CQ9" i="9"/>
  <c r="CQ9" i="11"/>
  <c r="CQ2" i="11"/>
  <c r="CQ2" i="9"/>
  <c r="CP1" i="9"/>
  <c r="CP1" i="11"/>
  <c r="CQ10" i="7"/>
  <c r="CQ8" i="7"/>
  <c r="CQ7" i="7"/>
  <c r="CQ6" i="7"/>
  <c r="CQ5" i="7"/>
  <c r="CQ2" i="7"/>
  <c r="CQ53" i="7" s="1"/>
  <c r="CQ10" i="10"/>
  <c r="CQ8" i="10"/>
  <c r="CR57" i="10" s="1"/>
  <c r="CQ7" i="10"/>
  <c r="CR56" i="10" s="1"/>
  <c r="CQ6" i="10"/>
  <c r="CR55" i="10" s="1"/>
  <c r="CQ5" i="10"/>
  <c r="CR54" i="10" s="1"/>
  <c r="CQ2" i="10"/>
  <c r="CQ51" i="10" s="1"/>
  <c r="CQ6" i="12"/>
  <c r="CQ5" i="12"/>
  <c r="CQ51" i="4"/>
  <c r="CQ3" i="7"/>
  <c r="CQ3" i="10"/>
  <c r="CR52" i="10" s="1"/>
  <c r="CR57" i="7" l="1"/>
  <c r="CQ16" i="12"/>
  <c r="CR58" i="7"/>
  <c r="CQ17" i="12"/>
  <c r="CR56" i="7"/>
  <c r="CQ15" i="12"/>
  <c r="CP6" i="11"/>
  <c r="CR54" i="7"/>
  <c r="CQ13" i="12"/>
  <c r="CR59" i="7"/>
  <c r="CQ18" i="12"/>
  <c r="CR61" i="7"/>
  <c r="CQ20" i="12"/>
  <c r="CR52" i="4"/>
  <c r="CQ2" i="12"/>
  <c r="CR57" i="4"/>
  <c r="CQ7" i="12"/>
  <c r="CR59" i="4"/>
  <c r="CQ9" i="12"/>
  <c r="CR54" i="4"/>
  <c r="CQ4" i="12"/>
  <c r="CP7" i="11"/>
  <c r="CP5" i="9"/>
  <c r="CP9" i="11"/>
  <c r="CR59" i="10"/>
  <c r="CP6" i="9"/>
  <c r="CR56" i="4"/>
  <c r="CR55" i="4"/>
  <c r="CP9" i="9"/>
  <c r="CP7" i="9"/>
  <c r="CP5" i="11"/>
  <c r="CP2" i="11"/>
  <c r="CP4" i="11"/>
  <c r="CP2" i="9"/>
  <c r="CP4" i="9"/>
  <c r="CO1" i="9"/>
  <c r="CO1" i="11"/>
  <c r="CP10" i="7"/>
  <c r="CP8" i="7"/>
  <c r="CP7" i="7"/>
  <c r="CP17" i="12" s="1"/>
  <c r="CP6" i="7"/>
  <c r="CP5" i="7"/>
  <c r="CP15" i="12" s="1"/>
  <c r="CP2" i="7"/>
  <c r="CP53" i="7" s="1"/>
  <c r="CP10" i="10"/>
  <c r="CQ59" i="10" s="1"/>
  <c r="CP8" i="10"/>
  <c r="CQ57" i="10" s="1"/>
  <c r="CP7" i="10"/>
  <c r="CQ56" i="10" s="1"/>
  <c r="CP6" i="10"/>
  <c r="CQ55" i="10" s="1"/>
  <c r="CP5" i="10"/>
  <c r="CQ54" i="10" s="1"/>
  <c r="CP2" i="10"/>
  <c r="CP51" i="10" s="1"/>
  <c r="CP9" i="12"/>
  <c r="CP4" i="12"/>
  <c r="CP51" i="4"/>
  <c r="CP3" i="7"/>
  <c r="CP3" i="10"/>
  <c r="CQ52" i="10" s="1"/>
  <c r="CQ57" i="7" l="1"/>
  <c r="CP16" i="12"/>
  <c r="CQ54" i="7"/>
  <c r="CP13" i="12"/>
  <c r="CQ59" i="7"/>
  <c r="CP18" i="12"/>
  <c r="CQ61" i="7"/>
  <c r="CP20" i="12"/>
  <c r="CQ55" i="4"/>
  <c r="CP5" i="12"/>
  <c r="CQ52" i="4"/>
  <c r="CP2" i="12"/>
  <c r="CQ56" i="4"/>
  <c r="CP6" i="12"/>
  <c r="CQ57" i="4"/>
  <c r="CP7" i="12"/>
  <c r="CO4" i="9"/>
  <c r="CO4" i="11"/>
  <c r="CO5" i="11"/>
  <c r="CO6" i="9"/>
  <c r="CQ56" i="7"/>
  <c r="CQ58" i="7"/>
  <c r="CQ54" i="4"/>
  <c r="CO9" i="9"/>
  <c r="CQ59" i="4"/>
  <c r="CO7" i="9"/>
  <c r="CO5" i="9"/>
  <c r="CO2" i="11"/>
  <c r="CO6" i="11"/>
  <c r="CO7" i="11"/>
  <c r="CO9" i="11"/>
  <c r="CO2" i="9"/>
  <c r="CN1" i="9"/>
  <c r="CN1" i="11"/>
  <c r="CO10" i="7"/>
  <c r="CO20" i="12" s="1"/>
  <c r="CO8" i="7"/>
  <c r="CO7" i="7"/>
  <c r="CO6" i="7"/>
  <c r="CO5" i="7"/>
  <c r="CO2" i="7"/>
  <c r="CO53" i="7" s="1"/>
  <c r="CO10" i="10"/>
  <c r="CO8" i="10"/>
  <c r="CP57" i="10" s="1"/>
  <c r="CO7" i="10"/>
  <c r="CO6" i="10"/>
  <c r="CO5" i="10"/>
  <c r="CO2" i="10"/>
  <c r="CO51" i="10" s="1"/>
  <c r="CO7" i="12"/>
  <c r="CO51" i="4"/>
  <c r="CO3" i="7"/>
  <c r="CO3" i="10"/>
  <c r="CP52" i="10" s="1"/>
  <c r="CP56" i="7" l="1"/>
  <c r="CO15" i="12"/>
  <c r="CP57" i="7"/>
  <c r="CO16" i="12"/>
  <c r="CP54" i="7"/>
  <c r="CO13" i="12"/>
  <c r="CP58" i="7"/>
  <c r="CO17" i="12"/>
  <c r="CP59" i="7"/>
  <c r="CO18" i="12"/>
  <c r="CP54" i="4"/>
  <c r="CO4" i="12"/>
  <c r="CP56" i="4"/>
  <c r="CO6" i="12"/>
  <c r="CP59" i="4"/>
  <c r="CO9" i="12"/>
  <c r="CP55" i="4"/>
  <c r="CO5" i="12"/>
  <c r="CP52" i="4"/>
  <c r="CO2" i="12"/>
  <c r="CN9" i="9"/>
  <c r="CP61" i="7"/>
  <c r="CN9" i="11"/>
  <c r="CP54" i="10"/>
  <c r="CP55" i="10"/>
  <c r="CP59" i="10"/>
  <c r="CN7" i="11"/>
  <c r="CP56" i="10"/>
  <c r="CN7" i="9"/>
  <c r="CP57" i="4"/>
  <c r="CN2" i="11"/>
  <c r="CN4" i="9"/>
  <c r="CN5" i="9"/>
  <c r="CN4" i="11"/>
  <c r="CN6" i="9"/>
  <c r="CN5" i="11"/>
  <c r="CN6" i="11"/>
  <c r="CN2" i="9"/>
  <c r="CM1" i="9"/>
  <c r="CL1" i="9"/>
  <c r="CM1" i="11"/>
  <c r="CL1" i="11"/>
  <c r="CN10" i="7"/>
  <c r="CN20" i="12" s="1"/>
  <c r="CN8" i="7"/>
  <c r="CN18" i="12" s="1"/>
  <c r="CN7" i="7"/>
  <c r="CN17" i="12" s="1"/>
  <c r="CN6" i="7"/>
  <c r="CN5" i="7"/>
  <c r="CN15" i="12" s="1"/>
  <c r="CN2" i="7"/>
  <c r="CN53" i="7" s="1"/>
  <c r="CM10" i="7"/>
  <c r="CM20" i="12" s="1"/>
  <c r="CM8" i="7"/>
  <c r="CM18" i="12" s="1"/>
  <c r="CM7" i="7"/>
  <c r="CM17" i="12" s="1"/>
  <c r="CM6" i="7"/>
  <c r="CM16" i="12" s="1"/>
  <c r="CM5" i="7"/>
  <c r="CM15" i="12" s="1"/>
  <c r="CM2" i="7"/>
  <c r="CM53" i="7" s="1"/>
  <c r="CN10" i="10"/>
  <c r="CO59" i="10" s="1"/>
  <c r="CN8" i="10"/>
  <c r="CO57" i="10" s="1"/>
  <c r="CN7" i="10"/>
  <c r="CO56" i="10" s="1"/>
  <c r="CN6" i="10"/>
  <c r="CO55" i="10" s="1"/>
  <c r="CN5" i="10"/>
  <c r="CO54" i="10" s="1"/>
  <c r="CN2" i="10"/>
  <c r="CN51" i="10" s="1"/>
  <c r="CM10" i="10"/>
  <c r="CM8" i="10"/>
  <c r="CM7" i="10"/>
  <c r="CM6" i="10"/>
  <c r="CM5" i="10"/>
  <c r="CM2" i="10"/>
  <c r="CM51" i="10" s="1"/>
  <c r="CN9" i="12"/>
  <c r="CN51" i="4"/>
  <c r="CM9" i="12"/>
  <c r="CM7" i="12"/>
  <c r="CM6" i="12"/>
  <c r="CM5" i="12"/>
  <c r="CM4" i="12"/>
  <c r="CM51" i="4"/>
  <c r="CN3" i="7"/>
  <c r="CM3" i="7"/>
  <c r="CM13" i="12" s="1"/>
  <c r="CN3" i="10"/>
  <c r="CM3" i="10"/>
  <c r="CM2" i="12"/>
  <c r="CO54" i="7" l="1"/>
  <c r="CN13" i="12"/>
  <c r="CO57" i="7"/>
  <c r="CN16" i="12"/>
  <c r="CM6" i="11"/>
  <c r="CM9" i="11"/>
  <c r="CO55" i="4"/>
  <c r="CN5" i="12"/>
  <c r="CO54" i="4"/>
  <c r="CN4" i="12"/>
  <c r="CO56" i="4"/>
  <c r="CN6" i="12"/>
  <c r="CO57" i="4"/>
  <c r="CN7" i="12"/>
  <c r="CO52" i="4"/>
  <c r="CN2" i="12"/>
  <c r="CO61" i="7"/>
  <c r="CN52" i="10"/>
  <c r="CO52" i="10"/>
  <c r="CN57" i="4"/>
  <c r="CL4" i="11"/>
  <c r="CL4" i="9"/>
  <c r="CO58" i="7"/>
  <c r="CN56" i="7"/>
  <c r="CN59" i="7"/>
  <c r="CO59" i="7"/>
  <c r="CL9" i="9"/>
  <c r="CO56" i="7"/>
  <c r="CN55" i="10"/>
  <c r="CN56" i="10"/>
  <c r="CN54" i="10"/>
  <c r="CN57" i="10"/>
  <c r="CN59" i="10"/>
  <c r="CN59" i="4"/>
  <c r="CN55" i="4"/>
  <c r="CN56" i="4"/>
  <c r="CM6" i="9"/>
  <c r="CL7" i="9"/>
  <c r="CO59" i="4"/>
  <c r="CN54" i="7"/>
  <c r="CL6" i="9"/>
  <c r="CL6" i="11"/>
  <c r="CN58" i="7"/>
  <c r="CM4" i="9"/>
  <c r="CL5" i="9"/>
  <c r="CL7" i="11"/>
  <c r="CM7" i="11"/>
  <c r="CN57" i="7"/>
  <c r="CL9" i="11"/>
  <c r="CM7" i="9"/>
  <c r="CL5" i="11"/>
  <c r="CM4" i="11"/>
  <c r="CN61" i="7"/>
  <c r="CM5" i="11"/>
  <c r="CM2" i="9"/>
  <c r="CM5" i="9"/>
  <c r="CM2" i="11"/>
  <c r="CL2" i="11"/>
  <c r="CL2" i="9"/>
  <c r="CN54" i="4"/>
  <c r="CM9" i="9"/>
  <c r="CN52" i="4"/>
  <c r="CK1" i="9"/>
  <c r="CJ1" i="9"/>
  <c r="CK1" i="11"/>
  <c r="CJ1" i="11"/>
  <c r="CL10" i="7"/>
  <c r="CL8" i="7"/>
  <c r="CL18" i="12" s="1"/>
  <c r="CL7" i="7"/>
  <c r="CL6" i="7"/>
  <c r="CL5" i="7"/>
  <c r="CL15" i="12" s="1"/>
  <c r="CL2" i="7"/>
  <c r="CL53" i="7" s="1"/>
  <c r="CK10" i="7"/>
  <c r="CK20" i="12" s="1"/>
  <c r="CK8" i="7"/>
  <c r="CK18" i="12" s="1"/>
  <c r="CK7" i="7"/>
  <c r="CK17" i="12" s="1"/>
  <c r="CK6" i="7"/>
  <c r="CK16" i="12" s="1"/>
  <c r="CK5" i="7"/>
  <c r="CK15" i="12" s="1"/>
  <c r="CK2" i="7"/>
  <c r="CK53" i="7" s="1"/>
  <c r="CL10" i="10"/>
  <c r="CM59" i="10" s="1"/>
  <c r="CL8" i="10"/>
  <c r="CM57" i="10" s="1"/>
  <c r="CL7" i="10"/>
  <c r="CM56" i="10" s="1"/>
  <c r="CL6" i="10"/>
  <c r="CM55" i="10" s="1"/>
  <c r="CL5" i="10"/>
  <c r="CM54" i="10" s="1"/>
  <c r="CL2" i="10"/>
  <c r="CL51" i="10" s="1"/>
  <c r="CK10" i="10"/>
  <c r="CK8" i="10"/>
  <c r="CK7" i="10"/>
  <c r="CK6" i="10"/>
  <c r="CK5" i="10"/>
  <c r="CK2" i="10"/>
  <c r="CK51" i="10" s="1"/>
  <c r="CL9" i="12"/>
  <c r="CL5" i="12"/>
  <c r="CL4" i="12"/>
  <c r="CL51" i="4"/>
  <c r="CK9" i="12"/>
  <c r="CK7" i="12"/>
  <c r="CK6" i="12"/>
  <c r="CK5" i="12"/>
  <c r="CK4" i="12"/>
  <c r="CK51" i="4"/>
  <c r="CL3" i="7"/>
  <c r="CL13" i="12" s="1"/>
  <c r="CK3" i="7"/>
  <c r="CK13" i="12" s="1"/>
  <c r="CL3" i="10"/>
  <c r="CK3" i="10"/>
  <c r="CK2" i="12"/>
  <c r="CM58" i="7" l="1"/>
  <c r="CL17" i="12"/>
  <c r="CM61" i="7"/>
  <c r="CL20" i="12"/>
  <c r="CM57" i="7"/>
  <c r="CL16" i="12"/>
  <c r="CM57" i="4"/>
  <c r="CL7" i="12"/>
  <c r="CM56" i="4"/>
  <c r="CL6" i="12"/>
  <c r="CM52" i="4"/>
  <c r="CL2" i="12"/>
  <c r="CL54" i="7"/>
  <c r="CL61" i="7"/>
  <c r="CL52" i="10"/>
  <c r="CL54" i="4"/>
  <c r="CL56" i="7"/>
  <c r="CJ7" i="11"/>
  <c r="CL57" i="7"/>
  <c r="CL59" i="7"/>
  <c r="CM59" i="7"/>
  <c r="CL58" i="7"/>
  <c r="CM56" i="7"/>
  <c r="CJ7" i="9"/>
  <c r="CM54" i="7"/>
  <c r="CK5" i="11"/>
  <c r="CL55" i="10"/>
  <c r="CL56" i="10"/>
  <c r="CL57" i="10"/>
  <c r="CL54" i="10"/>
  <c r="CK9" i="11"/>
  <c r="CL59" i="10"/>
  <c r="CM52" i="10"/>
  <c r="CJ6" i="11"/>
  <c r="CL55" i="4"/>
  <c r="CM55" i="4"/>
  <c r="CK9" i="9"/>
  <c r="CM59" i="4"/>
  <c r="CL57" i="4"/>
  <c r="CL59" i="4"/>
  <c r="CM54" i="4"/>
  <c r="CK2" i="11"/>
  <c r="CJ5" i="11"/>
  <c r="CK6" i="11"/>
  <c r="CK6" i="9"/>
  <c r="CK4" i="11"/>
  <c r="CK7" i="11"/>
  <c r="CK7" i="9"/>
  <c r="CJ2" i="11"/>
  <c r="CJ4" i="11"/>
  <c r="CJ9" i="11"/>
  <c r="CJ2" i="9"/>
  <c r="CL52" i="4"/>
  <c r="CK2" i="9"/>
  <c r="CL56" i="4"/>
  <c r="CJ4" i="9"/>
  <c r="CJ5" i="9"/>
  <c r="CJ6" i="9"/>
  <c r="CJ9" i="9"/>
  <c r="CK4" i="9"/>
  <c r="CK5" i="9"/>
  <c r="CI1" i="9"/>
  <c r="CI1" i="11"/>
  <c r="CJ10" i="7"/>
  <c r="CJ8" i="7"/>
  <c r="CJ7" i="7"/>
  <c r="CJ6" i="7"/>
  <c r="CJ5" i="7"/>
  <c r="CJ2" i="7"/>
  <c r="CJ53" i="7" s="1"/>
  <c r="CJ10" i="10"/>
  <c r="CJ8" i="10"/>
  <c r="CJ7" i="10"/>
  <c r="CJ6" i="10"/>
  <c r="CK55" i="10" s="1"/>
  <c r="CJ5" i="10"/>
  <c r="CK54" i="10" s="1"/>
  <c r="CJ2" i="10"/>
  <c r="CJ51" i="10" s="1"/>
  <c r="CJ6" i="12"/>
  <c r="CJ51" i="4"/>
  <c r="CJ3" i="7"/>
  <c r="CJ3" i="10"/>
  <c r="CK52" i="10" s="1"/>
  <c r="CK61" i="7" l="1"/>
  <c r="CJ20" i="12"/>
  <c r="CK57" i="7"/>
  <c r="CJ16" i="12"/>
  <c r="CK58" i="7"/>
  <c r="CJ17" i="12"/>
  <c r="CK56" i="7"/>
  <c r="CJ15" i="12"/>
  <c r="CK54" i="7"/>
  <c r="CJ13" i="12"/>
  <c r="CK59" i="7"/>
  <c r="CJ18" i="12"/>
  <c r="CK55" i="4"/>
  <c r="CJ5" i="12"/>
  <c r="CK54" i="4"/>
  <c r="CJ4" i="12"/>
  <c r="CK57" i="4"/>
  <c r="CJ7" i="12"/>
  <c r="CK59" i="4"/>
  <c r="CJ9" i="12"/>
  <c r="CK52" i="4"/>
  <c r="CJ2" i="12"/>
  <c r="CI6" i="9"/>
  <c r="CI5" i="11"/>
  <c r="CI5" i="9"/>
  <c r="CK56" i="4"/>
  <c r="CI9" i="11"/>
  <c r="CI6" i="11"/>
  <c r="CK56" i="10"/>
  <c r="CK59" i="10"/>
  <c r="CI7" i="11"/>
  <c r="CK57" i="10"/>
  <c r="CI4" i="9"/>
  <c r="CI7" i="9"/>
  <c r="CI4" i="11"/>
  <c r="CI9" i="9"/>
  <c r="CI2" i="11"/>
  <c r="CI2" i="9"/>
  <c r="CH1" i="9"/>
  <c r="CH1" i="11"/>
  <c r="CI10" i="7"/>
  <c r="CI8" i="7"/>
  <c r="CI7" i="7"/>
  <c r="CI17" i="12" s="1"/>
  <c r="CI6" i="7"/>
  <c r="CI5" i="7"/>
  <c r="CI2" i="7"/>
  <c r="CI53" i="7" s="1"/>
  <c r="CI10" i="10"/>
  <c r="CJ59" i="10" s="1"/>
  <c r="CI8" i="10"/>
  <c r="CJ57" i="10" s="1"/>
  <c r="CI7" i="10"/>
  <c r="CJ56" i="10" s="1"/>
  <c r="CI6" i="10"/>
  <c r="CJ55" i="10" s="1"/>
  <c r="CI5" i="10"/>
  <c r="CJ54" i="10" s="1"/>
  <c r="CI2" i="10"/>
  <c r="CI51" i="10" s="1"/>
  <c r="CI6" i="12"/>
  <c r="CI51" i="4"/>
  <c r="CI3" i="7"/>
  <c r="CI3" i="10"/>
  <c r="CJ52" i="10" s="1"/>
  <c r="CJ57" i="7" l="1"/>
  <c r="CI16" i="12"/>
  <c r="CJ59" i="7"/>
  <c r="CI18" i="12"/>
  <c r="CJ61" i="7"/>
  <c r="CI20" i="12"/>
  <c r="CJ56" i="7"/>
  <c r="CI15" i="12"/>
  <c r="CJ54" i="7"/>
  <c r="CI13" i="12"/>
  <c r="CJ58" i="7"/>
  <c r="CJ57" i="4"/>
  <c r="CI7" i="12"/>
  <c r="CJ59" i="4"/>
  <c r="CI9" i="12"/>
  <c r="CJ55" i="4"/>
  <c r="CI5" i="12"/>
  <c r="CJ54" i="4"/>
  <c r="CI4" i="12"/>
  <c r="CJ52" i="4"/>
  <c r="CI2" i="12"/>
  <c r="CH6" i="9"/>
  <c r="CH5" i="11"/>
  <c r="CH6" i="11"/>
  <c r="CJ56" i="4"/>
  <c r="CH7" i="9"/>
  <c r="CH9" i="9"/>
  <c r="CH2" i="11"/>
  <c r="CH2" i="9"/>
  <c r="CH7" i="11"/>
  <c r="CH9" i="11"/>
  <c r="CH4" i="11"/>
  <c r="CH4" i="9"/>
  <c r="CH5" i="9"/>
  <c r="CG1" i="9"/>
  <c r="CG1" i="11"/>
  <c r="CH10" i="7"/>
  <c r="CH8" i="7"/>
  <c r="CH18" i="12" s="1"/>
  <c r="CH7" i="7"/>
  <c r="CH6" i="7"/>
  <c r="CH5" i="7"/>
  <c r="CH2" i="7"/>
  <c r="CH53" i="7" s="1"/>
  <c r="CH10" i="10"/>
  <c r="CI59" i="10" s="1"/>
  <c r="CH8" i="10"/>
  <c r="CH7" i="10"/>
  <c r="CI56" i="10" s="1"/>
  <c r="CH6" i="10"/>
  <c r="CH5" i="10"/>
  <c r="CI54" i="10" s="1"/>
  <c r="CH2" i="10"/>
  <c r="CH51" i="10" s="1"/>
  <c r="CH51" i="4"/>
  <c r="CH3" i="7"/>
  <c r="CH3" i="10"/>
  <c r="CI52" i="10" s="1"/>
  <c r="CI56" i="7" l="1"/>
  <c r="CH15" i="12"/>
  <c r="CI54" i="7"/>
  <c r="CH13" i="12"/>
  <c r="CI61" i="7"/>
  <c r="CH20" i="12"/>
  <c r="CI57" i="7"/>
  <c r="CH16" i="12"/>
  <c r="CI58" i="7"/>
  <c r="CH17" i="12"/>
  <c r="CI54" i="4"/>
  <c r="CH4" i="12"/>
  <c r="CI59" i="4"/>
  <c r="CH9" i="12"/>
  <c r="CI52" i="4"/>
  <c r="CH2" i="12"/>
  <c r="CI55" i="4"/>
  <c r="CH5" i="12"/>
  <c r="CI56" i="4"/>
  <c r="CH6" i="12"/>
  <c r="CI57" i="4"/>
  <c r="CH7" i="12"/>
  <c r="CG5" i="9"/>
  <c r="CG7" i="11"/>
  <c r="CI57" i="10"/>
  <c r="CG5" i="11"/>
  <c r="CI55" i="10"/>
  <c r="CG7" i="9"/>
  <c r="CI59" i="7"/>
  <c r="CG2" i="11"/>
  <c r="CG4" i="9"/>
  <c r="CG6" i="9"/>
  <c r="CG9" i="9"/>
  <c r="CG4" i="11"/>
  <c r="CG6" i="11"/>
  <c r="CG9" i="11"/>
  <c r="CG2" i="9"/>
  <c r="CF1" i="9"/>
  <c r="CF1" i="11"/>
  <c r="CG10" i="7"/>
  <c r="CG8" i="7"/>
  <c r="CG7" i="7"/>
  <c r="CG6" i="7"/>
  <c r="CG5" i="7"/>
  <c r="CG2" i="7"/>
  <c r="CG53" i="7" s="1"/>
  <c r="CG10" i="10"/>
  <c r="CH59" i="10" s="1"/>
  <c r="CG8" i="10"/>
  <c r="CG7" i="10"/>
  <c r="CH56" i="10" s="1"/>
  <c r="CG6" i="10"/>
  <c r="CH55" i="10" s="1"/>
  <c r="CG5" i="10"/>
  <c r="CH54" i="10" s="1"/>
  <c r="CG2" i="10"/>
  <c r="CG51" i="10" s="1"/>
  <c r="CG9" i="12"/>
  <c r="CG7" i="12"/>
  <c r="CG51" i="4"/>
  <c r="CG3" i="7"/>
  <c r="CG3" i="10"/>
  <c r="CH52" i="10" s="1"/>
  <c r="CH56" i="7" l="1"/>
  <c r="CG15" i="12"/>
  <c r="CH59" i="7"/>
  <c r="CG18" i="12"/>
  <c r="CH57" i="7"/>
  <c r="CG16" i="12"/>
  <c r="CH54" i="7"/>
  <c r="CG13" i="12"/>
  <c r="CH61" i="7"/>
  <c r="CG20" i="12"/>
  <c r="CH58" i="7"/>
  <c r="CG17" i="12"/>
  <c r="CH54" i="4"/>
  <c r="CG4" i="12"/>
  <c r="CH55" i="4"/>
  <c r="CG5" i="12"/>
  <c r="CH56" i="4"/>
  <c r="CG6" i="12"/>
  <c r="CH52" i="4"/>
  <c r="CG2" i="12"/>
  <c r="CF9" i="9"/>
  <c r="CF7" i="11"/>
  <c r="CH57" i="10"/>
  <c r="CF9" i="11"/>
  <c r="CF7" i="9"/>
  <c r="CH57" i="4"/>
  <c r="CH59" i="4"/>
  <c r="CF5" i="9"/>
  <c r="CF4" i="9"/>
  <c r="CF6" i="9"/>
  <c r="CF4" i="11"/>
  <c r="CF5" i="11"/>
  <c r="CF6" i="11"/>
  <c r="CF2" i="11"/>
  <c r="CF2" i="9"/>
  <c r="CE1" i="9"/>
  <c r="CE1" i="11"/>
  <c r="CF10" i="7"/>
  <c r="CF8" i="7"/>
  <c r="CF18" i="12" s="1"/>
  <c r="CF7" i="7"/>
  <c r="CF6" i="7"/>
  <c r="CF5" i="7"/>
  <c r="CF2" i="7"/>
  <c r="CF53" i="7" s="1"/>
  <c r="CF10" i="10"/>
  <c r="CG59" i="10" s="1"/>
  <c r="CF8" i="10"/>
  <c r="CG57" i="10" s="1"/>
  <c r="CF7" i="10"/>
  <c r="CG56" i="10" s="1"/>
  <c r="CF6" i="10"/>
  <c r="CG55" i="10" s="1"/>
  <c r="CF5" i="10"/>
  <c r="CG54" i="10" s="1"/>
  <c r="CF2" i="10"/>
  <c r="CF51" i="10" s="1"/>
  <c r="CF51" i="4"/>
  <c r="CF3" i="7"/>
  <c r="CF3" i="10"/>
  <c r="CG52" i="10" s="1"/>
  <c r="CG57" i="7" l="1"/>
  <c r="CF16" i="12"/>
  <c r="CG58" i="7"/>
  <c r="CF17" i="12"/>
  <c r="CG56" i="7"/>
  <c r="CF15" i="12"/>
  <c r="CG61" i="7"/>
  <c r="CF20" i="12"/>
  <c r="CG54" i="7"/>
  <c r="CF13" i="12"/>
  <c r="CG57" i="4"/>
  <c r="CF7" i="12"/>
  <c r="CG55" i="4"/>
  <c r="CF5" i="12"/>
  <c r="CG52" i="4"/>
  <c r="CF2" i="12"/>
  <c r="CG56" i="4"/>
  <c r="CF6" i="12"/>
  <c r="CG59" i="4"/>
  <c r="CF9" i="12"/>
  <c r="CG54" i="4"/>
  <c r="CF4" i="12"/>
  <c r="CE7" i="11"/>
  <c r="CG59" i="7"/>
  <c r="CE9" i="11"/>
  <c r="CE4" i="9"/>
  <c r="CE5" i="9"/>
  <c r="CE4" i="11"/>
  <c r="CE6" i="11"/>
  <c r="CE5" i="11"/>
  <c r="CE2" i="11"/>
  <c r="CE2" i="9"/>
  <c r="CE9" i="9"/>
  <c r="CE6" i="9"/>
  <c r="CE7" i="9"/>
  <c r="CD1" i="9"/>
  <c r="CD1" i="11"/>
  <c r="CE10" i="7"/>
  <c r="CE8" i="7"/>
  <c r="CE7" i="7"/>
  <c r="CE17" i="12" s="1"/>
  <c r="CE6" i="7"/>
  <c r="CE5" i="7"/>
  <c r="CE2" i="7"/>
  <c r="CE53" i="7" s="1"/>
  <c r="CE10" i="10"/>
  <c r="CF59" i="10" s="1"/>
  <c r="CE8" i="10"/>
  <c r="CF57" i="10" s="1"/>
  <c r="CE7" i="10"/>
  <c r="CE6" i="10"/>
  <c r="CF55" i="10" s="1"/>
  <c r="CE5" i="10"/>
  <c r="CF54" i="10" s="1"/>
  <c r="CE2" i="10"/>
  <c r="CE51" i="10" s="1"/>
  <c r="CE51" i="4"/>
  <c r="CE3" i="7"/>
  <c r="CE3" i="10"/>
  <c r="CF52" i="10" s="1"/>
  <c r="CF56" i="7" l="1"/>
  <c r="CE15" i="12"/>
  <c r="CF57" i="7"/>
  <c r="CE16" i="12"/>
  <c r="CF59" i="7"/>
  <c r="CE18" i="12"/>
  <c r="CF54" i="7"/>
  <c r="CE13" i="12"/>
  <c r="CF61" i="7"/>
  <c r="CE20" i="12"/>
  <c r="CF54" i="4"/>
  <c r="CE4" i="12"/>
  <c r="CF59" i="4"/>
  <c r="CE9" i="12"/>
  <c r="CF55" i="4"/>
  <c r="CE5" i="12"/>
  <c r="CF57" i="4"/>
  <c r="CE7" i="12"/>
  <c r="CF52" i="4"/>
  <c r="CE2" i="12"/>
  <c r="CF56" i="4"/>
  <c r="CE6" i="12"/>
  <c r="CD6" i="9"/>
  <c r="CF58" i="7"/>
  <c r="CD6" i="11"/>
  <c r="CF56" i="10"/>
  <c r="CD5" i="9"/>
  <c r="CD4" i="9"/>
  <c r="CD4" i="11"/>
  <c r="CD5" i="11"/>
  <c r="CD7" i="11"/>
  <c r="CD2" i="11"/>
  <c r="CD9" i="11"/>
  <c r="CD2" i="9"/>
  <c r="CD7" i="9"/>
  <c r="CD9" i="9"/>
  <c r="CC1" i="9"/>
  <c r="CC1" i="11"/>
  <c r="CD10" i="7"/>
  <c r="CD20" i="12" s="1"/>
  <c r="CC10" i="7"/>
  <c r="CC20" i="12" s="1"/>
  <c r="CB10" i="7"/>
  <c r="CB20" i="12" s="1"/>
  <c r="CA10" i="7"/>
  <c r="CA20" i="12" s="1"/>
  <c r="BZ10" i="7"/>
  <c r="BZ20" i="12" s="1"/>
  <c r="BY10" i="7"/>
  <c r="BY20" i="12" s="1"/>
  <c r="BX10" i="7"/>
  <c r="BX20" i="12" s="1"/>
  <c r="BW10" i="7"/>
  <c r="BW20" i="12" s="1"/>
  <c r="BV10" i="7"/>
  <c r="BV20" i="12" s="1"/>
  <c r="BU10" i="7"/>
  <c r="BU20" i="12" s="1"/>
  <c r="BT10" i="7"/>
  <c r="BT20" i="12" s="1"/>
  <c r="BS10" i="7"/>
  <c r="BS20" i="12" s="1"/>
  <c r="BR10" i="7"/>
  <c r="BR20" i="12" s="1"/>
  <c r="BQ10" i="7"/>
  <c r="BQ20" i="12" s="1"/>
  <c r="BP10" i="7"/>
  <c r="BP20" i="12" s="1"/>
  <c r="BO10" i="7"/>
  <c r="BO20" i="12" s="1"/>
  <c r="BN10" i="7"/>
  <c r="BN20" i="12" s="1"/>
  <c r="BM10" i="7"/>
  <c r="BM20" i="12" s="1"/>
  <c r="BL10" i="7"/>
  <c r="BL20" i="12" s="1"/>
  <c r="BK10" i="7"/>
  <c r="BK20" i="12" s="1"/>
  <c r="BJ10" i="7"/>
  <c r="BJ20" i="12" s="1"/>
  <c r="BI10" i="7"/>
  <c r="BI20" i="12" s="1"/>
  <c r="BH10" i="7"/>
  <c r="BH20" i="12" s="1"/>
  <c r="BG10" i="7"/>
  <c r="BG20" i="12" s="1"/>
  <c r="BF10" i="7"/>
  <c r="BF20" i="12" s="1"/>
  <c r="BE10" i="7"/>
  <c r="BE20" i="12" s="1"/>
  <c r="BD10" i="7"/>
  <c r="BD20" i="12" s="1"/>
  <c r="BC10" i="7"/>
  <c r="BC20" i="12" s="1"/>
  <c r="BB10" i="7"/>
  <c r="BB20" i="12" s="1"/>
  <c r="BA10" i="7"/>
  <c r="BA20" i="12" s="1"/>
  <c r="AZ10" i="7"/>
  <c r="AZ20" i="12" s="1"/>
  <c r="AY10" i="7"/>
  <c r="AY20" i="12" s="1"/>
  <c r="AX10" i="7"/>
  <c r="AX20" i="12" s="1"/>
  <c r="AW10" i="7"/>
  <c r="AW20" i="12" s="1"/>
  <c r="AV10" i="7"/>
  <c r="AV20" i="12" s="1"/>
  <c r="AU10" i="7"/>
  <c r="AU20" i="12" s="1"/>
  <c r="AT10" i="7"/>
  <c r="AT20" i="12" s="1"/>
  <c r="AS10" i="7"/>
  <c r="AS20" i="12" s="1"/>
  <c r="AR10" i="7"/>
  <c r="AR20" i="12" s="1"/>
  <c r="AQ10" i="7"/>
  <c r="AQ20" i="12" s="1"/>
  <c r="AP10" i="7"/>
  <c r="AP20" i="12" s="1"/>
  <c r="AO10" i="7"/>
  <c r="AO20" i="12" s="1"/>
  <c r="AN10" i="7"/>
  <c r="AN20" i="12" s="1"/>
  <c r="AM10" i="7"/>
  <c r="AM20" i="12" s="1"/>
  <c r="AL10" i="7"/>
  <c r="AL20" i="12" s="1"/>
  <c r="AK10" i="7"/>
  <c r="AK20" i="12" s="1"/>
  <c r="AJ10" i="7"/>
  <c r="AJ20" i="12" s="1"/>
  <c r="AI10" i="7"/>
  <c r="AI20" i="12" s="1"/>
  <c r="AH10" i="7"/>
  <c r="AH20" i="12" s="1"/>
  <c r="AG10" i="7"/>
  <c r="AG20" i="12" s="1"/>
  <c r="AF10" i="7"/>
  <c r="AF20" i="12" s="1"/>
  <c r="AE10" i="7"/>
  <c r="AE20" i="12" s="1"/>
  <c r="AD10" i="7"/>
  <c r="AD20" i="12" s="1"/>
  <c r="AC10" i="7"/>
  <c r="AC20" i="12" s="1"/>
  <c r="AB10" i="7"/>
  <c r="AB20" i="12" s="1"/>
  <c r="AA10" i="7"/>
  <c r="AA20" i="12" s="1"/>
  <c r="Z10" i="7"/>
  <c r="Z20" i="12" s="1"/>
  <c r="Y10" i="7"/>
  <c r="Y20" i="12" s="1"/>
  <c r="X10" i="7"/>
  <c r="X20" i="12" s="1"/>
  <c r="W10" i="7"/>
  <c r="W20" i="12" s="1"/>
  <c r="V10" i="7"/>
  <c r="V20" i="12" s="1"/>
  <c r="U10" i="7"/>
  <c r="U20" i="12" s="1"/>
  <c r="T10" i="7"/>
  <c r="T20" i="12" s="1"/>
  <c r="S10" i="7"/>
  <c r="S20" i="12" s="1"/>
  <c r="R10" i="7"/>
  <c r="R20" i="12" s="1"/>
  <c r="Q10" i="7"/>
  <c r="Q20" i="12" s="1"/>
  <c r="P10" i="7"/>
  <c r="P20" i="12" s="1"/>
  <c r="O10" i="7"/>
  <c r="O20" i="12" s="1"/>
  <c r="N10" i="7"/>
  <c r="N20" i="12" s="1"/>
  <c r="M10" i="7"/>
  <c r="M20" i="12" s="1"/>
  <c r="L10" i="7"/>
  <c r="L20" i="12" s="1"/>
  <c r="K10" i="7"/>
  <c r="K20" i="12" s="1"/>
  <c r="J10" i="7"/>
  <c r="J20" i="12" s="1"/>
  <c r="I10" i="7"/>
  <c r="I20" i="12" s="1"/>
  <c r="H10" i="7"/>
  <c r="H20" i="12" s="1"/>
  <c r="G10" i="7"/>
  <c r="G20" i="12" s="1"/>
  <c r="F10" i="7"/>
  <c r="F20" i="12" s="1"/>
  <c r="E10" i="7"/>
  <c r="E20" i="12" s="1"/>
  <c r="D10" i="7"/>
  <c r="D20" i="12" s="1"/>
  <c r="C10" i="7"/>
  <c r="C20" i="12" s="1"/>
  <c r="CD8" i="7"/>
  <c r="CC8" i="7"/>
  <c r="CC18" i="12" s="1"/>
  <c r="CB8" i="7"/>
  <c r="CB18" i="12" s="1"/>
  <c r="CA8" i="7"/>
  <c r="CA18" i="12" s="1"/>
  <c r="BZ8" i="7"/>
  <c r="BZ18" i="12" s="1"/>
  <c r="BY8" i="7"/>
  <c r="BY18" i="12" s="1"/>
  <c r="BX8" i="7"/>
  <c r="BX18" i="12" s="1"/>
  <c r="BW8" i="7"/>
  <c r="BW18" i="12" s="1"/>
  <c r="BV8" i="7"/>
  <c r="BV18" i="12" s="1"/>
  <c r="BU8" i="7"/>
  <c r="BU18" i="12" s="1"/>
  <c r="BT8" i="7"/>
  <c r="BT18" i="12" s="1"/>
  <c r="BS8" i="7"/>
  <c r="BS18" i="12" s="1"/>
  <c r="BR8" i="7"/>
  <c r="BR18" i="12" s="1"/>
  <c r="BQ8" i="7"/>
  <c r="BQ18" i="12" s="1"/>
  <c r="BP8" i="7"/>
  <c r="BP18" i="12" s="1"/>
  <c r="BO8" i="7"/>
  <c r="BO18" i="12" s="1"/>
  <c r="BN8" i="7"/>
  <c r="BN18" i="12" s="1"/>
  <c r="BM8" i="7"/>
  <c r="BM18" i="12" s="1"/>
  <c r="BL8" i="7"/>
  <c r="BL18" i="12" s="1"/>
  <c r="BK8" i="7"/>
  <c r="BK18" i="12" s="1"/>
  <c r="BJ8" i="7"/>
  <c r="BJ18" i="12" s="1"/>
  <c r="BI8" i="7"/>
  <c r="BI18" i="12" s="1"/>
  <c r="BH8" i="7"/>
  <c r="BH18" i="12" s="1"/>
  <c r="BG8" i="7"/>
  <c r="BG18" i="12" s="1"/>
  <c r="BF8" i="7"/>
  <c r="BF18" i="12" s="1"/>
  <c r="BE8" i="7"/>
  <c r="BE18" i="12" s="1"/>
  <c r="BD8" i="7"/>
  <c r="BD18" i="12" s="1"/>
  <c r="BC8" i="7"/>
  <c r="BC18" i="12" s="1"/>
  <c r="BB8" i="7"/>
  <c r="BB18" i="12" s="1"/>
  <c r="BA8" i="7"/>
  <c r="BA18" i="12" s="1"/>
  <c r="AZ8" i="7"/>
  <c r="AZ18" i="12" s="1"/>
  <c r="AY8" i="7"/>
  <c r="AY18" i="12" s="1"/>
  <c r="AX8" i="7"/>
  <c r="AX18" i="12" s="1"/>
  <c r="AW8" i="7"/>
  <c r="AW18" i="12" s="1"/>
  <c r="AV8" i="7"/>
  <c r="AV18" i="12" s="1"/>
  <c r="AU8" i="7"/>
  <c r="AU18" i="12" s="1"/>
  <c r="AT8" i="7"/>
  <c r="AT18" i="12" s="1"/>
  <c r="AS8" i="7"/>
  <c r="AS18" i="12" s="1"/>
  <c r="AR8" i="7"/>
  <c r="AR18" i="12" s="1"/>
  <c r="AQ8" i="7"/>
  <c r="AQ18" i="12" s="1"/>
  <c r="AP8" i="7"/>
  <c r="AP18" i="12" s="1"/>
  <c r="AO8" i="7"/>
  <c r="AO18" i="12" s="1"/>
  <c r="AN8" i="7"/>
  <c r="AN18" i="12" s="1"/>
  <c r="AM8" i="7"/>
  <c r="AM18" i="12" s="1"/>
  <c r="AL8" i="7"/>
  <c r="AL18" i="12" s="1"/>
  <c r="AK8" i="7"/>
  <c r="AK18" i="12" s="1"/>
  <c r="AJ8" i="7"/>
  <c r="AJ18" i="12" s="1"/>
  <c r="AI8" i="7"/>
  <c r="AI18" i="12" s="1"/>
  <c r="AH8" i="7"/>
  <c r="AH18" i="12" s="1"/>
  <c r="AG8" i="7"/>
  <c r="AG18" i="12" s="1"/>
  <c r="AF8" i="7"/>
  <c r="AF18" i="12" s="1"/>
  <c r="AE8" i="7"/>
  <c r="AE18" i="12" s="1"/>
  <c r="AD8" i="7"/>
  <c r="AD18" i="12" s="1"/>
  <c r="AC8" i="7"/>
  <c r="AC18" i="12" s="1"/>
  <c r="AB8" i="7"/>
  <c r="AB18" i="12" s="1"/>
  <c r="AA8" i="7"/>
  <c r="AA18" i="12" s="1"/>
  <c r="Z8" i="7"/>
  <c r="Z18" i="12" s="1"/>
  <c r="Y8" i="7"/>
  <c r="Y18" i="12" s="1"/>
  <c r="X8" i="7"/>
  <c r="X18" i="12" s="1"/>
  <c r="W8" i="7"/>
  <c r="W18" i="12" s="1"/>
  <c r="V8" i="7"/>
  <c r="V18" i="12" s="1"/>
  <c r="U8" i="7"/>
  <c r="U18" i="12" s="1"/>
  <c r="T8" i="7"/>
  <c r="T18" i="12" s="1"/>
  <c r="S8" i="7"/>
  <c r="S18" i="12" s="1"/>
  <c r="R8" i="7"/>
  <c r="R18" i="12" s="1"/>
  <c r="Q8" i="7"/>
  <c r="Q18" i="12" s="1"/>
  <c r="P8" i="7"/>
  <c r="P18" i="12" s="1"/>
  <c r="O8" i="7"/>
  <c r="O18" i="12" s="1"/>
  <c r="N8" i="7"/>
  <c r="N18" i="12" s="1"/>
  <c r="M8" i="7"/>
  <c r="M18" i="12" s="1"/>
  <c r="L8" i="7"/>
  <c r="L18" i="12" s="1"/>
  <c r="K8" i="7"/>
  <c r="K18" i="12" s="1"/>
  <c r="J8" i="7"/>
  <c r="J18" i="12" s="1"/>
  <c r="I8" i="7"/>
  <c r="I18" i="12" s="1"/>
  <c r="H8" i="7"/>
  <c r="H18" i="12" s="1"/>
  <c r="G8" i="7"/>
  <c r="G18" i="12" s="1"/>
  <c r="F8" i="7"/>
  <c r="F18" i="12" s="1"/>
  <c r="E8" i="7"/>
  <c r="E18" i="12" s="1"/>
  <c r="D8" i="7"/>
  <c r="D18" i="12" s="1"/>
  <c r="C8" i="7"/>
  <c r="C18" i="12" s="1"/>
  <c r="CD7" i="7"/>
  <c r="CD6" i="7"/>
  <c r="CD5" i="7"/>
  <c r="CD2" i="7"/>
  <c r="CD53" i="7" s="1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8" i="10"/>
  <c r="CE57" i="10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CD7" i="10"/>
  <c r="CD6" i="10"/>
  <c r="CD5" i="10"/>
  <c r="CE54" i="10" s="1"/>
  <c r="CD2" i="10"/>
  <c r="CD51" i="10" s="1"/>
  <c r="CD7" i="12"/>
  <c r="CD51" i="4"/>
  <c r="CD3" i="7"/>
  <c r="CD3" i="10"/>
  <c r="CE52" i="10" s="1"/>
  <c r="CE59" i="7" l="1"/>
  <c r="CD18" i="12"/>
  <c r="CE58" i="7"/>
  <c r="CD17" i="12"/>
  <c r="CE56" i="7"/>
  <c r="CD15" i="12"/>
  <c r="CE54" i="7"/>
  <c r="CD13" i="12"/>
  <c r="CE57" i="7"/>
  <c r="CD16" i="12"/>
  <c r="CE52" i="4"/>
  <c r="CD2" i="12"/>
  <c r="CE54" i="4"/>
  <c r="CD4" i="12"/>
  <c r="CE59" i="4"/>
  <c r="CD9" i="12"/>
  <c r="CE56" i="4"/>
  <c r="CD6" i="12"/>
  <c r="CE55" i="4"/>
  <c r="CD5" i="12"/>
  <c r="CC6" i="11"/>
  <c r="CC9" i="11"/>
  <c r="CD59" i="7"/>
  <c r="CD61" i="7"/>
  <c r="CC9" i="9"/>
  <c r="CC7" i="9"/>
  <c r="CC5" i="11"/>
  <c r="CE57" i="4"/>
  <c r="CE61" i="7"/>
  <c r="CC5" i="9"/>
  <c r="CD59" i="10"/>
  <c r="CE55" i="10"/>
  <c r="CD57" i="10"/>
  <c r="CE56" i="10"/>
  <c r="CE59" i="10"/>
  <c r="CC7" i="11"/>
  <c r="CC6" i="9"/>
  <c r="CC4" i="9"/>
  <c r="CC2" i="11"/>
  <c r="CC4" i="11"/>
  <c r="CC2" i="9"/>
  <c r="CB1" i="9"/>
  <c r="CB7" i="11"/>
  <c r="CB1" i="11"/>
  <c r="CC7" i="7"/>
  <c r="CC6" i="7"/>
  <c r="CC5" i="7"/>
  <c r="CC2" i="7"/>
  <c r="CC53" i="7" s="1"/>
  <c r="CC7" i="10"/>
  <c r="CD56" i="10" s="1"/>
  <c r="CC6" i="10"/>
  <c r="CD55" i="10" s="1"/>
  <c r="CC5" i="10"/>
  <c r="CD54" i="10" s="1"/>
  <c r="CC2" i="10"/>
  <c r="CC51" i="10" s="1"/>
  <c r="CC6" i="12"/>
  <c r="CC5" i="12"/>
  <c r="CC51" i="4"/>
  <c r="CC3" i="7"/>
  <c r="CC3" i="10"/>
  <c r="CD52" i="10" s="1"/>
  <c r="CD57" i="7" l="1"/>
  <c r="CC16" i="12"/>
  <c r="CD56" i="7"/>
  <c r="CC15" i="12"/>
  <c r="CD58" i="7"/>
  <c r="CC17" i="12"/>
  <c r="CD54" i="7"/>
  <c r="CC13" i="12"/>
  <c r="CD54" i="4"/>
  <c r="CC4" i="12"/>
  <c r="CD57" i="4"/>
  <c r="CC7" i="12"/>
  <c r="CD59" i="4"/>
  <c r="CC9" i="12"/>
  <c r="CD52" i="4"/>
  <c r="CC2" i="12"/>
  <c r="CB5" i="9"/>
  <c r="CB6" i="11"/>
  <c r="CB5" i="11"/>
  <c r="CB6" i="9"/>
  <c r="CD56" i="4"/>
  <c r="CD55" i="4"/>
  <c r="CC59" i="7"/>
  <c r="CC61" i="7"/>
  <c r="CB4" i="9"/>
  <c r="CB9" i="9"/>
  <c r="CB7" i="9"/>
  <c r="CB4" i="11"/>
  <c r="CB9" i="11"/>
  <c r="CC57" i="10"/>
  <c r="CB2" i="11"/>
  <c r="CC59" i="10"/>
  <c r="CB2" i="9"/>
  <c r="CA1" i="11"/>
  <c r="CA1" i="9"/>
  <c r="CB7" i="7"/>
  <c r="CB6" i="7"/>
  <c r="CB5" i="7"/>
  <c r="CB2" i="7"/>
  <c r="CB53" i="7" s="1"/>
  <c r="CB7" i="10"/>
  <c r="CC56" i="10" s="1"/>
  <c r="CB6" i="10"/>
  <c r="CC55" i="10" s="1"/>
  <c r="CB5" i="10"/>
  <c r="CC54" i="10" s="1"/>
  <c r="CB2" i="10"/>
  <c r="CB51" i="10" s="1"/>
  <c r="CB51" i="4"/>
  <c r="CB3" i="7"/>
  <c r="CB3" i="10"/>
  <c r="CC52" i="10" s="1"/>
  <c r="CC56" i="7" l="1"/>
  <c r="CB15" i="12"/>
  <c r="CC57" i="7"/>
  <c r="CB16" i="12"/>
  <c r="CC58" i="7"/>
  <c r="CB17" i="12"/>
  <c r="CC54" i="7"/>
  <c r="CB13" i="12"/>
  <c r="CC57" i="4"/>
  <c r="CB7" i="12"/>
  <c r="CC52" i="4"/>
  <c r="CB2" i="12"/>
  <c r="CC56" i="4"/>
  <c r="CB6" i="12"/>
  <c r="CC55" i="4"/>
  <c r="CB5" i="12"/>
  <c r="CC59" i="4"/>
  <c r="CB9" i="12"/>
  <c r="CC54" i="4"/>
  <c r="CB4" i="12"/>
  <c r="CA9" i="9"/>
  <c r="CA4" i="9"/>
  <c r="CA6" i="9"/>
  <c r="CA5" i="9"/>
  <c r="CA4" i="11"/>
  <c r="CA6" i="11"/>
  <c r="CA5" i="11"/>
  <c r="CA7" i="11"/>
  <c r="CA7" i="9"/>
  <c r="CA9" i="11"/>
  <c r="CA2" i="11"/>
  <c r="CB59" i="10"/>
  <c r="CA2" i="9"/>
  <c r="BZ1" i="9"/>
  <c r="BZ1" i="11"/>
  <c r="CB61" i="7"/>
  <c r="CB59" i="7"/>
  <c r="CA7" i="7"/>
  <c r="CA6" i="7"/>
  <c r="CA5" i="7"/>
  <c r="CA2" i="7"/>
  <c r="CA53" i="7" s="1"/>
  <c r="CA7" i="10"/>
  <c r="CB56" i="10" s="1"/>
  <c r="CA6" i="10"/>
  <c r="CB55" i="10" s="1"/>
  <c r="CA5" i="10"/>
  <c r="CB54" i="10" s="1"/>
  <c r="CA2" i="10"/>
  <c r="CA51" i="10" s="1"/>
  <c r="CA51" i="4"/>
  <c r="CA3" i="7"/>
  <c r="CA3" i="10"/>
  <c r="CB52" i="10" s="1"/>
  <c r="CB58" i="7" l="1"/>
  <c r="CA17" i="12"/>
  <c r="CB56" i="7"/>
  <c r="CA15" i="12"/>
  <c r="CB54" i="7"/>
  <c r="CA13" i="12"/>
  <c r="CB57" i="7"/>
  <c r="CA16" i="12"/>
  <c r="CB52" i="4"/>
  <c r="CA2" i="12"/>
  <c r="CB56" i="4"/>
  <c r="CA6" i="12"/>
  <c r="CB54" i="4"/>
  <c r="CA4" i="12"/>
  <c r="CB55" i="4"/>
  <c r="CA5" i="12"/>
  <c r="CB57" i="4"/>
  <c r="CA7" i="12"/>
  <c r="CB59" i="4"/>
  <c r="CA9" i="12"/>
  <c r="BZ7" i="11"/>
  <c r="BZ9" i="11"/>
  <c r="CB57" i="10"/>
  <c r="BZ5" i="9"/>
  <c r="BZ4" i="11"/>
  <c r="BZ4" i="9"/>
  <c r="BZ5" i="11"/>
  <c r="BZ6" i="11"/>
  <c r="BZ2" i="11"/>
  <c r="BZ2" i="9"/>
  <c r="BZ6" i="9"/>
  <c r="BZ7" i="9"/>
  <c r="BZ9" i="9"/>
  <c r="BY1" i="9"/>
  <c r="BY1" i="11"/>
  <c r="CA61" i="7"/>
  <c r="CA59" i="7"/>
  <c r="BZ7" i="7"/>
  <c r="BZ6" i="7"/>
  <c r="BZ5" i="7"/>
  <c r="BZ2" i="7"/>
  <c r="BZ53" i="7" s="1"/>
  <c r="BY7" i="11"/>
  <c r="BZ7" i="10"/>
  <c r="CA56" i="10" s="1"/>
  <c r="BZ6" i="10"/>
  <c r="CA55" i="10" s="1"/>
  <c r="BZ5" i="10"/>
  <c r="CA54" i="10" s="1"/>
  <c r="BZ2" i="10"/>
  <c r="BZ51" i="10" s="1"/>
  <c r="BZ51" i="4"/>
  <c r="BZ3" i="7"/>
  <c r="BZ3" i="10"/>
  <c r="CA52" i="10" s="1"/>
  <c r="CA54" i="7" l="1"/>
  <c r="BZ13" i="12"/>
  <c r="CA58" i="7"/>
  <c r="BZ17" i="12"/>
  <c r="CA56" i="7"/>
  <c r="BZ15" i="12"/>
  <c r="CA57" i="7"/>
  <c r="BZ16" i="12"/>
  <c r="CA52" i="4"/>
  <c r="BZ2" i="12"/>
  <c r="CA55" i="4"/>
  <c r="BZ5" i="12"/>
  <c r="CA59" i="4"/>
  <c r="BZ9" i="12"/>
  <c r="CA56" i="4"/>
  <c r="BZ6" i="12"/>
  <c r="CA54" i="4"/>
  <c r="BZ4" i="12"/>
  <c r="BY7" i="9"/>
  <c r="BZ7" i="12"/>
  <c r="BY9" i="11"/>
  <c r="BY6" i="9"/>
  <c r="CA59" i="10"/>
  <c r="BY5" i="11"/>
  <c r="BY4" i="9"/>
  <c r="CA57" i="10"/>
  <c r="CA57" i="4"/>
  <c r="BY5" i="9"/>
  <c r="BY9" i="9"/>
  <c r="BY4" i="11"/>
  <c r="BY6" i="11"/>
  <c r="BY2" i="9"/>
  <c r="BY2" i="11"/>
  <c r="BX1" i="9"/>
  <c r="BX1" i="11"/>
  <c r="BZ61" i="7"/>
  <c r="BY7" i="7"/>
  <c r="BY17" i="12" s="1"/>
  <c r="BY6" i="7"/>
  <c r="BY5" i="7"/>
  <c r="BY2" i="7"/>
  <c r="BY53" i="7" s="1"/>
  <c r="BZ59" i="10"/>
  <c r="BZ57" i="10"/>
  <c r="BY7" i="10"/>
  <c r="BZ56" i="10" s="1"/>
  <c r="BY6" i="10"/>
  <c r="BZ55" i="10" s="1"/>
  <c r="BY5" i="10"/>
  <c r="BZ54" i="10" s="1"/>
  <c r="BY2" i="10"/>
  <c r="BY51" i="10" s="1"/>
  <c r="BY9" i="12"/>
  <c r="BY5" i="12"/>
  <c r="BY51" i="4"/>
  <c r="BY3" i="7"/>
  <c r="BY3" i="10"/>
  <c r="BZ52" i="10" s="1"/>
  <c r="BZ57" i="7" l="1"/>
  <c r="BY16" i="12"/>
  <c r="BZ54" i="7"/>
  <c r="BY13" i="12"/>
  <c r="BZ56" i="7"/>
  <c r="BY15" i="12"/>
  <c r="BZ54" i="4"/>
  <c r="BY4" i="12"/>
  <c r="BZ56" i="4"/>
  <c r="BY6" i="12"/>
  <c r="BZ52" i="4"/>
  <c r="BY2" i="12"/>
  <c r="BZ57" i="4"/>
  <c r="BY7" i="12"/>
  <c r="BX6" i="11"/>
  <c r="BX7" i="9"/>
  <c r="BZ59" i="7"/>
  <c r="BZ58" i="7"/>
  <c r="BX5" i="11"/>
  <c r="BX7" i="11"/>
  <c r="BX9" i="11"/>
  <c r="BX4" i="9"/>
  <c r="BX9" i="9"/>
  <c r="BZ59" i="4"/>
  <c r="BX5" i="9"/>
  <c r="BZ55" i="4"/>
  <c r="BX4" i="11"/>
  <c r="BX6" i="9"/>
  <c r="BX2" i="11"/>
  <c r="BX2" i="9"/>
  <c r="BW1" i="9"/>
  <c r="BW1" i="11"/>
  <c r="BY61" i="7"/>
  <c r="BY59" i="7"/>
  <c r="BX7" i="7"/>
  <c r="BX6" i="7"/>
  <c r="BX5" i="7"/>
  <c r="BX2" i="7"/>
  <c r="BX53" i="7" s="1"/>
  <c r="BW5" i="7"/>
  <c r="BW15" i="12" s="1"/>
  <c r="BV5" i="7"/>
  <c r="BV15" i="12" s="1"/>
  <c r="BU5" i="7"/>
  <c r="BU15" i="12" s="1"/>
  <c r="BT5" i="7"/>
  <c r="BT15" i="12" s="1"/>
  <c r="BS5" i="7"/>
  <c r="BS15" i="12" s="1"/>
  <c r="BR5" i="7"/>
  <c r="BR15" i="12" s="1"/>
  <c r="BQ5" i="7"/>
  <c r="BQ15" i="12" s="1"/>
  <c r="BP5" i="7"/>
  <c r="BP15" i="12" s="1"/>
  <c r="BO5" i="7"/>
  <c r="BO15" i="12" s="1"/>
  <c r="BN5" i="7"/>
  <c r="BN15" i="12" s="1"/>
  <c r="BM5" i="7"/>
  <c r="BM15" i="12" s="1"/>
  <c r="BL5" i="7"/>
  <c r="BL15" i="12" s="1"/>
  <c r="BK5" i="7"/>
  <c r="BK15" i="12" s="1"/>
  <c r="BJ5" i="7"/>
  <c r="BJ15" i="12" s="1"/>
  <c r="BI5" i="7"/>
  <c r="BI15" i="12" s="1"/>
  <c r="BH5" i="7"/>
  <c r="BH15" i="12" s="1"/>
  <c r="BG5" i="7"/>
  <c r="BG15" i="12" s="1"/>
  <c r="BF5" i="7"/>
  <c r="BF15" i="12" s="1"/>
  <c r="BE5" i="7"/>
  <c r="BE15" i="12" s="1"/>
  <c r="BD5" i="7"/>
  <c r="BD15" i="12" s="1"/>
  <c r="BC5" i="7"/>
  <c r="BC15" i="12" s="1"/>
  <c r="BB5" i="7"/>
  <c r="BB15" i="12" s="1"/>
  <c r="BA5" i="7"/>
  <c r="BA15" i="12" s="1"/>
  <c r="AZ5" i="7"/>
  <c r="AZ15" i="12" s="1"/>
  <c r="AY5" i="7"/>
  <c r="AY15" i="12" s="1"/>
  <c r="AX5" i="7"/>
  <c r="AX15" i="12" s="1"/>
  <c r="AW5" i="7"/>
  <c r="AW15" i="12" s="1"/>
  <c r="AV5" i="7"/>
  <c r="AV15" i="12" s="1"/>
  <c r="AU5" i="7"/>
  <c r="AU15" i="12" s="1"/>
  <c r="AT5" i="7"/>
  <c r="AT15" i="12" s="1"/>
  <c r="AS5" i="7"/>
  <c r="AS15" i="12" s="1"/>
  <c r="AR5" i="7"/>
  <c r="AR15" i="12" s="1"/>
  <c r="AQ5" i="7"/>
  <c r="AQ15" i="12" s="1"/>
  <c r="AP5" i="7"/>
  <c r="AP15" i="12" s="1"/>
  <c r="AO5" i="7"/>
  <c r="AO15" i="12" s="1"/>
  <c r="AN5" i="7"/>
  <c r="AN15" i="12" s="1"/>
  <c r="AM5" i="7"/>
  <c r="AM15" i="12" s="1"/>
  <c r="AL5" i="7"/>
  <c r="AL15" i="12" s="1"/>
  <c r="AK5" i="7"/>
  <c r="AK15" i="12" s="1"/>
  <c r="AJ5" i="7"/>
  <c r="AJ15" i="12" s="1"/>
  <c r="AI5" i="7"/>
  <c r="AI15" i="12" s="1"/>
  <c r="AH5" i="7"/>
  <c r="AH15" i="12" s="1"/>
  <c r="AG5" i="7"/>
  <c r="AG15" i="12" s="1"/>
  <c r="AF5" i="7"/>
  <c r="AF15" i="12" s="1"/>
  <c r="AE5" i="7"/>
  <c r="AE15" i="12" s="1"/>
  <c r="AD5" i="7"/>
  <c r="AD15" i="12" s="1"/>
  <c r="AC5" i="7"/>
  <c r="AC15" i="12" s="1"/>
  <c r="AB5" i="7"/>
  <c r="AB15" i="12" s="1"/>
  <c r="AA5" i="7"/>
  <c r="AA15" i="12" s="1"/>
  <c r="Z5" i="7"/>
  <c r="Z15" i="12" s="1"/>
  <c r="Y5" i="7"/>
  <c r="Y15" i="12" s="1"/>
  <c r="X5" i="7"/>
  <c r="X15" i="12" s="1"/>
  <c r="W5" i="7"/>
  <c r="W15" i="12" s="1"/>
  <c r="V5" i="7"/>
  <c r="V15" i="12" s="1"/>
  <c r="U5" i="7"/>
  <c r="U15" i="12" s="1"/>
  <c r="T5" i="7"/>
  <c r="T15" i="12" s="1"/>
  <c r="S5" i="7"/>
  <c r="S15" i="12" s="1"/>
  <c r="R5" i="7"/>
  <c r="R15" i="12" s="1"/>
  <c r="Q5" i="7"/>
  <c r="Q15" i="12" s="1"/>
  <c r="P5" i="7"/>
  <c r="P15" i="12" s="1"/>
  <c r="O5" i="7"/>
  <c r="O15" i="12" s="1"/>
  <c r="N5" i="7"/>
  <c r="N15" i="12" s="1"/>
  <c r="M5" i="7"/>
  <c r="M15" i="12" s="1"/>
  <c r="L5" i="7"/>
  <c r="L15" i="12" s="1"/>
  <c r="K5" i="7"/>
  <c r="K15" i="12" s="1"/>
  <c r="J5" i="7"/>
  <c r="J15" i="12" s="1"/>
  <c r="I5" i="7"/>
  <c r="I15" i="12" s="1"/>
  <c r="H5" i="7"/>
  <c r="H15" i="12" s="1"/>
  <c r="G5" i="7"/>
  <c r="G15" i="12" s="1"/>
  <c r="F5" i="7"/>
  <c r="F15" i="12" s="1"/>
  <c r="E5" i="7"/>
  <c r="E15" i="12" s="1"/>
  <c r="D5" i="7"/>
  <c r="D15" i="12" s="1"/>
  <c r="C5" i="7"/>
  <c r="C15" i="12" s="1"/>
  <c r="BX3" i="7"/>
  <c r="BY59" i="10"/>
  <c r="BW7" i="11"/>
  <c r="BX7" i="10"/>
  <c r="BY56" i="10" s="1"/>
  <c r="BX6" i="10"/>
  <c r="BX5" i="10"/>
  <c r="BX3" i="10"/>
  <c r="BY52" i="10" s="1"/>
  <c r="BX2" i="10"/>
  <c r="BX51" i="10" s="1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X4" i="12"/>
  <c r="BX51" i="4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Y56" i="7" l="1"/>
  <c r="BX15" i="12"/>
  <c r="BY57" i="7"/>
  <c r="BX16" i="12"/>
  <c r="BY58" i="7"/>
  <c r="BX17" i="12"/>
  <c r="BY54" i="7"/>
  <c r="BX13" i="12"/>
  <c r="BW5" i="9"/>
  <c r="BX5" i="12"/>
  <c r="BY56" i="4"/>
  <c r="BX6" i="12"/>
  <c r="BY57" i="4"/>
  <c r="BX7" i="12"/>
  <c r="BY59" i="4"/>
  <c r="BX9" i="12"/>
  <c r="BY52" i="4"/>
  <c r="BX2" i="12"/>
  <c r="BX56" i="7"/>
  <c r="BY57" i="10"/>
  <c r="BW7" i="9"/>
  <c r="BW4" i="11"/>
  <c r="BX54" i="10"/>
  <c r="BY54" i="10"/>
  <c r="BW5" i="11"/>
  <c r="BY55" i="10"/>
  <c r="BX54" i="4"/>
  <c r="BY54" i="4"/>
  <c r="BW6" i="9"/>
  <c r="BY55" i="4"/>
  <c r="BX59" i="7"/>
  <c r="BW2" i="11"/>
  <c r="BW6" i="11"/>
  <c r="BW9" i="9"/>
  <c r="BW9" i="11"/>
  <c r="BW2" i="9"/>
  <c r="BW4" i="9"/>
  <c r="BV1" i="9"/>
  <c r="BV1" i="11"/>
  <c r="BX61" i="7"/>
  <c r="BW7" i="7"/>
  <c r="BW6" i="7"/>
  <c r="BV4" i="11"/>
  <c r="BW2" i="7"/>
  <c r="BW53" i="7" s="1"/>
  <c r="BX59" i="10"/>
  <c r="BX57" i="10"/>
  <c r="BW7" i="10"/>
  <c r="BX56" i="10" s="1"/>
  <c r="BW6" i="10"/>
  <c r="BX55" i="10" s="1"/>
  <c r="BW2" i="10"/>
  <c r="BW51" i="10" s="1"/>
  <c r="BW51" i="4"/>
  <c r="BW3" i="7"/>
  <c r="BW3" i="10"/>
  <c r="BX52" i="10" s="1"/>
  <c r="BX57" i="7" l="1"/>
  <c r="BW16" i="12"/>
  <c r="BX58" i="7"/>
  <c r="BW17" i="12"/>
  <c r="BX54" i="7"/>
  <c r="BW13" i="12"/>
  <c r="BX56" i="4"/>
  <c r="BW6" i="12"/>
  <c r="BX59" i="4"/>
  <c r="BW9" i="12"/>
  <c r="BX55" i="4"/>
  <c r="BW5" i="12"/>
  <c r="BX57" i="4"/>
  <c r="BW7" i="12"/>
  <c r="BX52" i="4"/>
  <c r="BW2" i="12"/>
  <c r="BV7" i="9"/>
  <c r="BV9" i="9"/>
  <c r="BV5" i="9"/>
  <c r="BV5" i="11"/>
  <c r="BV6" i="11"/>
  <c r="BV7" i="11"/>
  <c r="BV9" i="11"/>
  <c r="BV2" i="11"/>
  <c r="BV2" i="9"/>
  <c r="BW54" i="4"/>
  <c r="BV4" i="9"/>
  <c r="BV6" i="9"/>
  <c r="BU1" i="9"/>
  <c r="BU1" i="11"/>
  <c r="BW61" i="7"/>
  <c r="BW59" i="7"/>
  <c r="BV7" i="7"/>
  <c r="BV6" i="7"/>
  <c r="BW56" i="7"/>
  <c r="BV2" i="7"/>
  <c r="BV53" i="7" s="1"/>
  <c r="BW57" i="10"/>
  <c r="BV7" i="10"/>
  <c r="BW56" i="10" s="1"/>
  <c r="BV6" i="10"/>
  <c r="BW55" i="10" s="1"/>
  <c r="BW54" i="10"/>
  <c r="BV2" i="10"/>
  <c r="BV51" i="10" s="1"/>
  <c r="BV51" i="4"/>
  <c r="BV3" i="7"/>
  <c r="BV3" i="10"/>
  <c r="BW52" i="10" s="1"/>
  <c r="BW54" i="7" l="1"/>
  <c r="BV13" i="12"/>
  <c r="BW57" i="7"/>
  <c r="BV16" i="12"/>
  <c r="BW58" i="7"/>
  <c r="BV17" i="12"/>
  <c r="BW57" i="4"/>
  <c r="BV7" i="12"/>
  <c r="BW52" i="4"/>
  <c r="BV2" i="12"/>
  <c r="BW56" i="4"/>
  <c r="BV6" i="12"/>
  <c r="BW55" i="4"/>
  <c r="BV5" i="12"/>
  <c r="BW59" i="4"/>
  <c r="BV9" i="12"/>
  <c r="BU9" i="11"/>
  <c r="BU4" i="9"/>
  <c r="BU7" i="9"/>
  <c r="BU9" i="9"/>
  <c r="BW59" i="10"/>
  <c r="BU7" i="11"/>
  <c r="BU6" i="9"/>
  <c r="BU5" i="9"/>
  <c r="BU4" i="11"/>
  <c r="BU5" i="11"/>
  <c r="BU6" i="11"/>
  <c r="BU2" i="11"/>
  <c r="BV59" i="10"/>
  <c r="BU2" i="9"/>
  <c r="BT1" i="9"/>
  <c r="BT1" i="11"/>
  <c r="BV61" i="7"/>
  <c r="BV59" i="7"/>
  <c r="BU7" i="7"/>
  <c r="BU6" i="7"/>
  <c r="BV56" i="7"/>
  <c r="BU2" i="7"/>
  <c r="BU53" i="7" s="1"/>
  <c r="BV57" i="10"/>
  <c r="BU7" i="10"/>
  <c r="BV56" i="10" s="1"/>
  <c r="BU6" i="10"/>
  <c r="BV55" i="10" s="1"/>
  <c r="BV54" i="10"/>
  <c r="BU2" i="10"/>
  <c r="BU51" i="10" s="1"/>
  <c r="BV54" i="4"/>
  <c r="BU51" i="4"/>
  <c r="BU3" i="7"/>
  <c r="BU3" i="10"/>
  <c r="BV52" i="10" s="1"/>
  <c r="BV57" i="7" l="1"/>
  <c r="BU16" i="12"/>
  <c r="BV58" i="7"/>
  <c r="BU17" i="12"/>
  <c r="BV54" i="7"/>
  <c r="BU13" i="12"/>
  <c r="BV59" i="4"/>
  <c r="BU9" i="12"/>
  <c r="BV55" i="4"/>
  <c r="BU5" i="12"/>
  <c r="BV52" i="4"/>
  <c r="BU2" i="12"/>
  <c r="BV56" i="4"/>
  <c r="BU6" i="12"/>
  <c r="BV57" i="4"/>
  <c r="BU7" i="12"/>
  <c r="BT7" i="11"/>
  <c r="BT9" i="9"/>
  <c r="BT6" i="9"/>
  <c r="BT4" i="9"/>
  <c r="BT5" i="9"/>
  <c r="BT7" i="9"/>
  <c r="BT5" i="11"/>
  <c r="BT4" i="11"/>
  <c r="BT9" i="11"/>
  <c r="BT6" i="11"/>
  <c r="BU57" i="10"/>
  <c r="BT2" i="11"/>
  <c r="BT2" i="9"/>
  <c r="BS1" i="9"/>
  <c r="BS1" i="11"/>
  <c r="BU61" i="7"/>
  <c r="BU59" i="7"/>
  <c r="BT7" i="7"/>
  <c r="BT17" i="12" s="1"/>
  <c r="BT6" i="7"/>
  <c r="BT16" i="12" s="1"/>
  <c r="BU56" i="7"/>
  <c r="BT2" i="7"/>
  <c r="BT53" i="7" s="1"/>
  <c r="BU59" i="10"/>
  <c r="BT7" i="10"/>
  <c r="BU56" i="10" s="1"/>
  <c r="BT6" i="10"/>
  <c r="BU55" i="10" s="1"/>
  <c r="BT2" i="10"/>
  <c r="BT51" i="10" s="1"/>
  <c r="BT5" i="12"/>
  <c r="BT51" i="4"/>
  <c r="BT3" i="7"/>
  <c r="BT3" i="10"/>
  <c r="BU52" i="10" s="1"/>
  <c r="BU54" i="7" l="1"/>
  <c r="BT13" i="12"/>
  <c r="BU56" i="4"/>
  <c r="BT6" i="12"/>
  <c r="BU52" i="4"/>
  <c r="BT2" i="12"/>
  <c r="BU57" i="4"/>
  <c r="BT7" i="12"/>
  <c r="BU59" i="4"/>
  <c r="BT9" i="12"/>
  <c r="BS5" i="11"/>
  <c r="BS6" i="11"/>
  <c r="BS4" i="11"/>
  <c r="BS4" i="9"/>
  <c r="BU58" i="7"/>
  <c r="BU57" i="7"/>
  <c r="BS9" i="11"/>
  <c r="BU54" i="10"/>
  <c r="BS7" i="9"/>
  <c r="BS5" i="9"/>
  <c r="BU55" i="4"/>
  <c r="BU54" i="4"/>
  <c r="BS6" i="9"/>
  <c r="BS9" i="9"/>
  <c r="BS7" i="11"/>
  <c r="BS2" i="9"/>
  <c r="BS2" i="11"/>
  <c r="BR1" i="9"/>
  <c r="BR1" i="11"/>
  <c r="BT61" i="7"/>
  <c r="BT59" i="7"/>
  <c r="BS7" i="7"/>
  <c r="BS6" i="7"/>
  <c r="BT56" i="7"/>
  <c r="BS2" i="7"/>
  <c r="BS53" i="7" s="1"/>
  <c r="BT59" i="10"/>
  <c r="BT57" i="10"/>
  <c r="BS7" i="10"/>
  <c r="BT56" i="10" s="1"/>
  <c r="BS6" i="10"/>
  <c r="BT55" i="10" s="1"/>
  <c r="BT54" i="10"/>
  <c r="BS3" i="10"/>
  <c r="BT52" i="10" s="1"/>
  <c r="BS2" i="10"/>
  <c r="BS51" i="10" s="1"/>
  <c r="BS9" i="12"/>
  <c r="BS6" i="12"/>
  <c r="BS5" i="12"/>
  <c r="BS2" i="12"/>
  <c r="BS51" i="4"/>
  <c r="BS3" i="7"/>
  <c r="BT58" i="7" l="1"/>
  <c r="BS17" i="12"/>
  <c r="BT54" i="7"/>
  <c r="BS13" i="12"/>
  <c r="BT57" i="7"/>
  <c r="BS16" i="12"/>
  <c r="BT57" i="4"/>
  <c r="BS7" i="12"/>
  <c r="BR9" i="9"/>
  <c r="BR6" i="11"/>
  <c r="BR5" i="11"/>
  <c r="BR9" i="11"/>
  <c r="BT59" i="4"/>
  <c r="BT52" i="4"/>
  <c r="BR4" i="9"/>
  <c r="BT54" i="4"/>
  <c r="BT55" i="4"/>
  <c r="BT56" i="4"/>
  <c r="BR6" i="9"/>
  <c r="BR5" i="9"/>
  <c r="BR7" i="9"/>
  <c r="BR4" i="11"/>
  <c r="BR2" i="11"/>
  <c r="BR7" i="11"/>
  <c r="BR2" i="9"/>
  <c r="BQ1" i="9"/>
  <c r="BQ1" i="11"/>
  <c r="BS61" i="7"/>
  <c r="BS59" i="7"/>
  <c r="BR7" i="7"/>
  <c r="BR6" i="7"/>
  <c r="BS56" i="7"/>
  <c r="BR2" i="7"/>
  <c r="BR53" i="7" s="1"/>
  <c r="BS59" i="10"/>
  <c r="BS57" i="10"/>
  <c r="BR7" i="10"/>
  <c r="BS56" i="10" s="1"/>
  <c r="BR6" i="10"/>
  <c r="BS55" i="10" s="1"/>
  <c r="BS54" i="10"/>
  <c r="BR2" i="10"/>
  <c r="BR51" i="10" s="1"/>
  <c r="BS54" i="4"/>
  <c r="BR51" i="4"/>
  <c r="BR3" i="7"/>
  <c r="BR3" i="10"/>
  <c r="BS52" i="10" s="1"/>
  <c r="BS57" i="7" l="1"/>
  <c r="BR16" i="12"/>
  <c r="BS58" i="7"/>
  <c r="BR17" i="12"/>
  <c r="BS54" i="7"/>
  <c r="BR13" i="12"/>
  <c r="BS52" i="4"/>
  <c r="BR2" i="12"/>
  <c r="BS55" i="4"/>
  <c r="BR5" i="12"/>
  <c r="BS56" i="4"/>
  <c r="BR6" i="12"/>
  <c r="BS57" i="4"/>
  <c r="BR7" i="12"/>
  <c r="BS59" i="4"/>
  <c r="BR9" i="12"/>
  <c r="BQ6" i="9"/>
  <c r="BQ9" i="11"/>
  <c r="BQ7" i="11"/>
  <c r="BQ7" i="9"/>
  <c r="BQ5" i="9"/>
  <c r="BQ4" i="11"/>
  <c r="BQ4" i="9"/>
  <c r="BQ9" i="9"/>
  <c r="BQ5" i="11"/>
  <c r="BQ6" i="11"/>
  <c r="BQ2" i="11"/>
  <c r="BQ2" i="9"/>
  <c r="BP1" i="9"/>
  <c r="BP1" i="11"/>
  <c r="BQ2" i="7"/>
  <c r="BQ53" i="7" s="1"/>
  <c r="BR61" i="7"/>
  <c r="BQ7" i="7"/>
  <c r="BP7" i="7"/>
  <c r="BP17" i="12" s="1"/>
  <c r="BO7" i="7"/>
  <c r="BO17" i="12" s="1"/>
  <c r="BN7" i="7"/>
  <c r="BN17" i="12" s="1"/>
  <c r="BM7" i="7"/>
  <c r="BM17" i="12" s="1"/>
  <c r="BL7" i="7"/>
  <c r="BL17" i="12" s="1"/>
  <c r="BK7" i="7"/>
  <c r="BK17" i="12" s="1"/>
  <c r="BJ7" i="7"/>
  <c r="BJ17" i="12" s="1"/>
  <c r="BI7" i="7"/>
  <c r="BI17" i="12" s="1"/>
  <c r="BH7" i="7"/>
  <c r="BH17" i="12" s="1"/>
  <c r="BG7" i="7"/>
  <c r="BG17" i="12" s="1"/>
  <c r="BF7" i="7"/>
  <c r="BF17" i="12" s="1"/>
  <c r="BE7" i="7"/>
  <c r="BE17" i="12" s="1"/>
  <c r="BD7" i="7"/>
  <c r="BD17" i="12" s="1"/>
  <c r="BC7" i="7"/>
  <c r="BC17" i="12" s="1"/>
  <c r="BB7" i="7"/>
  <c r="BB17" i="12" s="1"/>
  <c r="BA7" i="7"/>
  <c r="BA17" i="12" s="1"/>
  <c r="AZ7" i="7"/>
  <c r="AZ17" i="12" s="1"/>
  <c r="AY7" i="7"/>
  <c r="AY17" i="12" s="1"/>
  <c r="AX7" i="7"/>
  <c r="AX17" i="12" s="1"/>
  <c r="AW7" i="7"/>
  <c r="AW17" i="12" s="1"/>
  <c r="AV7" i="7"/>
  <c r="AV17" i="12" s="1"/>
  <c r="AU7" i="7"/>
  <c r="AU17" i="12" s="1"/>
  <c r="AT7" i="7"/>
  <c r="AT17" i="12" s="1"/>
  <c r="AS7" i="7"/>
  <c r="AS17" i="12" s="1"/>
  <c r="AR7" i="7"/>
  <c r="AR17" i="12" s="1"/>
  <c r="AQ7" i="7"/>
  <c r="AQ17" i="12" s="1"/>
  <c r="AP7" i="7"/>
  <c r="AP17" i="12" s="1"/>
  <c r="AO7" i="7"/>
  <c r="AO17" i="12" s="1"/>
  <c r="AN7" i="7"/>
  <c r="AN17" i="12" s="1"/>
  <c r="AM7" i="7"/>
  <c r="AM17" i="12" s="1"/>
  <c r="AL7" i="7"/>
  <c r="AL17" i="12" s="1"/>
  <c r="AK7" i="7"/>
  <c r="AK17" i="12" s="1"/>
  <c r="AJ7" i="7"/>
  <c r="AJ17" i="12" s="1"/>
  <c r="AI7" i="7"/>
  <c r="AI17" i="12" s="1"/>
  <c r="AH7" i="7"/>
  <c r="AH17" i="12" s="1"/>
  <c r="AG7" i="7"/>
  <c r="AG17" i="12" s="1"/>
  <c r="AF7" i="7"/>
  <c r="AF17" i="12" s="1"/>
  <c r="AE7" i="7"/>
  <c r="AE17" i="12" s="1"/>
  <c r="AD7" i="7"/>
  <c r="AD17" i="12" s="1"/>
  <c r="AC7" i="7"/>
  <c r="AC17" i="12" s="1"/>
  <c r="AB7" i="7"/>
  <c r="AB17" i="12" s="1"/>
  <c r="AA7" i="7"/>
  <c r="AA17" i="12" s="1"/>
  <c r="Z7" i="7"/>
  <c r="Z17" i="12" s="1"/>
  <c r="Y7" i="7"/>
  <c r="Y17" i="12" s="1"/>
  <c r="X7" i="7"/>
  <c r="X17" i="12" s="1"/>
  <c r="W7" i="7"/>
  <c r="W17" i="12" s="1"/>
  <c r="V7" i="7"/>
  <c r="V17" i="12" s="1"/>
  <c r="U7" i="7"/>
  <c r="U17" i="12" s="1"/>
  <c r="T7" i="7"/>
  <c r="T17" i="12" s="1"/>
  <c r="S7" i="7"/>
  <c r="S17" i="12" s="1"/>
  <c r="R7" i="7"/>
  <c r="R17" i="12" s="1"/>
  <c r="Q7" i="7"/>
  <c r="Q17" i="12" s="1"/>
  <c r="P7" i="7"/>
  <c r="P17" i="12" s="1"/>
  <c r="O7" i="7"/>
  <c r="O17" i="12" s="1"/>
  <c r="N7" i="7"/>
  <c r="N17" i="12" s="1"/>
  <c r="M7" i="7"/>
  <c r="M17" i="12" s="1"/>
  <c r="L7" i="7"/>
  <c r="L17" i="12" s="1"/>
  <c r="K7" i="7"/>
  <c r="K17" i="12" s="1"/>
  <c r="J7" i="7"/>
  <c r="J17" i="12" s="1"/>
  <c r="I7" i="7"/>
  <c r="I17" i="12" s="1"/>
  <c r="H7" i="7"/>
  <c r="H17" i="12" s="1"/>
  <c r="G7" i="7"/>
  <c r="G17" i="12" s="1"/>
  <c r="F7" i="7"/>
  <c r="F17" i="12" s="1"/>
  <c r="E7" i="7"/>
  <c r="E17" i="12" s="1"/>
  <c r="D7" i="7"/>
  <c r="D17" i="12" s="1"/>
  <c r="BQ6" i="7"/>
  <c r="BP6" i="7"/>
  <c r="BP16" i="12" s="1"/>
  <c r="BO6" i="7"/>
  <c r="BO16" i="12" s="1"/>
  <c r="BN6" i="7"/>
  <c r="BN16" i="12" s="1"/>
  <c r="BM6" i="7"/>
  <c r="BM16" i="12" s="1"/>
  <c r="BL6" i="7"/>
  <c r="BL16" i="12" s="1"/>
  <c r="BK6" i="7"/>
  <c r="BK16" i="12" s="1"/>
  <c r="BJ6" i="7"/>
  <c r="BJ16" i="12" s="1"/>
  <c r="BI6" i="7"/>
  <c r="BI16" i="12" s="1"/>
  <c r="BH6" i="7"/>
  <c r="BH16" i="12" s="1"/>
  <c r="BG6" i="7"/>
  <c r="BG16" i="12" s="1"/>
  <c r="BF6" i="7"/>
  <c r="BF16" i="12" s="1"/>
  <c r="BE6" i="7"/>
  <c r="BE16" i="12" s="1"/>
  <c r="BD6" i="7"/>
  <c r="BD16" i="12" s="1"/>
  <c r="BC6" i="7"/>
  <c r="BC16" i="12" s="1"/>
  <c r="BB6" i="7"/>
  <c r="BB16" i="12" s="1"/>
  <c r="BA6" i="7"/>
  <c r="BA16" i="12" s="1"/>
  <c r="AZ6" i="7"/>
  <c r="AZ16" i="12" s="1"/>
  <c r="AY6" i="7"/>
  <c r="AY16" i="12" s="1"/>
  <c r="AX6" i="7"/>
  <c r="AX16" i="12" s="1"/>
  <c r="AW6" i="7"/>
  <c r="AW16" i="12" s="1"/>
  <c r="AV6" i="7"/>
  <c r="AV16" i="12" s="1"/>
  <c r="AU6" i="7"/>
  <c r="AU16" i="12" s="1"/>
  <c r="AT6" i="7"/>
  <c r="AT16" i="12" s="1"/>
  <c r="AS6" i="7"/>
  <c r="AS16" i="12" s="1"/>
  <c r="AR6" i="7"/>
  <c r="AR16" i="12" s="1"/>
  <c r="AQ6" i="7"/>
  <c r="AQ16" i="12" s="1"/>
  <c r="AP6" i="7"/>
  <c r="AP16" i="12" s="1"/>
  <c r="AO6" i="7"/>
  <c r="AO16" i="12" s="1"/>
  <c r="AN6" i="7"/>
  <c r="AN16" i="12" s="1"/>
  <c r="AM6" i="7"/>
  <c r="AM16" i="12" s="1"/>
  <c r="AL6" i="7"/>
  <c r="AL16" i="12" s="1"/>
  <c r="AK6" i="7"/>
  <c r="AK16" i="12" s="1"/>
  <c r="AJ6" i="7"/>
  <c r="AJ16" i="12" s="1"/>
  <c r="AI6" i="7"/>
  <c r="AI16" i="12" s="1"/>
  <c r="AH6" i="7"/>
  <c r="AH16" i="12" s="1"/>
  <c r="AG6" i="7"/>
  <c r="AG16" i="12" s="1"/>
  <c r="AF6" i="7"/>
  <c r="AF16" i="12" s="1"/>
  <c r="AE6" i="7"/>
  <c r="AE16" i="12" s="1"/>
  <c r="AD6" i="7"/>
  <c r="AD16" i="12" s="1"/>
  <c r="AC6" i="7"/>
  <c r="AC16" i="12" s="1"/>
  <c r="AB6" i="7"/>
  <c r="AB16" i="12" s="1"/>
  <c r="AA6" i="7"/>
  <c r="AA16" i="12" s="1"/>
  <c r="Z6" i="7"/>
  <c r="Z16" i="12" s="1"/>
  <c r="Y6" i="7"/>
  <c r="Y16" i="12" s="1"/>
  <c r="X6" i="7"/>
  <c r="X16" i="12" s="1"/>
  <c r="W6" i="7"/>
  <c r="W16" i="12" s="1"/>
  <c r="V6" i="7"/>
  <c r="V16" i="12" s="1"/>
  <c r="U6" i="7"/>
  <c r="U16" i="12" s="1"/>
  <c r="T6" i="7"/>
  <c r="T16" i="12" s="1"/>
  <c r="S6" i="7"/>
  <c r="S16" i="12" s="1"/>
  <c r="R6" i="7"/>
  <c r="R16" i="12" s="1"/>
  <c r="Q6" i="7"/>
  <c r="Q16" i="12" s="1"/>
  <c r="P6" i="7"/>
  <c r="P16" i="12" s="1"/>
  <c r="O6" i="7"/>
  <c r="O16" i="12" s="1"/>
  <c r="N6" i="7"/>
  <c r="N16" i="12" s="1"/>
  <c r="M6" i="7"/>
  <c r="M16" i="12" s="1"/>
  <c r="L6" i="7"/>
  <c r="L16" i="12" s="1"/>
  <c r="K6" i="7"/>
  <c r="K16" i="12" s="1"/>
  <c r="J6" i="7"/>
  <c r="J16" i="12" s="1"/>
  <c r="I6" i="7"/>
  <c r="I16" i="12" s="1"/>
  <c r="H6" i="7"/>
  <c r="H16" i="12" s="1"/>
  <c r="G6" i="7"/>
  <c r="G16" i="12" s="1"/>
  <c r="F6" i="7"/>
  <c r="F16" i="12" s="1"/>
  <c r="E6" i="7"/>
  <c r="E16" i="12" s="1"/>
  <c r="D6" i="7"/>
  <c r="D16" i="12" s="1"/>
  <c r="L4" i="11"/>
  <c r="BI3" i="7"/>
  <c r="BI13" i="12" s="1"/>
  <c r="BG3" i="7"/>
  <c r="BG13" i="12" s="1"/>
  <c r="BA3" i="7"/>
  <c r="BA13" i="12" s="1"/>
  <c r="AK3" i="7"/>
  <c r="AK13" i="12" s="1"/>
  <c r="AC3" i="7"/>
  <c r="AC13" i="12" s="1"/>
  <c r="AB3" i="7"/>
  <c r="AB13" i="12" s="1"/>
  <c r="U3" i="7"/>
  <c r="U13" i="12" s="1"/>
  <c r="M3" i="7"/>
  <c r="M13" i="12" s="1"/>
  <c r="L3" i="7"/>
  <c r="L13" i="12" s="1"/>
  <c r="K3" i="7"/>
  <c r="K13" i="12" s="1"/>
  <c r="BQ3" i="7"/>
  <c r="BQ13" i="12" s="1"/>
  <c r="BP3" i="7"/>
  <c r="BP13" i="12" s="1"/>
  <c r="BO3" i="7"/>
  <c r="BO13" i="12" s="1"/>
  <c r="BN3" i="7"/>
  <c r="BN13" i="12" s="1"/>
  <c r="BM3" i="7"/>
  <c r="BM13" i="12" s="1"/>
  <c r="BL3" i="7"/>
  <c r="BL13" i="12" s="1"/>
  <c r="BK3" i="7"/>
  <c r="BK13" i="12" s="1"/>
  <c r="BJ3" i="7"/>
  <c r="BJ13" i="12" s="1"/>
  <c r="BH3" i="7"/>
  <c r="BH13" i="12" s="1"/>
  <c r="BF3" i="7"/>
  <c r="BF13" i="12" s="1"/>
  <c r="BE3" i="7"/>
  <c r="BE13" i="12" s="1"/>
  <c r="BD3" i="7"/>
  <c r="BD13" i="12" s="1"/>
  <c r="BC3" i="7"/>
  <c r="BC13" i="12" s="1"/>
  <c r="BB3" i="7"/>
  <c r="BB13" i="12" s="1"/>
  <c r="AZ3" i="7"/>
  <c r="AZ13" i="12" s="1"/>
  <c r="AY3" i="7"/>
  <c r="AY13" i="12" s="1"/>
  <c r="AX3" i="7"/>
  <c r="AX13" i="12" s="1"/>
  <c r="AW3" i="7"/>
  <c r="AW13" i="12" s="1"/>
  <c r="AV3" i="7"/>
  <c r="AV13" i="12" s="1"/>
  <c r="AU3" i="7"/>
  <c r="AU13" i="12" s="1"/>
  <c r="AT3" i="7"/>
  <c r="AT13" i="12" s="1"/>
  <c r="AS3" i="7"/>
  <c r="AS13" i="12" s="1"/>
  <c r="AR3" i="7"/>
  <c r="AR13" i="12" s="1"/>
  <c r="AQ3" i="7"/>
  <c r="AQ13" i="12" s="1"/>
  <c r="AP3" i="7"/>
  <c r="AP13" i="12" s="1"/>
  <c r="AO3" i="7"/>
  <c r="AO13" i="12" s="1"/>
  <c r="AN3" i="7"/>
  <c r="AN13" i="12" s="1"/>
  <c r="AM3" i="7"/>
  <c r="AM13" i="12" s="1"/>
  <c r="AL3" i="7"/>
  <c r="AL13" i="12" s="1"/>
  <c r="AJ3" i="7"/>
  <c r="AJ13" i="12" s="1"/>
  <c r="AI3" i="7"/>
  <c r="AI13" i="12" s="1"/>
  <c r="AH3" i="7"/>
  <c r="AH13" i="12" s="1"/>
  <c r="AG3" i="7"/>
  <c r="AG13" i="12" s="1"/>
  <c r="AF3" i="7"/>
  <c r="AF13" i="12" s="1"/>
  <c r="AE3" i="7"/>
  <c r="AE13" i="12" s="1"/>
  <c r="AD3" i="7"/>
  <c r="AD13" i="12" s="1"/>
  <c r="AA3" i="7"/>
  <c r="AA13" i="12" s="1"/>
  <c r="Z3" i="7"/>
  <c r="Z13" i="12" s="1"/>
  <c r="Y3" i="7"/>
  <c r="Y13" i="12" s="1"/>
  <c r="X3" i="7"/>
  <c r="X13" i="12" s="1"/>
  <c r="W3" i="7"/>
  <c r="W13" i="12" s="1"/>
  <c r="V3" i="7"/>
  <c r="V13" i="12" s="1"/>
  <c r="T3" i="7"/>
  <c r="T13" i="12" s="1"/>
  <c r="S3" i="7"/>
  <c r="S13" i="12" s="1"/>
  <c r="R3" i="7"/>
  <c r="R13" i="12" s="1"/>
  <c r="Q3" i="7"/>
  <c r="Q13" i="12" s="1"/>
  <c r="P3" i="7"/>
  <c r="P13" i="12" s="1"/>
  <c r="O3" i="7"/>
  <c r="O13" i="12" s="1"/>
  <c r="N3" i="7"/>
  <c r="N13" i="12" s="1"/>
  <c r="J3" i="7"/>
  <c r="J13" i="12" s="1"/>
  <c r="I3" i="7"/>
  <c r="I13" i="12" s="1"/>
  <c r="H3" i="7"/>
  <c r="H13" i="12" s="1"/>
  <c r="G3" i="7"/>
  <c r="G13" i="12" s="1"/>
  <c r="F3" i="7"/>
  <c r="F13" i="12" s="1"/>
  <c r="E3" i="7"/>
  <c r="E13" i="12" s="1"/>
  <c r="D3" i="7"/>
  <c r="D13" i="12" s="1"/>
  <c r="BQ2" i="10"/>
  <c r="BQ51" i="10" s="1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D3" i="10"/>
  <c r="BC3" i="10"/>
  <c r="AV3" i="10"/>
  <c r="AO3" i="10"/>
  <c r="P3" i="10"/>
  <c r="BQ3" i="10"/>
  <c r="BR52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1" i="4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7" i="7" l="1"/>
  <c r="BQ16" i="12"/>
  <c r="BR58" i="7"/>
  <c r="BQ17" i="12"/>
  <c r="BR56" i="4"/>
  <c r="BQ6" i="12"/>
  <c r="BP7" i="9"/>
  <c r="BQ59" i="7"/>
  <c r="BQ59" i="10"/>
  <c r="BR59" i="7"/>
  <c r="BQ56" i="10"/>
  <c r="BQ57" i="4"/>
  <c r="BQ56" i="4"/>
  <c r="BQ54" i="7"/>
  <c r="BR54" i="7"/>
  <c r="BQ56" i="7"/>
  <c r="BQ58" i="7"/>
  <c r="BQ57" i="7"/>
  <c r="BR56" i="7"/>
  <c r="BQ54" i="10"/>
  <c r="BQ55" i="10"/>
  <c r="BR56" i="10"/>
  <c r="BR55" i="10"/>
  <c r="BQ57" i="10"/>
  <c r="BR54" i="10"/>
  <c r="BR57" i="10"/>
  <c r="BR59" i="10"/>
  <c r="BQ52" i="4"/>
  <c r="BR52" i="4"/>
  <c r="BQ54" i="4"/>
  <c r="BQ55" i="4"/>
  <c r="BR55" i="4"/>
  <c r="BP9" i="9"/>
  <c r="BR54" i="4"/>
  <c r="BR57" i="4"/>
  <c r="BQ59" i="4"/>
  <c r="BR59" i="4"/>
  <c r="BP6" i="9"/>
  <c r="BQ61" i="7"/>
  <c r="BQ52" i="10"/>
  <c r="BP2" i="11"/>
  <c r="BP4" i="11"/>
  <c r="BP5" i="11"/>
  <c r="BP6" i="11"/>
  <c r="BP7" i="11"/>
  <c r="BP9" i="11"/>
  <c r="BP2" i="9"/>
  <c r="BP4" i="9"/>
  <c r="BP5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3" i="7" s="1"/>
  <c r="BP2" i="10"/>
  <c r="BP51" i="10" s="1"/>
  <c r="BP51" i="4"/>
  <c r="BO6" i="9" l="1"/>
  <c r="BO7" i="9"/>
  <c r="BO9" i="9"/>
  <c r="BO2" i="11"/>
  <c r="BP55" i="4"/>
  <c r="BP56" i="4"/>
  <c r="BP59" i="4"/>
  <c r="BO2" i="9"/>
  <c r="BO4" i="9"/>
  <c r="BO5" i="9"/>
  <c r="BO4" i="11"/>
  <c r="BO7" i="11"/>
  <c r="BO5" i="11"/>
  <c r="BO6" i="11"/>
  <c r="BO9" i="11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BP59" i="10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D59" i="10"/>
  <c r="BP57" i="10"/>
  <c r="BN57" i="10"/>
  <c r="BM57" i="10"/>
  <c r="BK57" i="10"/>
  <c r="BH57" i="10"/>
  <c r="BB57" i="10"/>
  <c r="BA57" i="10"/>
  <c r="AX57" i="10"/>
  <c r="AW57" i="10"/>
  <c r="AU57" i="10"/>
  <c r="AR57" i="10"/>
  <c r="AL57" i="10"/>
  <c r="AK57" i="10"/>
  <c r="AH57" i="10"/>
  <c r="AG57" i="10"/>
  <c r="AE57" i="10"/>
  <c r="AB57" i="10"/>
  <c r="V57" i="10"/>
  <c r="U57" i="10"/>
  <c r="R57" i="10"/>
  <c r="Q57" i="10"/>
  <c r="O57" i="10"/>
  <c r="L57" i="10"/>
  <c r="F57" i="10"/>
  <c r="E57" i="10"/>
  <c r="BO55" i="10"/>
  <c r="BN55" i="10"/>
  <c r="BL55" i="10"/>
  <c r="BI55" i="10"/>
  <c r="BC55" i="10"/>
  <c r="BB55" i="10"/>
  <c r="AY55" i="10"/>
  <c r="AX55" i="10"/>
  <c r="AV55" i="10"/>
  <c r="AS55" i="10"/>
  <c r="AM55" i="10"/>
  <c r="AL55" i="10"/>
  <c r="AI55" i="10"/>
  <c r="AH55" i="10"/>
  <c r="AF55" i="10"/>
  <c r="AC55" i="10"/>
  <c r="W55" i="10"/>
  <c r="V55" i="10"/>
  <c r="S55" i="10"/>
  <c r="R55" i="10"/>
  <c r="P55" i="10"/>
  <c r="M55" i="10"/>
  <c r="G55" i="10"/>
  <c r="F55" i="10"/>
  <c r="C6" i="10"/>
  <c r="BN1" i="9"/>
  <c r="BM1" i="9"/>
  <c r="BP61" i="7"/>
  <c r="BO2" i="7"/>
  <c r="BO53" i="7" s="1"/>
  <c r="BO2" i="10"/>
  <c r="BO51" i="10" s="1"/>
  <c r="BP52" i="4"/>
  <c r="BO51" i="4"/>
  <c r="BO59" i="7" l="1"/>
  <c r="BP59" i="7"/>
  <c r="BP56" i="7"/>
  <c r="BP58" i="7"/>
  <c r="BP57" i="7"/>
  <c r="BP54" i="7"/>
  <c r="H55" i="10"/>
  <c r="F59" i="10"/>
  <c r="AO55" i="10"/>
  <c r="G54" i="10"/>
  <c r="BC54" i="10"/>
  <c r="Z55" i="10"/>
  <c r="I57" i="10"/>
  <c r="Y57" i="10"/>
  <c r="H59" i="10"/>
  <c r="X59" i="10"/>
  <c r="AN59" i="10"/>
  <c r="BD59" i="10"/>
  <c r="H54" i="10"/>
  <c r="X54" i="10"/>
  <c r="AN54" i="10"/>
  <c r="BD54" i="10"/>
  <c r="G57" i="10"/>
  <c r="AL59" i="10"/>
  <c r="X57" i="10"/>
  <c r="W54" i="10"/>
  <c r="AM54" i="10"/>
  <c r="J55" i="10"/>
  <c r="BF55" i="10"/>
  <c r="BE57" i="10"/>
  <c r="AA55" i="10"/>
  <c r="AQ55" i="10"/>
  <c r="BG55" i="10"/>
  <c r="J57" i="10"/>
  <c r="Z57" i="10"/>
  <c r="AP57" i="10"/>
  <c r="BF57" i="10"/>
  <c r="I59" i="10"/>
  <c r="Y59" i="10"/>
  <c r="AO59" i="10"/>
  <c r="BE59" i="10"/>
  <c r="I54" i="10"/>
  <c r="Y54" i="10"/>
  <c r="AO54" i="10"/>
  <c r="BE54" i="10"/>
  <c r="W57" i="10"/>
  <c r="AL54" i="10"/>
  <c r="W59" i="10"/>
  <c r="AP55" i="10"/>
  <c r="AO57" i="10"/>
  <c r="K55" i="10"/>
  <c r="L55" i="10"/>
  <c r="AB55" i="10"/>
  <c r="AR55" i="10"/>
  <c r="BH55" i="10"/>
  <c r="K57" i="10"/>
  <c r="AA57" i="10"/>
  <c r="AQ57" i="10"/>
  <c r="BG57" i="10"/>
  <c r="J59" i="10"/>
  <c r="Z59" i="10"/>
  <c r="AP59" i="10"/>
  <c r="BF59" i="10"/>
  <c r="J54" i="10"/>
  <c r="Z54" i="10"/>
  <c r="AP54" i="10"/>
  <c r="BF54" i="10"/>
  <c r="F54" i="10"/>
  <c r="AM59" i="10"/>
  <c r="AD55" i="10"/>
  <c r="AT55" i="10"/>
  <c r="BJ55" i="10"/>
  <c r="M57" i="10"/>
  <c r="AC57" i="10"/>
  <c r="AS57" i="10"/>
  <c r="BI57" i="10"/>
  <c r="L59" i="10"/>
  <c r="AB59" i="10"/>
  <c r="AR59" i="10"/>
  <c r="BH59" i="10"/>
  <c r="L54" i="10"/>
  <c r="AB54" i="10"/>
  <c r="AR54" i="10"/>
  <c r="BH54" i="10"/>
  <c r="BC57" i="10"/>
  <c r="BO56" i="10"/>
  <c r="BC59" i="10"/>
  <c r="N55" i="10"/>
  <c r="O55" i="10"/>
  <c r="AE55" i="10"/>
  <c r="AU55" i="10"/>
  <c r="BK55" i="10"/>
  <c r="N57" i="10"/>
  <c r="AD57" i="10"/>
  <c r="AT57" i="10"/>
  <c r="BJ57" i="10"/>
  <c r="M59" i="10"/>
  <c r="AC59" i="10"/>
  <c r="AS59" i="10"/>
  <c r="BI59" i="10"/>
  <c r="M54" i="10"/>
  <c r="AC54" i="10"/>
  <c r="AS54" i="10"/>
  <c r="BI54" i="10"/>
  <c r="AM57" i="10"/>
  <c r="BB59" i="10"/>
  <c r="I55" i="10"/>
  <c r="G59" i="10"/>
  <c r="Q55" i="10"/>
  <c r="AG55" i="10"/>
  <c r="AW55" i="10"/>
  <c r="BM55" i="10"/>
  <c r="P57" i="10"/>
  <c r="AF57" i="10"/>
  <c r="AV57" i="10"/>
  <c r="BL57" i="10"/>
  <c r="O59" i="10"/>
  <c r="AE59" i="10"/>
  <c r="AU59" i="10"/>
  <c r="BK59" i="10"/>
  <c r="O54" i="10"/>
  <c r="AE54" i="10"/>
  <c r="AU54" i="10"/>
  <c r="BK54" i="10"/>
  <c r="BD55" i="10"/>
  <c r="BB54" i="10"/>
  <c r="H57" i="10"/>
  <c r="AN55" i="10"/>
  <c r="V59" i="10"/>
  <c r="Y55" i="10"/>
  <c r="BD57" i="10"/>
  <c r="BP56" i="10"/>
  <c r="T55" i="10"/>
  <c r="AZ55" i="10"/>
  <c r="S57" i="10"/>
  <c r="AI57" i="10"/>
  <c r="AY57" i="10"/>
  <c r="BO57" i="10"/>
  <c r="R59" i="10"/>
  <c r="AH59" i="10"/>
  <c r="AX59" i="10"/>
  <c r="BN59" i="10"/>
  <c r="R54" i="10"/>
  <c r="AH54" i="10"/>
  <c r="AX54" i="10"/>
  <c r="BN54" i="10"/>
  <c r="BP55" i="10"/>
  <c r="X55" i="10"/>
  <c r="V54" i="10"/>
  <c r="AN57" i="10"/>
  <c r="BO52" i="10"/>
  <c r="D55" i="10"/>
  <c r="AJ55" i="10"/>
  <c r="E55" i="10"/>
  <c r="U55" i="10"/>
  <c r="AK55" i="10"/>
  <c r="BA55" i="10"/>
  <c r="D57" i="10"/>
  <c r="T57" i="10"/>
  <c r="AJ57" i="10"/>
  <c r="AZ57" i="10"/>
  <c r="S59" i="10"/>
  <c r="AI59" i="10"/>
  <c r="AY59" i="10"/>
  <c r="BN9" i="11"/>
  <c r="BO59" i="10"/>
  <c r="S54" i="10"/>
  <c r="AI54" i="10"/>
  <c r="AY54" i="10"/>
  <c r="BO54" i="10"/>
  <c r="BP54" i="10"/>
  <c r="BE55" i="10"/>
  <c r="D54" i="10"/>
  <c r="BP52" i="10"/>
  <c r="BN2" i="9"/>
  <c r="BO54" i="4"/>
  <c r="BP57" i="4"/>
  <c r="BN5" i="9"/>
  <c r="BP54" i="4"/>
  <c r="BN6" i="9"/>
  <c r="BO55" i="4"/>
  <c r="BN4" i="9"/>
  <c r="BN7" i="9"/>
  <c r="BN9" i="9"/>
  <c r="E9" i="11"/>
  <c r="AN9" i="11"/>
  <c r="K9" i="11"/>
  <c r="BL9" i="11"/>
  <c r="W9" i="11"/>
  <c r="Z9" i="11"/>
  <c r="AP9" i="11"/>
  <c r="M9" i="11"/>
  <c r="BN6" i="11"/>
  <c r="BN2" i="11"/>
  <c r="BN5" i="11"/>
  <c r="BN7" i="11"/>
  <c r="BN4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6" i="10"/>
  <c r="BJ56" i="10"/>
  <c r="BI56" i="10"/>
  <c r="BF56" i="10"/>
  <c r="BE56" i="10"/>
  <c r="BC56" i="10"/>
  <c r="AZ56" i="10"/>
  <c r="AX56" i="10"/>
  <c r="AT56" i="10"/>
  <c r="AS56" i="10"/>
  <c r="AP56" i="10"/>
  <c r="AO56" i="10"/>
  <c r="AM56" i="10"/>
  <c r="AJ56" i="10"/>
  <c r="AH56" i="10"/>
  <c r="AD56" i="10"/>
  <c r="AC56" i="10"/>
  <c r="Z56" i="10"/>
  <c r="Y56" i="10"/>
  <c r="W56" i="10"/>
  <c r="T56" i="10"/>
  <c r="R56" i="10"/>
  <c r="N56" i="10"/>
  <c r="M56" i="10"/>
  <c r="J56" i="10"/>
  <c r="I56" i="10"/>
  <c r="G56" i="10"/>
  <c r="C7" i="10"/>
  <c r="D56" i="10" s="1"/>
  <c r="E54" i="4"/>
  <c r="F54" i="4"/>
  <c r="H54" i="4"/>
  <c r="I54" i="4"/>
  <c r="J54" i="4"/>
  <c r="L54" i="4"/>
  <c r="M54" i="4"/>
  <c r="O54" i="4"/>
  <c r="R54" i="4"/>
  <c r="S54" i="4"/>
  <c r="U54" i="4"/>
  <c r="V54" i="4"/>
  <c r="X54" i="4"/>
  <c r="Y54" i="4"/>
  <c r="Z54" i="4"/>
  <c r="AB54" i="4"/>
  <c r="AC54" i="4"/>
  <c r="AE54" i="4"/>
  <c r="AH54" i="4"/>
  <c r="AI54" i="4"/>
  <c r="AK54" i="4"/>
  <c r="AL54" i="4"/>
  <c r="AN54" i="4"/>
  <c r="AO54" i="4"/>
  <c r="AP54" i="4"/>
  <c r="AR54" i="4"/>
  <c r="AS54" i="4"/>
  <c r="AU54" i="4"/>
  <c r="AX54" i="4"/>
  <c r="AY54" i="4"/>
  <c r="BA54" i="4"/>
  <c r="BB54" i="4"/>
  <c r="BD54" i="4"/>
  <c r="BE54" i="4"/>
  <c r="BF54" i="4"/>
  <c r="BH54" i="4"/>
  <c r="BI54" i="4"/>
  <c r="BK54" i="4"/>
  <c r="BN54" i="4"/>
  <c r="BN2" i="10"/>
  <c r="BN51" i="10" s="1"/>
  <c r="BM2" i="10"/>
  <c r="BM51" i="10" s="1"/>
  <c r="BL2" i="10"/>
  <c r="BL51" i="10" s="1"/>
  <c r="BK2" i="10"/>
  <c r="BK51" i="10" s="1"/>
  <c r="BJ2" i="10"/>
  <c r="BJ51" i="10" s="1"/>
  <c r="BI2" i="10"/>
  <c r="BI51" i="10" s="1"/>
  <c r="BH2" i="10"/>
  <c r="BH51" i="10" s="1"/>
  <c r="BG2" i="10"/>
  <c r="BG51" i="10" s="1"/>
  <c r="BF2" i="10"/>
  <c r="BF51" i="10" s="1"/>
  <c r="BE2" i="10"/>
  <c r="BE51" i="10" s="1"/>
  <c r="BD2" i="10"/>
  <c r="BD51" i="10" s="1"/>
  <c r="BC2" i="10"/>
  <c r="BC51" i="10" s="1"/>
  <c r="BB2" i="10"/>
  <c r="BB51" i="10" s="1"/>
  <c r="BA2" i="10"/>
  <c r="BA51" i="10" s="1"/>
  <c r="AZ2" i="10"/>
  <c r="AZ51" i="10" s="1"/>
  <c r="AY2" i="10"/>
  <c r="AY51" i="10" s="1"/>
  <c r="AX2" i="10"/>
  <c r="AX51" i="10" s="1"/>
  <c r="AW2" i="10"/>
  <c r="AW51" i="10" s="1"/>
  <c r="AV2" i="10"/>
  <c r="AV51" i="10" s="1"/>
  <c r="AU2" i="10"/>
  <c r="AU51" i="10" s="1"/>
  <c r="AT2" i="10"/>
  <c r="AT51" i="10" s="1"/>
  <c r="AS2" i="10"/>
  <c r="AS51" i="10" s="1"/>
  <c r="AR2" i="10"/>
  <c r="AR51" i="10" s="1"/>
  <c r="AQ2" i="10"/>
  <c r="AQ51" i="10" s="1"/>
  <c r="AP2" i="10"/>
  <c r="AP51" i="10" s="1"/>
  <c r="AO2" i="10"/>
  <c r="AO51" i="10" s="1"/>
  <c r="AN2" i="10"/>
  <c r="AN51" i="10" s="1"/>
  <c r="AM2" i="10"/>
  <c r="AM51" i="10" s="1"/>
  <c r="AL2" i="10"/>
  <c r="AL51" i="10" s="1"/>
  <c r="AK2" i="10"/>
  <c r="AK51" i="10" s="1"/>
  <c r="AJ2" i="10"/>
  <c r="AJ51" i="10" s="1"/>
  <c r="AI2" i="10"/>
  <c r="AI51" i="10" s="1"/>
  <c r="AH2" i="10"/>
  <c r="AH51" i="10" s="1"/>
  <c r="AG2" i="10"/>
  <c r="AG51" i="10" s="1"/>
  <c r="AF2" i="10"/>
  <c r="AF51" i="10" s="1"/>
  <c r="AE2" i="10"/>
  <c r="AE51" i="10" s="1"/>
  <c r="AD2" i="10"/>
  <c r="AD51" i="10" s="1"/>
  <c r="AC2" i="10"/>
  <c r="AC51" i="10" s="1"/>
  <c r="AB2" i="10"/>
  <c r="AB51" i="10" s="1"/>
  <c r="AA2" i="10"/>
  <c r="AA51" i="10" s="1"/>
  <c r="Z2" i="10"/>
  <c r="Z51" i="10" s="1"/>
  <c r="Y2" i="10"/>
  <c r="Y51" i="10" s="1"/>
  <c r="X2" i="10"/>
  <c r="X51" i="10" s="1"/>
  <c r="W2" i="10"/>
  <c r="W51" i="10" s="1"/>
  <c r="V2" i="10"/>
  <c r="V51" i="10" s="1"/>
  <c r="U2" i="10"/>
  <c r="U51" i="10" s="1"/>
  <c r="T2" i="10"/>
  <c r="T51" i="10" s="1"/>
  <c r="S2" i="10"/>
  <c r="S51" i="10" s="1"/>
  <c r="R2" i="10"/>
  <c r="R51" i="10" s="1"/>
  <c r="Q2" i="10"/>
  <c r="Q51" i="10" s="1"/>
  <c r="P2" i="10"/>
  <c r="P51" i="10" s="1"/>
  <c r="O2" i="10"/>
  <c r="O51" i="10" s="1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N57" i="4"/>
  <c r="BK57" i="4"/>
  <c r="BD57" i="4"/>
  <c r="BB57" i="4"/>
  <c r="BA57" i="4"/>
  <c r="AX57" i="4"/>
  <c r="AU57" i="4"/>
  <c r="AN57" i="4"/>
  <c r="AL57" i="4"/>
  <c r="AK57" i="4"/>
  <c r="AH57" i="4"/>
  <c r="AE57" i="4"/>
  <c r="X57" i="4"/>
  <c r="V57" i="4"/>
  <c r="U57" i="4"/>
  <c r="R57" i="4"/>
  <c r="O57" i="4"/>
  <c r="H57" i="4"/>
  <c r="F57" i="4"/>
  <c r="E57" i="4"/>
  <c r="C7" i="12"/>
  <c r="BN61" i="7"/>
  <c r="BK61" i="7"/>
  <c r="BI9" i="11"/>
  <c r="BI61" i="7"/>
  <c r="BF61" i="7"/>
  <c r="BC9" i="11"/>
  <c r="BA9" i="11"/>
  <c r="AZ61" i="7"/>
  <c r="AX61" i="7"/>
  <c r="AU61" i="7"/>
  <c r="AS9" i="11"/>
  <c r="AS61" i="7"/>
  <c r="AP61" i="7"/>
  <c r="AK9" i="11"/>
  <c r="AJ9" i="11"/>
  <c r="AJ61" i="7"/>
  <c r="AH61" i="7"/>
  <c r="AF9" i="11"/>
  <c r="AE61" i="7"/>
  <c r="AC61" i="7"/>
  <c r="Z61" i="7"/>
  <c r="T61" i="7"/>
  <c r="R61" i="7"/>
  <c r="O61" i="7"/>
  <c r="M61" i="7"/>
  <c r="J61" i="7"/>
  <c r="D61" i="7"/>
  <c r="BN51" i="4"/>
  <c r="BO58" i="7"/>
  <c r="BM4" i="11"/>
  <c r="BN2" i="7"/>
  <c r="BN53" i="7" s="1"/>
  <c r="BO54" i="7"/>
  <c r="BI52" i="10"/>
  <c r="BG52" i="10"/>
  <c r="BB52" i="10"/>
  <c r="AS52" i="10"/>
  <c r="AQ52" i="10"/>
  <c r="AL52" i="10"/>
  <c r="AC52" i="10"/>
  <c r="AA52" i="10"/>
  <c r="U52" i="10"/>
  <c r="L52" i="10"/>
  <c r="J52" i="10"/>
  <c r="E52" i="10"/>
  <c r="C3" i="10"/>
  <c r="BM9" i="11" l="1"/>
  <c r="S61" i="7"/>
  <c r="AI61" i="7"/>
  <c r="AY61" i="7"/>
  <c r="V61" i="7"/>
  <c r="AM61" i="7"/>
  <c r="X61" i="7"/>
  <c r="BD61" i="7"/>
  <c r="BA61" i="7"/>
  <c r="AL61" i="7"/>
  <c r="BC61" i="7"/>
  <c r="H61" i="7"/>
  <c r="AN61" i="7"/>
  <c r="I61" i="7"/>
  <c r="Y61" i="7"/>
  <c r="AO61" i="7"/>
  <c r="BE61" i="7"/>
  <c r="R9" i="11"/>
  <c r="G61" i="7"/>
  <c r="K61" i="7"/>
  <c r="AQ61" i="7"/>
  <c r="BG61" i="7"/>
  <c r="BO61" i="7"/>
  <c r="U61" i="7"/>
  <c r="F61" i="7"/>
  <c r="W61" i="7"/>
  <c r="AA61" i="7"/>
  <c r="L61" i="7"/>
  <c r="AB61" i="7"/>
  <c r="AR61" i="7"/>
  <c r="BH61" i="7"/>
  <c r="E61" i="7"/>
  <c r="BM4" i="9"/>
  <c r="N61" i="7"/>
  <c r="AD61" i="7"/>
  <c r="AT61" i="7"/>
  <c r="BJ61" i="7"/>
  <c r="BB61" i="7"/>
  <c r="BM5" i="9"/>
  <c r="BN57" i="7"/>
  <c r="AZ9" i="11"/>
  <c r="P61" i="7"/>
  <c r="AV61" i="7"/>
  <c r="BO56" i="7"/>
  <c r="AK61" i="7"/>
  <c r="BM6" i="9"/>
  <c r="AF61" i="7"/>
  <c r="BL61" i="7"/>
  <c r="Q61" i="7"/>
  <c r="AG61" i="7"/>
  <c r="AW61" i="7"/>
  <c r="BM61" i="7"/>
  <c r="T9" i="11"/>
  <c r="BE9" i="11"/>
  <c r="BO57" i="7"/>
  <c r="BM52" i="10"/>
  <c r="Z52" i="10"/>
  <c r="BD52" i="10"/>
  <c r="P52" i="10"/>
  <c r="AN52" i="10"/>
  <c r="AG52" i="10"/>
  <c r="G52" i="10"/>
  <c r="M52" i="10"/>
  <c r="AT52" i="10"/>
  <c r="BJ52" i="10"/>
  <c r="AW52" i="10"/>
  <c r="W52" i="10"/>
  <c r="AD52" i="10"/>
  <c r="AZ52" i="10"/>
  <c r="AV56" i="10"/>
  <c r="D52" i="10"/>
  <c r="T52" i="10"/>
  <c r="AK52" i="10"/>
  <c r="BA52" i="10"/>
  <c r="Q56" i="10"/>
  <c r="AG56" i="10"/>
  <c r="AW56" i="10"/>
  <c r="BM56" i="10"/>
  <c r="Q52" i="10"/>
  <c r="AU56" i="10"/>
  <c r="AJ52" i="10"/>
  <c r="P56" i="10"/>
  <c r="BL56" i="10"/>
  <c r="F52" i="10"/>
  <c r="V52" i="10"/>
  <c r="AM52" i="10"/>
  <c r="BC52" i="10"/>
  <c r="BN52" i="10"/>
  <c r="S56" i="10"/>
  <c r="AI56" i="10"/>
  <c r="AY56" i="10"/>
  <c r="AY52" i="10"/>
  <c r="AF56" i="10"/>
  <c r="AO52" i="10"/>
  <c r="E56" i="10"/>
  <c r="AK56" i="10"/>
  <c r="BA56" i="10"/>
  <c r="AI52" i="10"/>
  <c r="S52" i="10"/>
  <c r="H52" i="10"/>
  <c r="X52" i="10"/>
  <c r="BE52" i="10"/>
  <c r="U56" i="10"/>
  <c r="I52" i="10"/>
  <c r="Y52" i="10"/>
  <c r="AP52" i="10"/>
  <c r="BF52" i="10"/>
  <c r="F56" i="10"/>
  <c r="V56" i="10"/>
  <c r="AL56" i="10"/>
  <c r="BB56" i="10"/>
  <c r="AX52" i="10"/>
  <c r="BK56" i="10"/>
  <c r="K52" i="10"/>
  <c r="AB52" i="10"/>
  <c r="AR52" i="10"/>
  <c r="BH52" i="10"/>
  <c r="H56" i="10"/>
  <c r="X56" i="10"/>
  <c r="AN56" i="10"/>
  <c r="BD56" i="10"/>
  <c r="AE56" i="10"/>
  <c r="AE52" i="10"/>
  <c r="K56" i="10"/>
  <c r="BG56" i="10"/>
  <c r="AH52" i="10"/>
  <c r="R52" i="10"/>
  <c r="O56" i="10"/>
  <c r="N52" i="10"/>
  <c r="AU52" i="10"/>
  <c r="BK52" i="10"/>
  <c r="AA56" i="10"/>
  <c r="AQ56" i="10"/>
  <c r="O52" i="10"/>
  <c r="AF52" i="10"/>
  <c r="AV52" i="10"/>
  <c r="BL52" i="10"/>
  <c r="L56" i="10"/>
  <c r="AB56" i="10"/>
  <c r="AR56" i="10"/>
  <c r="BH56" i="10"/>
  <c r="K57" i="4"/>
  <c r="BH57" i="4"/>
  <c r="M57" i="4"/>
  <c r="AC57" i="4"/>
  <c r="BI57" i="4"/>
  <c r="BM7" i="9"/>
  <c r="N57" i="4"/>
  <c r="AD57" i="4"/>
  <c r="AT57" i="4"/>
  <c r="BJ57" i="4"/>
  <c r="BC54" i="4"/>
  <c r="AM54" i="4"/>
  <c r="W54" i="4"/>
  <c r="G54" i="4"/>
  <c r="BG57" i="4"/>
  <c r="AB57" i="4"/>
  <c r="AS57" i="4"/>
  <c r="P57" i="4"/>
  <c r="AF57" i="4"/>
  <c r="AV57" i="4"/>
  <c r="BL57" i="4"/>
  <c r="AP57" i="4"/>
  <c r="AA57" i="4"/>
  <c r="BN56" i="4"/>
  <c r="Q57" i="4"/>
  <c r="AG57" i="4"/>
  <c r="AW57" i="4"/>
  <c r="BM57" i="4"/>
  <c r="AZ54" i="4"/>
  <c r="AJ54" i="4"/>
  <c r="T54" i="4"/>
  <c r="D54" i="4"/>
  <c r="BO56" i="4"/>
  <c r="L57" i="4"/>
  <c r="AO57" i="4"/>
  <c r="BM9" i="9"/>
  <c r="AI57" i="4"/>
  <c r="AY57" i="4"/>
  <c r="BO52" i="4"/>
  <c r="D57" i="4"/>
  <c r="T57" i="4"/>
  <c r="AJ57" i="4"/>
  <c r="AZ57" i="4"/>
  <c r="BM54" i="4"/>
  <c r="AW54" i="4"/>
  <c r="AG54" i="4"/>
  <c r="Q54" i="4"/>
  <c r="J57" i="4"/>
  <c r="BF57" i="4"/>
  <c r="S57" i="4"/>
  <c r="BL54" i="4"/>
  <c r="AV54" i="4"/>
  <c r="AF54" i="4"/>
  <c r="P54" i="4"/>
  <c r="BM2" i="9"/>
  <c r="BE57" i="4"/>
  <c r="Z57" i="4"/>
  <c r="AQ57" i="4"/>
  <c r="AR57" i="4"/>
  <c r="BN59" i="4"/>
  <c r="G57" i="4"/>
  <c r="W57" i="4"/>
  <c r="AM57" i="4"/>
  <c r="BC57" i="4"/>
  <c r="BJ54" i="4"/>
  <c r="AT54" i="4"/>
  <c r="AD54" i="4"/>
  <c r="N54" i="4"/>
  <c r="Y57" i="4"/>
  <c r="BO57" i="4"/>
  <c r="I57" i="4"/>
  <c r="BG54" i="4"/>
  <c r="AQ54" i="4"/>
  <c r="AA54" i="4"/>
  <c r="K54" i="4"/>
  <c r="BO59" i="4"/>
  <c r="O9" i="11"/>
  <c r="BM7" i="11"/>
  <c r="AH9" i="11"/>
  <c r="J9" i="11"/>
  <c r="AT9" i="11"/>
  <c r="AX9" i="11"/>
  <c r="AW9" i="11"/>
  <c r="BB9" i="11"/>
  <c r="AO9" i="11"/>
  <c r="AG9" i="11"/>
  <c r="AL9" i="11"/>
  <c r="AC9" i="11"/>
  <c r="Y9" i="11"/>
  <c r="Q9" i="11"/>
  <c r="V9" i="11"/>
  <c r="BH9" i="11"/>
  <c r="I9" i="11"/>
  <c r="BM5" i="11"/>
  <c r="BK9" i="11"/>
  <c r="F9" i="11"/>
  <c r="AR9" i="11"/>
  <c r="BD9" i="11"/>
  <c r="AB9" i="11"/>
  <c r="AE9" i="11"/>
  <c r="BJ9" i="11"/>
  <c r="AY9" i="11"/>
  <c r="BG9" i="11"/>
  <c r="X9" i="11"/>
  <c r="N9" i="11"/>
  <c r="AD9" i="11"/>
  <c r="C9" i="11"/>
  <c r="AQ9" i="11"/>
  <c r="H9" i="11"/>
  <c r="AM9" i="11"/>
  <c r="L9" i="11"/>
  <c r="AV9" i="11"/>
  <c r="U9" i="11"/>
  <c r="G9" i="11"/>
  <c r="AA9" i="11"/>
  <c r="BF9" i="11"/>
  <c r="P9" i="11"/>
  <c r="AI9" i="11"/>
  <c r="D9" i="11"/>
  <c r="AU9" i="11"/>
  <c r="B9" i="11"/>
  <c r="S9" i="11"/>
  <c r="BM6" i="11"/>
  <c r="BM2" i="11"/>
  <c r="BN56" i="7"/>
  <c r="BM2" i="7"/>
  <c r="BM53" i="7" s="1"/>
  <c r="BM51" i="4"/>
  <c r="BL2" i="9" l="1"/>
  <c r="BL2" i="11"/>
  <c r="BN59" i="7"/>
  <c r="BN54" i="7"/>
  <c r="BL6" i="9"/>
  <c r="BN58" i="7"/>
  <c r="BN52" i="4"/>
  <c r="BL9" i="9"/>
  <c r="BN55" i="4"/>
  <c r="BL6" i="11"/>
  <c r="BL7" i="9"/>
  <c r="BL7" i="11"/>
  <c r="BL5" i="9"/>
  <c r="BL5" i="11"/>
  <c r="BL4" i="9"/>
  <c r="BL4" i="11"/>
  <c r="BM59" i="4"/>
  <c r="BI56" i="4"/>
  <c r="BG56" i="4"/>
  <c r="BF56" i="4"/>
  <c r="BC56" i="4"/>
  <c r="BB56" i="4"/>
  <c r="AZ56" i="4"/>
  <c r="AS56" i="4"/>
  <c r="AQ56" i="4"/>
  <c r="AP56" i="4"/>
  <c r="AM56" i="4"/>
  <c r="AL56" i="4"/>
  <c r="AJ56" i="4"/>
  <c r="AC56" i="4"/>
  <c r="AA56" i="4"/>
  <c r="Z56" i="4"/>
  <c r="W56" i="4"/>
  <c r="V56" i="4"/>
  <c r="T56" i="4"/>
  <c r="M56" i="4"/>
  <c r="K56" i="4"/>
  <c r="J56" i="4"/>
  <c r="G56" i="4"/>
  <c r="F56" i="4"/>
  <c r="BG55" i="4"/>
  <c r="BE55" i="4"/>
  <c r="BD55" i="4"/>
  <c r="BA55" i="4"/>
  <c r="AZ55" i="4"/>
  <c r="AX55" i="4"/>
  <c r="AQ55" i="4"/>
  <c r="AO55" i="4"/>
  <c r="AN55" i="4"/>
  <c r="AK55" i="4"/>
  <c r="AJ55" i="4"/>
  <c r="AH55" i="4"/>
  <c r="AA55" i="4"/>
  <c r="Y55" i="4"/>
  <c r="X55" i="4"/>
  <c r="U55" i="4"/>
  <c r="T55" i="4"/>
  <c r="R55" i="4"/>
  <c r="K55" i="4"/>
  <c r="I55" i="4"/>
  <c r="H55" i="4"/>
  <c r="BK59" i="7"/>
  <c r="BF59" i="7"/>
  <c r="BD59" i="7"/>
  <c r="BC59" i="7"/>
  <c r="BA59" i="7"/>
  <c r="AY59" i="7"/>
  <c r="AU59" i="7"/>
  <c r="AP59" i="7"/>
  <c r="AN59" i="7"/>
  <c r="AM59" i="7"/>
  <c r="AK59" i="7"/>
  <c r="AI59" i="7"/>
  <c r="AE59" i="7"/>
  <c r="Z59" i="7"/>
  <c r="X59" i="7"/>
  <c r="W59" i="7"/>
  <c r="U59" i="7"/>
  <c r="S59" i="7"/>
  <c r="Q59" i="7"/>
  <c r="O59" i="7"/>
  <c r="J59" i="7"/>
  <c r="H59" i="7"/>
  <c r="G59" i="7"/>
  <c r="E59" i="7"/>
  <c r="BM58" i="7"/>
  <c r="BK58" i="7"/>
  <c r="BI58" i="7"/>
  <c r="BD58" i="7"/>
  <c r="BB58" i="7"/>
  <c r="BA58" i="7"/>
  <c r="AY58" i="7"/>
  <c r="AW58" i="7"/>
  <c r="AU58" i="7"/>
  <c r="AS58" i="7"/>
  <c r="AN58" i="7"/>
  <c r="AL58" i="7"/>
  <c r="AK58" i="7"/>
  <c r="AI58" i="7"/>
  <c r="AG58" i="7"/>
  <c r="AE58" i="7"/>
  <c r="AC58" i="7"/>
  <c r="X58" i="7"/>
  <c r="V58" i="7"/>
  <c r="U58" i="7"/>
  <c r="S58" i="7"/>
  <c r="Q58" i="7"/>
  <c r="O58" i="7"/>
  <c r="M58" i="7"/>
  <c r="H58" i="7"/>
  <c r="F58" i="7"/>
  <c r="E58" i="7"/>
  <c r="C7" i="7"/>
  <c r="C17" i="12" s="1"/>
  <c r="BM57" i="7"/>
  <c r="BK57" i="7"/>
  <c r="BI57" i="7"/>
  <c r="BG57" i="7"/>
  <c r="BB57" i="7"/>
  <c r="AZ57" i="7"/>
  <c r="AY57" i="7"/>
  <c r="AW57" i="7"/>
  <c r="AU57" i="7"/>
  <c r="AS57" i="7"/>
  <c r="AQ57" i="7"/>
  <c r="AL57" i="7"/>
  <c r="AJ57" i="7"/>
  <c r="AI57" i="7"/>
  <c r="AG57" i="7"/>
  <c r="AE57" i="7"/>
  <c r="AC57" i="7"/>
  <c r="AA57" i="7"/>
  <c r="V57" i="7"/>
  <c r="T57" i="7"/>
  <c r="S57" i="7"/>
  <c r="Q57" i="7"/>
  <c r="O57" i="7"/>
  <c r="M57" i="7"/>
  <c r="K57" i="7"/>
  <c r="F57" i="7"/>
  <c r="C6" i="7"/>
  <c r="BM56" i="7"/>
  <c r="BK56" i="7"/>
  <c r="BI56" i="7"/>
  <c r="BG56" i="7"/>
  <c r="BE56" i="7"/>
  <c r="AZ56" i="7"/>
  <c r="AX56" i="7"/>
  <c r="AW56" i="7"/>
  <c r="AU56" i="7"/>
  <c r="AS56" i="7"/>
  <c r="AP56" i="7"/>
  <c r="AO56" i="7"/>
  <c r="AJ56" i="7"/>
  <c r="AH56" i="7"/>
  <c r="AG56" i="7"/>
  <c r="AE56" i="7"/>
  <c r="AC56" i="7"/>
  <c r="AA56" i="7"/>
  <c r="Y56" i="7"/>
  <c r="T56" i="7"/>
  <c r="R56" i="7"/>
  <c r="Q56" i="7"/>
  <c r="O56" i="7"/>
  <c r="M56" i="7"/>
  <c r="K56" i="7"/>
  <c r="I56" i="7"/>
  <c r="D56" i="7"/>
  <c r="D57" i="7" l="1"/>
  <c r="C16" i="12"/>
  <c r="D56" i="4"/>
  <c r="C6" i="12"/>
  <c r="D55" i="4"/>
  <c r="C5" i="12"/>
  <c r="B9" i="9"/>
  <c r="C9" i="12"/>
  <c r="S56" i="7"/>
  <c r="AI56" i="7"/>
  <c r="AY56" i="7"/>
  <c r="E57" i="7"/>
  <c r="U57" i="7"/>
  <c r="AK57" i="7"/>
  <c r="BA57" i="7"/>
  <c r="G58" i="7"/>
  <c r="W58" i="7"/>
  <c r="AM58" i="7"/>
  <c r="BC58" i="7"/>
  <c r="I59" i="7"/>
  <c r="Y59" i="7"/>
  <c r="AO59" i="7"/>
  <c r="BE59" i="7"/>
  <c r="BE58" i="7"/>
  <c r="E56" i="7"/>
  <c r="AM57" i="7"/>
  <c r="AO58" i="7"/>
  <c r="BD57" i="7"/>
  <c r="Y57" i="7"/>
  <c r="AC59" i="7"/>
  <c r="H56" i="7"/>
  <c r="X56" i="7"/>
  <c r="AN56" i="7"/>
  <c r="BD56" i="7"/>
  <c r="J57" i="7"/>
  <c r="Z57" i="7"/>
  <c r="AP57" i="7"/>
  <c r="BF57" i="7"/>
  <c r="L58" i="7"/>
  <c r="AB58" i="7"/>
  <c r="AR58" i="7"/>
  <c r="BH58" i="7"/>
  <c r="N59" i="7"/>
  <c r="AD59" i="7"/>
  <c r="AT59" i="7"/>
  <c r="BJ59" i="7"/>
  <c r="BA56" i="7"/>
  <c r="BG59" i="7"/>
  <c r="F56" i="7"/>
  <c r="AP58" i="7"/>
  <c r="G56" i="7"/>
  <c r="BI59" i="7"/>
  <c r="BF56" i="7"/>
  <c r="L57" i="7"/>
  <c r="AB57" i="7"/>
  <c r="AR57" i="7"/>
  <c r="BH57" i="7"/>
  <c r="N58" i="7"/>
  <c r="AD58" i="7"/>
  <c r="AT58" i="7"/>
  <c r="BJ58" i="7"/>
  <c r="P59" i="7"/>
  <c r="AF59" i="7"/>
  <c r="AV59" i="7"/>
  <c r="BL59" i="7"/>
  <c r="U56" i="7"/>
  <c r="Y58" i="7"/>
  <c r="J58" i="7"/>
  <c r="I57" i="7"/>
  <c r="AQ58" i="7"/>
  <c r="AG59" i="7"/>
  <c r="AW59" i="7"/>
  <c r="I58" i="7"/>
  <c r="AN57" i="7"/>
  <c r="BF58" i="7"/>
  <c r="BE57" i="7"/>
  <c r="AS59" i="7"/>
  <c r="Z56" i="7"/>
  <c r="L56" i="7"/>
  <c r="AB56" i="7"/>
  <c r="AR56" i="7"/>
  <c r="BH56" i="7"/>
  <c r="N57" i="7"/>
  <c r="AD57" i="7"/>
  <c r="AT57" i="7"/>
  <c r="BJ57" i="7"/>
  <c r="P58" i="7"/>
  <c r="AF58" i="7"/>
  <c r="AV58" i="7"/>
  <c r="BL58" i="7"/>
  <c r="R59" i="7"/>
  <c r="AH59" i="7"/>
  <c r="AX59" i="7"/>
  <c r="BB56" i="7"/>
  <c r="BH59" i="7"/>
  <c r="K58" i="7"/>
  <c r="AK56" i="7"/>
  <c r="AQ59" i="7"/>
  <c r="V56" i="7"/>
  <c r="L59" i="7"/>
  <c r="W56" i="7"/>
  <c r="BG58" i="7"/>
  <c r="AQ56" i="7"/>
  <c r="N56" i="7"/>
  <c r="AD56" i="7"/>
  <c r="AT56" i="7"/>
  <c r="BJ56" i="7"/>
  <c r="P57" i="7"/>
  <c r="AF57" i="7"/>
  <c r="AV57" i="7"/>
  <c r="BL57" i="7"/>
  <c r="R58" i="7"/>
  <c r="AH58" i="7"/>
  <c r="AX58" i="7"/>
  <c r="D59" i="7"/>
  <c r="T59" i="7"/>
  <c r="AJ59" i="7"/>
  <c r="AZ59" i="7"/>
  <c r="BM59" i="7"/>
  <c r="BC57" i="7"/>
  <c r="AL56" i="7"/>
  <c r="Z58" i="7"/>
  <c r="BC56" i="7"/>
  <c r="AA58" i="7"/>
  <c r="J56" i="7"/>
  <c r="G57" i="7"/>
  <c r="AA59" i="7"/>
  <c r="X57" i="7"/>
  <c r="AR59" i="7"/>
  <c r="AO57" i="7"/>
  <c r="P56" i="7"/>
  <c r="AF56" i="7"/>
  <c r="AV56" i="7"/>
  <c r="BL56" i="7"/>
  <c r="R57" i="7"/>
  <c r="AH57" i="7"/>
  <c r="AX57" i="7"/>
  <c r="D58" i="7"/>
  <c r="T58" i="7"/>
  <c r="AJ58" i="7"/>
  <c r="AZ58" i="7"/>
  <c r="F59" i="7"/>
  <c r="V59" i="7"/>
  <c r="AL59" i="7"/>
  <c r="BB59" i="7"/>
  <c r="W57" i="7"/>
  <c r="K59" i="7"/>
  <c r="H57" i="7"/>
  <c r="AB59" i="7"/>
  <c r="AM56" i="7"/>
  <c r="M59" i="7"/>
  <c r="AD56" i="4"/>
  <c r="Q59" i="4"/>
  <c r="P9" i="9"/>
  <c r="AF56" i="4"/>
  <c r="AG56" i="4"/>
  <c r="AY59" i="4"/>
  <c r="AX9" i="9"/>
  <c r="P55" i="4"/>
  <c r="AV55" i="4"/>
  <c r="R56" i="4"/>
  <c r="AH56" i="4"/>
  <c r="AX56" i="4"/>
  <c r="D59" i="4"/>
  <c r="C9" i="9"/>
  <c r="T59" i="4"/>
  <c r="S9" i="9"/>
  <c r="AJ59" i="4"/>
  <c r="AI9" i="9"/>
  <c r="AZ59" i="4"/>
  <c r="AY9" i="9"/>
  <c r="AV59" i="4"/>
  <c r="AU9" i="9"/>
  <c r="AE56" i="4"/>
  <c r="BL56" i="4"/>
  <c r="BK55" i="4"/>
  <c r="AI59" i="4"/>
  <c r="AH9" i="9"/>
  <c r="AF55" i="4"/>
  <c r="BL55" i="4"/>
  <c r="Q55" i="4"/>
  <c r="AG55" i="4"/>
  <c r="AW55" i="4"/>
  <c r="S56" i="4"/>
  <c r="AI56" i="4"/>
  <c r="AY56" i="4"/>
  <c r="E59" i="4"/>
  <c r="D9" i="9"/>
  <c r="U59" i="4"/>
  <c r="T9" i="9"/>
  <c r="AK59" i="4"/>
  <c r="AJ9" i="9"/>
  <c r="BA59" i="4"/>
  <c r="AZ9" i="9"/>
  <c r="O59" i="4"/>
  <c r="N9" i="9"/>
  <c r="AR55" i="4"/>
  <c r="BI55" i="4"/>
  <c r="AH59" i="4"/>
  <c r="AG9" i="9"/>
  <c r="AF59" i="4"/>
  <c r="AE9" i="9"/>
  <c r="AC55" i="4"/>
  <c r="AD55" i="4"/>
  <c r="R59" i="4"/>
  <c r="Q9" i="9"/>
  <c r="O55" i="4"/>
  <c r="BB59" i="4"/>
  <c r="BA9" i="9"/>
  <c r="S55" i="4"/>
  <c r="AI55" i="4"/>
  <c r="AY55" i="4"/>
  <c r="E56" i="4"/>
  <c r="U56" i="4"/>
  <c r="AK56" i="4"/>
  <c r="BA56" i="4"/>
  <c r="G59" i="4"/>
  <c r="F9" i="9"/>
  <c r="W59" i="4"/>
  <c r="V9" i="9"/>
  <c r="AM59" i="4"/>
  <c r="AL9" i="9"/>
  <c r="BC59" i="4"/>
  <c r="BB9" i="9"/>
  <c r="AT56" i="4"/>
  <c r="BK56" i="4"/>
  <c r="BJ55" i="4"/>
  <c r="S59" i="4"/>
  <c r="R9" i="9"/>
  <c r="H59" i="4"/>
  <c r="G9" i="9"/>
  <c r="X59" i="4"/>
  <c r="W9" i="9"/>
  <c r="AN59" i="4"/>
  <c r="AM9" i="9"/>
  <c r="BD59" i="4"/>
  <c r="BC9" i="9"/>
  <c r="P59" i="4"/>
  <c r="O9" i="9"/>
  <c r="AU56" i="4"/>
  <c r="P56" i="4"/>
  <c r="AU55" i="4"/>
  <c r="I59" i="4"/>
  <c r="H9" i="9"/>
  <c r="Y59" i="4"/>
  <c r="X9" i="9"/>
  <c r="AO59" i="4"/>
  <c r="AN9" i="9"/>
  <c r="BE59" i="4"/>
  <c r="BD9" i="9"/>
  <c r="BJ56" i="4"/>
  <c r="AS55" i="4"/>
  <c r="AL59" i="4"/>
  <c r="AK9" i="9"/>
  <c r="E55" i="4"/>
  <c r="F55" i="4"/>
  <c r="AL55" i="4"/>
  <c r="H56" i="4"/>
  <c r="X56" i="4"/>
  <c r="BD56" i="4"/>
  <c r="J59" i="4"/>
  <c r="I9" i="9"/>
  <c r="Z59" i="4"/>
  <c r="Y9" i="9"/>
  <c r="AP59" i="4"/>
  <c r="AO9" i="9"/>
  <c r="BF59" i="4"/>
  <c r="BE9" i="9"/>
  <c r="L55" i="4"/>
  <c r="BL59" i="4"/>
  <c r="BK9" i="9"/>
  <c r="O56" i="4"/>
  <c r="N55" i="4"/>
  <c r="AX59" i="4"/>
  <c r="AW9" i="9"/>
  <c r="AE55" i="4"/>
  <c r="V59" i="4"/>
  <c r="U9" i="9"/>
  <c r="V55" i="4"/>
  <c r="BB55" i="4"/>
  <c r="AN56" i="4"/>
  <c r="G55" i="4"/>
  <c r="W55" i="4"/>
  <c r="AM55" i="4"/>
  <c r="BC55" i="4"/>
  <c r="I56" i="4"/>
  <c r="Y56" i="4"/>
  <c r="AO56" i="4"/>
  <c r="BE56" i="4"/>
  <c r="K59" i="4"/>
  <c r="J9" i="9"/>
  <c r="AA59" i="4"/>
  <c r="Z9" i="9"/>
  <c r="AQ59" i="4"/>
  <c r="AP9" i="9"/>
  <c r="BG59" i="4"/>
  <c r="BF9" i="9"/>
  <c r="AE59" i="4"/>
  <c r="AD9" i="9"/>
  <c r="N56" i="4"/>
  <c r="AG59" i="4"/>
  <c r="AF9" i="9"/>
  <c r="AV56" i="4"/>
  <c r="Q56" i="4"/>
  <c r="L59" i="4"/>
  <c r="K9" i="9"/>
  <c r="AB59" i="4"/>
  <c r="AA9" i="9"/>
  <c r="AR59" i="4"/>
  <c r="AQ9" i="9"/>
  <c r="BH59" i="4"/>
  <c r="BG9" i="9"/>
  <c r="BM56" i="4"/>
  <c r="BK59" i="4"/>
  <c r="BJ9" i="9"/>
  <c r="BH55" i="4"/>
  <c r="AW59" i="4"/>
  <c r="AV9" i="9"/>
  <c r="F59" i="4"/>
  <c r="E9" i="9"/>
  <c r="M59" i="4"/>
  <c r="L9" i="9"/>
  <c r="AC59" i="4"/>
  <c r="AB9" i="9"/>
  <c r="AS59" i="4"/>
  <c r="AR9" i="9"/>
  <c r="BI59" i="4"/>
  <c r="BH9" i="9"/>
  <c r="AU59" i="4"/>
  <c r="AT9" i="9"/>
  <c r="AB55" i="4"/>
  <c r="M55" i="4"/>
  <c r="AT55" i="4"/>
  <c r="AW56" i="4"/>
  <c r="J55" i="4"/>
  <c r="Z55" i="4"/>
  <c r="AP55" i="4"/>
  <c r="BF55" i="4"/>
  <c r="L56" i="4"/>
  <c r="AB56" i="4"/>
  <c r="AR56" i="4"/>
  <c r="BH56" i="4"/>
  <c r="N59" i="4"/>
  <c r="M9" i="9"/>
  <c r="AD59" i="4"/>
  <c r="AC9" i="9"/>
  <c r="AT59" i="4"/>
  <c r="AS9" i="9"/>
  <c r="BJ59" i="4"/>
  <c r="BI9" i="9"/>
  <c r="BM55" i="4"/>
  <c r="M5" i="9"/>
  <c r="M5" i="11"/>
  <c r="Q7" i="9"/>
  <c r="Q7" i="11"/>
  <c r="AW7" i="9"/>
  <c r="AW7" i="11"/>
  <c r="L4" i="9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AA4" i="9"/>
  <c r="AA4" i="11"/>
  <c r="AC4" i="9"/>
  <c r="AC4" i="11"/>
  <c r="AS4" i="9"/>
  <c r="AS4" i="11"/>
  <c r="BI4" i="9"/>
  <c r="BI4" i="11"/>
  <c r="O5" i="9"/>
  <c r="O5" i="11"/>
  <c r="AE5" i="9"/>
  <c r="AE5" i="11"/>
  <c r="AU5" i="9"/>
  <c r="AU5" i="11"/>
  <c r="BK5" i="9"/>
  <c r="BK5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AQ4" i="9"/>
  <c r="AQ4" i="11"/>
  <c r="M4" i="9"/>
  <c r="M4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D7" i="9"/>
  <c r="D7" i="11"/>
  <c r="T7" i="9"/>
  <c r="T7" i="11"/>
  <c r="AJ7" i="9"/>
  <c r="AJ7" i="11"/>
  <c r="AZ7" i="9"/>
  <c r="AZ7" i="11"/>
  <c r="BI5" i="9"/>
  <c r="BI5" i="11"/>
  <c r="AU4" i="9"/>
  <c r="AU4" i="11"/>
  <c r="S6" i="9"/>
  <c r="S6" i="11"/>
  <c r="E7" i="9"/>
  <c r="E7" i="11"/>
  <c r="AK7" i="9"/>
  <c r="AK7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AS5" i="9"/>
  <c r="AS5" i="11"/>
  <c r="O4" i="9"/>
  <c r="O4" i="11"/>
  <c r="AW5" i="9"/>
  <c r="AW5" i="11"/>
  <c r="AY6" i="9"/>
  <c r="AY6" i="11"/>
  <c r="U7" i="9"/>
  <c r="U7" i="11"/>
  <c r="BA7" i="9"/>
  <c r="BA7" i="11"/>
  <c r="Q4" i="9"/>
  <c r="Q4" i="11"/>
  <c r="AG4" i="9"/>
  <c r="AG4" i="11"/>
  <c r="AW4" i="9"/>
  <c r="AW4" i="11"/>
  <c r="C5" i="9"/>
  <c r="C5" i="11"/>
  <c r="S5" i="9"/>
  <c r="S5" i="11"/>
  <c r="AI5" i="9"/>
  <c r="AI5" i="11"/>
  <c r="AY5" i="9"/>
  <c r="AY5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BK6" i="9"/>
  <c r="BK6" i="11"/>
  <c r="BK4" i="9"/>
  <c r="BK4" i="11"/>
  <c r="AH4" i="9"/>
  <c r="AH4" i="11"/>
  <c r="T5" i="9"/>
  <c r="T5" i="11"/>
  <c r="AJ5" i="9"/>
  <c r="AJ5" i="11"/>
  <c r="F6" i="9"/>
  <c r="F6" i="11"/>
  <c r="AL6" i="9"/>
  <c r="AL6" i="11"/>
  <c r="BB6" i="9"/>
  <c r="BB6" i="11"/>
  <c r="X7" i="9"/>
  <c r="X7" i="11"/>
  <c r="AN7" i="9"/>
  <c r="AN7" i="11"/>
  <c r="BD7" i="9"/>
  <c r="BD7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AC5" i="9"/>
  <c r="AC5" i="11"/>
  <c r="Q5" i="9"/>
  <c r="Q5" i="11"/>
  <c r="D5" i="9"/>
  <c r="D5" i="11"/>
  <c r="AZ5" i="9"/>
  <c r="AZ5" i="11"/>
  <c r="H7" i="9"/>
  <c r="H7" i="11"/>
  <c r="D4" i="9"/>
  <c r="D4" i="11"/>
  <c r="T4" i="9"/>
  <c r="T4" i="11"/>
  <c r="AJ4" i="9"/>
  <c r="AJ4" i="11"/>
  <c r="AZ4" i="9"/>
  <c r="AZ4" i="11"/>
  <c r="F5" i="9"/>
  <c r="F5" i="11"/>
  <c r="V5" i="9"/>
  <c r="V5" i="11"/>
  <c r="AL5" i="9"/>
  <c r="AL5" i="11"/>
  <c r="BB5" i="9"/>
  <c r="BB5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K4" i="9"/>
  <c r="K4" i="11"/>
  <c r="AE6" i="9"/>
  <c r="AE6" i="11"/>
  <c r="AG7" i="9"/>
  <c r="AG7" i="11"/>
  <c r="AE4" i="9"/>
  <c r="AE4" i="11"/>
  <c r="AX4" i="9"/>
  <c r="AX4" i="11"/>
  <c r="V6" i="9"/>
  <c r="V6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O6" i="9"/>
  <c r="O6" i="11"/>
  <c r="C6" i="9"/>
  <c r="C6" i="11"/>
  <c r="B4" i="9"/>
  <c r="B4" i="11"/>
  <c r="V4" i="9"/>
  <c r="V4" i="11"/>
  <c r="H5" i="9"/>
  <c r="H5" i="11"/>
  <c r="AN5" i="9"/>
  <c r="AN5" i="11"/>
  <c r="J6" i="9"/>
  <c r="J6" i="11"/>
  <c r="AP6" i="9"/>
  <c r="AP6" i="11"/>
  <c r="L7" i="9"/>
  <c r="L7" i="11"/>
  <c r="AB7" i="9"/>
  <c r="AB7" i="11"/>
  <c r="BH7" i="9"/>
  <c r="BH7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M7" i="9"/>
  <c r="M7" i="11"/>
  <c r="AC7" i="9"/>
  <c r="AC7" i="11"/>
  <c r="AS7" i="9"/>
  <c r="AS7" i="11"/>
  <c r="BI7" i="9"/>
  <c r="BI7" i="11"/>
  <c r="BG4" i="9"/>
  <c r="BG4" i="11"/>
  <c r="AG5" i="9"/>
  <c r="AG5" i="11"/>
  <c r="R4" i="9"/>
  <c r="R4" i="11"/>
  <c r="BB4" i="9"/>
  <c r="BB4" i="11"/>
  <c r="X5" i="9"/>
  <c r="X5" i="11"/>
  <c r="BD5" i="9"/>
  <c r="BD5" i="11"/>
  <c r="Z6" i="9"/>
  <c r="Z6" i="11"/>
  <c r="BF6" i="9"/>
  <c r="BF6" i="11"/>
  <c r="AR7" i="9"/>
  <c r="AR7" i="11"/>
  <c r="H4" i="9"/>
  <c r="H4" i="11"/>
  <c r="X4" i="9"/>
  <c r="X4" i="11"/>
  <c r="AN4" i="9"/>
  <c r="AN4" i="11"/>
  <c r="BD4" i="9"/>
  <c r="BD4" i="11"/>
  <c r="J5" i="9"/>
  <c r="J5" i="11"/>
  <c r="Z5" i="9"/>
  <c r="Z5" i="11"/>
  <c r="AP5" i="9"/>
  <c r="AP5" i="11"/>
  <c r="BF5" i="9"/>
  <c r="BF5" i="11"/>
  <c r="L6" i="9"/>
  <c r="L6" i="11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AU6" i="9"/>
  <c r="AU6" i="11"/>
  <c r="AI6" i="9"/>
  <c r="AI6" i="11"/>
  <c r="F4" i="9"/>
  <c r="F4" i="11"/>
  <c r="AL4" i="9"/>
  <c r="AL4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L51" i="4"/>
  <c r="BL2" i="7"/>
  <c r="BL53" i="7" s="1"/>
  <c r="BJ54" i="7"/>
  <c r="BE54" i="7"/>
  <c r="BC54" i="7"/>
  <c r="AZ54" i="7"/>
  <c r="AT54" i="7"/>
  <c r="AO54" i="7"/>
  <c r="AM54" i="7"/>
  <c r="AD54" i="7"/>
  <c r="Y54" i="7"/>
  <c r="W54" i="7"/>
  <c r="N54" i="7"/>
  <c r="I54" i="7"/>
  <c r="G54" i="7"/>
  <c r="C3" i="7"/>
  <c r="C13" i="12" s="1"/>
  <c r="AP54" i="7" l="1"/>
  <c r="Z54" i="7"/>
  <c r="Q54" i="7"/>
  <c r="AG54" i="7"/>
  <c r="AW54" i="7"/>
  <c r="J54" i="7"/>
  <c r="S54" i="7"/>
  <c r="AY54" i="7"/>
  <c r="T54" i="7"/>
  <c r="BF54" i="7"/>
  <c r="AJ54" i="7"/>
  <c r="AI54" i="7"/>
  <c r="D54" i="7"/>
  <c r="L54" i="7"/>
  <c r="AB54" i="7"/>
  <c r="AR54" i="7"/>
  <c r="BH54" i="7"/>
  <c r="M54" i="7"/>
  <c r="AC54" i="7"/>
  <c r="AS54" i="7"/>
  <c r="BI54" i="7"/>
  <c r="P54" i="7"/>
  <c r="AF54" i="7"/>
  <c r="AV54" i="7"/>
  <c r="BL54" i="7"/>
  <c r="BM54" i="7"/>
  <c r="K54" i="7"/>
  <c r="O54" i="7"/>
  <c r="R54" i="7"/>
  <c r="AH54" i="7"/>
  <c r="AX54" i="7"/>
  <c r="AE54" i="7"/>
  <c r="AQ54" i="7"/>
  <c r="AU54" i="7"/>
  <c r="BA54" i="7"/>
  <c r="BG54" i="7"/>
  <c r="E54" i="7"/>
  <c r="U54" i="7"/>
  <c r="AK54" i="7"/>
  <c r="F54" i="7"/>
  <c r="V54" i="7"/>
  <c r="AL54" i="7"/>
  <c r="BB54" i="7"/>
  <c r="AA54" i="7"/>
  <c r="BK54" i="7"/>
  <c r="H54" i="7"/>
  <c r="X54" i="7"/>
  <c r="AN54" i="7"/>
  <c r="BD54" i="7"/>
  <c r="BM52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1" i="4"/>
  <c r="BK2" i="7"/>
  <c r="BK53" i="7" s="1"/>
  <c r="BJ2" i="9"/>
  <c r="BL52" i="4" l="1"/>
  <c r="BJ2" i="7"/>
  <c r="BJ53" i="7" s="1"/>
  <c r="BI2" i="7"/>
  <c r="BI53" i="7" s="1"/>
  <c r="BH2" i="7"/>
  <c r="BH53" i="7" s="1"/>
  <c r="BG2" i="7"/>
  <c r="BG53" i="7" s="1"/>
  <c r="BF2" i="7"/>
  <c r="BF53" i="7" s="1"/>
  <c r="BE2" i="7"/>
  <c r="BE53" i="7" s="1"/>
  <c r="BD2" i="7"/>
  <c r="BD53" i="7" s="1"/>
  <c r="BC2" i="7"/>
  <c r="BC53" i="7" s="1"/>
  <c r="BB2" i="7"/>
  <c r="BB53" i="7" s="1"/>
  <c r="BA2" i="7"/>
  <c r="BA53" i="7" s="1"/>
  <c r="AZ2" i="7"/>
  <c r="AZ53" i="7" s="1"/>
  <c r="AY2" i="7"/>
  <c r="AY53" i="7" s="1"/>
  <c r="AX2" i="7"/>
  <c r="AX53" i="7" s="1"/>
  <c r="AW2" i="7"/>
  <c r="AW53" i="7" s="1"/>
  <c r="AV2" i="7"/>
  <c r="AV53" i="7" s="1"/>
  <c r="AU2" i="7"/>
  <c r="AU53" i="7" s="1"/>
  <c r="AT2" i="7"/>
  <c r="AT53" i="7" s="1"/>
  <c r="AS2" i="7"/>
  <c r="AS53" i="7" s="1"/>
  <c r="AR2" i="7"/>
  <c r="AR53" i="7" s="1"/>
  <c r="AQ2" i="7"/>
  <c r="AQ53" i="7" s="1"/>
  <c r="AP2" i="7"/>
  <c r="AP53" i="7" s="1"/>
  <c r="AO2" i="7"/>
  <c r="AO53" i="7" s="1"/>
  <c r="AN2" i="7"/>
  <c r="AN53" i="7" s="1"/>
  <c r="AM2" i="7"/>
  <c r="AM53" i="7" s="1"/>
  <c r="AL2" i="7"/>
  <c r="AL53" i="7" s="1"/>
  <c r="AK2" i="7"/>
  <c r="AK53" i="7" s="1"/>
  <c r="AJ2" i="7"/>
  <c r="AJ53" i="7" s="1"/>
  <c r="AI2" i="7"/>
  <c r="AI53" i="7" s="1"/>
  <c r="AH2" i="7"/>
  <c r="AH53" i="7" s="1"/>
  <c r="AG2" i="7"/>
  <c r="AG53" i="7" s="1"/>
  <c r="AF2" i="7"/>
  <c r="AF53" i="7" s="1"/>
  <c r="AE2" i="7"/>
  <c r="AE53" i="7" s="1"/>
  <c r="AD2" i="7"/>
  <c r="AD53" i="7" s="1"/>
  <c r="AC2" i="7"/>
  <c r="AC53" i="7" s="1"/>
  <c r="AB2" i="7"/>
  <c r="AB53" i="7" s="1"/>
  <c r="AA2" i="7"/>
  <c r="AA53" i="7" s="1"/>
  <c r="Z2" i="7"/>
  <c r="Z53" i="7" s="1"/>
  <c r="Y2" i="7"/>
  <c r="Y53" i="7" s="1"/>
  <c r="X2" i="7"/>
  <c r="X53" i="7" s="1"/>
  <c r="W2" i="7"/>
  <c r="W53" i="7" s="1"/>
  <c r="V2" i="7"/>
  <c r="V53" i="7" s="1"/>
  <c r="U2" i="7"/>
  <c r="U53" i="7" s="1"/>
  <c r="T2" i="7"/>
  <c r="T53" i="7" s="1"/>
  <c r="S2" i="7"/>
  <c r="S53" i="7" s="1"/>
  <c r="R2" i="7"/>
  <c r="R53" i="7" s="1"/>
  <c r="Q2" i="7"/>
  <c r="Q53" i="7" s="1"/>
  <c r="P2" i="7"/>
  <c r="P53" i="7" s="1"/>
  <c r="O2" i="7"/>
  <c r="O53" i="7" s="1"/>
  <c r="N2" i="7"/>
  <c r="N53" i="7" s="1"/>
  <c r="M2" i="7"/>
  <c r="M53" i="7" s="1"/>
  <c r="L2" i="7"/>
  <c r="L53" i="7" s="1"/>
  <c r="K2" i="7"/>
  <c r="K53" i="7" s="1"/>
  <c r="J2" i="7"/>
  <c r="J53" i="7" s="1"/>
  <c r="I2" i="7"/>
  <c r="I53" i="7" s="1"/>
  <c r="H2" i="7"/>
  <c r="H53" i="7" s="1"/>
  <c r="G2" i="7"/>
  <c r="G53" i="7" s="1"/>
  <c r="F2" i="7"/>
  <c r="F53" i="7" s="1"/>
  <c r="E2" i="7"/>
  <c r="E53" i="7" s="1"/>
  <c r="D2" i="7"/>
  <c r="D53" i="7" s="1"/>
  <c r="C2" i="7"/>
  <c r="C53" i="7" s="1"/>
  <c r="BJ51" i="4"/>
  <c r="BK52" i="4"/>
  <c r="BI2" i="9" l="1"/>
  <c r="BI51" i="4"/>
  <c r="BH2" i="9" l="1"/>
  <c r="BJ52" i="4"/>
  <c r="BH51" i="4"/>
  <c r="BG2" i="9" l="1"/>
  <c r="BI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" i="9" l="1"/>
  <c r="C2" i="12"/>
  <c r="U52" i="4"/>
  <c r="T2" i="9"/>
  <c r="T52" i="4"/>
  <c r="S2" i="9"/>
  <c r="AI52" i="4"/>
  <c r="AH2" i="9"/>
  <c r="P52" i="4"/>
  <c r="O2" i="9"/>
  <c r="AF52" i="4"/>
  <c r="AE2" i="9"/>
  <c r="O52" i="4"/>
  <c r="N2" i="9"/>
  <c r="D52" i="4"/>
  <c r="C2" i="9"/>
  <c r="BA52" i="4"/>
  <c r="AZ2" i="9"/>
  <c r="AJ52" i="4"/>
  <c r="AI2" i="9"/>
  <c r="AV52" i="4"/>
  <c r="AU2" i="9"/>
  <c r="M52" i="4"/>
  <c r="L2" i="9"/>
  <c r="AT52" i="4"/>
  <c r="AS2" i="9"/>
  <c r="AC52" i="4"/>
  <c r="AB2" i="9"/>
  <c r="L52" i="4"/>
  <c r="K2" i="9"/>
  <c r="AZ52" i="4"/>
  <c r="AY2" i="9"/>
  <c r="AE52" i="4"/>
  <c r="AD2" i="9"/>
  <c r="N52" i="4"/>
  <c r="M2" i="9"/>
  <c r="AS52" i="4"/>
  <c r="AR2" i="9"/>
  <c r="AB52" i="4"/>
  <c r="AA2" i="9"/>
  <c r="J52" i="4"/>
  <c r="I2" i="9"/>
  <c r="Q52" i="4"/>
  <c r="P2" i="9"/>
  <c r="BC52" i="4"/>
  <c r="BB2" i="9"/>
  <c r="S52" i="4"/>
  <c r="R2" i="9"/>
  <c r="AU52" i="4"/>
  <c r="AT2" i="9"/>
  <c r="AG52" i="4"/>
  <c r="AF2" i="9"/>
  <c r="R52" i="4"/>
  <c r="Q2" i="9"/>
  <c r="AY52" i="4"/>
  <c r="AX2" i="9"/>
  <c r="AH52" i="4"/>
  <c r="AG2" i="9"/>
  <c r="AD52" i="4"/>
  <c r="AC2" i="9"/>
  <c r="AQ52" i="4"/>
  <c r="AP2" i="9"/>
  <c r="Z52" i="4"/>
  <c r="Y2" i="9"/>
  <c r="BG52" i="4"/>
  <c r="BF2" i="9"/>
  <c r="AP52" i="4"/>
  <c r="AO2" i="9"/>
  <c r="Y52" i="4"/>
  <c r="X2" i="9"/>
  <c r="H52" i="4"/>
  <c r="G2" i="9"/>
  <c r="AW52" i="4"/>
  <c r="AV2" i="9"/>
  <c r="BB52" i="4"/>
  <c r="BA2" i="9"/>
  <c r="AX52" i="4"/>
  <c r="AW2" i="9"/>
  <c r="AK52" i="4"/>
  <c r="AJ2" i="9"/>
  <c r="K52" i="4"/>
  <c r="J2" i="9"/>
  <c r="I52" i="4"/>
  <c r="H2" i="9"/>
  <c r="BF52" i="4"/>
  <c r="BE2" i="9"/>
  <c r="AL52" i="4"/>
  <c r="AK2" i="9"/>
  <c r="AR52" i="4"/>
  <c r="AQ2" i="9"/>
  <c r="AA52" i="4"/>
  <c r="Z2" i="9"/>
  <c r="AO52" i="4"/>
  <c r="AN2" i="9"/>
  <c r="X52" i="4"/>
  <c r="W2" i="9"/>
  <c r="G52" i="4"/>
  <c r="F2" i="9"/>
  <c r="BE52" i="4"/>
  <c r="BD2" i="9"/>
  <c r="AN52" i="4"/>
  <c r="AM2" i="9"/>
  <c r="W52" i="4"/>
  <c r="V2" i="9"/>
  <c r="F52" i="4"/>
  <c r="E2" i="9"/>
  <c r="BD52" i="4"/>
  <c r="BC2" i="9"/>
  <c r="AM52" i="4"/>
  <c r="AL2" i="9"/>
  <c r="V52" i="4"/>
  <c r="U2" i="9"/>
  <c r="E52" i="4"/>
  <c r="D2" i="9"/>
  <c r="BH52" i="4"/>
</calcChain>
</file>

<file path=xl/sharedStrings.xml><?xml version="1.0" encoding="utf-8"?>
<sst xmlns="http://schemas.openxmlformats.org/spreadsheetml/2006/main" count="1388" uniqueCount="368">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</sst>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2316591</c:v>
                </c:pt>
                <c:pt idx="88">
                  <c:v>2399451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7644260</c:v>
                </c:pt>
                <c:pt idx="143">
                  <c:v>7778881</c:v>
                </c:pt>
                <c:pt idx="144">
                  <c:v>7912426</c:v>
                </c:pt>
                <c:pt idx="145">
                  <c:v>8034461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8488976</c:v>
                </c:pt>
                <c:pt idx="149">
                  <c:v>8663135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Deaths!$D$54:$FZ$54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  <c:pt idx="146">
                  <c:v>5274</c:v>
                </c:pt>
                <c:pt idx="147">
                  <c:v>5022</c:v>
                </c:pt>
                <c:pt idx="148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  <c:pt idx="146">
                  <c:v>754</c:v>
                </c:pt>
                <c:pt idx="147">
                  <c:v>717</c:v>
                </c:pt>
                <c:pt idx="148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ser>
          <c:idx val="8"/>
          <c:order val="8"/>
          <c:tx>
            <c:strRef>
              <c:f>Deaths!$A$55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Deaths!$D$55:$FZ$55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1903892993666904"/>
          <c:h val="0.4008707819699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  <c:pt idx="147">
                  <c:v>9.9263218358783739E-2</c:v>
                </c:pt>
                <c:pt idx="148">
                  <c:v>9.8497097034549189E-2</c:v>
                </c:pt>
                <c:pt idx="149">
                  <c:v>9.7753147085861608E-2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  <c:pt idx="147">
                  <c:v>0.16582007809462634</c:v>
                </c:pt>
                <c:pt idx="148">
                  <c:v>0.16505353641354109</c:v>
                </c:pt>
                <c:pt idx="149">
                  <c:v>0.16410522066553049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7.055712467155402E-2</c:v>
                </c:pt>
                <c:pt idx="88">
                  <c:v>7.000893120968088E-2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5.7964260103003921E-2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5.6487417257328268E-2</c:v>
                </c:pt>
                <c:pt idx="141">
                  <c:v>5.6084694527703212E-2</c:v>
                </c:pt>
                <c:pt idx="142">
                  <c:v>5.5699309024025867E-2</c:v>
                </c:pt>
                <c:pt idx="143">
                  <c:v>5.528391551432655E-2</c:v>
                </c:pt>
                <c:pt idx="144">
                  <c:v>5.4773466443793599E-2</c:v>
                </c:pt>
                <c:pt idx="145">
                  <c:v>5.4378134388853215E-2</c:v>
                </c:pt>
                <c:pt idx="146">
                  <c:v>5.4280432692190059E-2</c:v>
                </c:pt>
                <c:pt idx="147">
                  <c:v>5.3767866873454334E-2</c:v>
                </c:pt>
                <c:pt idx="148">
                  <c:v>5.3478888384182029E-2</c:v>
                </c:pt>
                <c:pt idx="149">
                  <c:v>5.3099137898693714E-2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  <c:pt idx="147">
                  <c:v>0.1404670929896146</c:v>
                </c:pt>
                <c:pt idx="148">
                  <c:v>0.14034756515604663</c:v>
                </c:pt>
                <c:pt idx="149">
                  <c:v>0.14029326132043432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  <c:pt idx="147">
                  <c:v>5.4415727895936281E-2</c:v>
                </c:pt>
                <c:pt idx="148">
                  <c:v>5.4053486635643515E-2</c:v>
                </c:pt>
                <c:pt idx="149">
                  <c:v>5.3630838182210316E-2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7.055712467155402E-2</c:v>
                      </c:pt>
                      <c:pt idx="88">
                        <c:v>7.000893120968088E-2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29.719702555106601</c:v>
                </c:pt>
                <c:pt idx="88">
                  <c:v>30.782719096963202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98.068728340004412</c:v>
                </c:pt>
                <c:pt idx="143">
                  <c:v>99.795790250229842</c:v>
                </c:pt>
                <c:pt idx="144">
                  <c:v>101.50904808371088</c:v>
                </c:pt>
                <c:pt idx="145">
                  <c:v>103.07464334904361</c:v>
                </c:pt>
                <c:pt idx="146">
                  <c:v>104.86402886970036</c:v>
                </c:pt>
                <c:pt idx="147">
                  <c:v>107.12207305908224</c:v>
                </c:pt>
                <c:pt idx="148">
                  <c:v>108.90564701211332</c:v>
                </c:pt>
                <c:pt idx="149">
                  <c:v>111.13994459735594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Size'!$A$4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Size'!$C$4:$FZ$4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  <c:pt idx="147">
                  <c:v>443.31728068483301</c:v>
                </c:pt>
                <c:pt idx="148">
                  <c:v>445.11289324265147</c:v>
                </c:pt>
                <c:pt idx="149">
                  <c:v>447.10310420575064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Size'!$A$5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Size'!$C$5:$FZ$5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Size'!$A$6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Size'!$A$7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Size'!$A$9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662.54344409861426</c:v>
                </c:pt>
                <c:pt idx="149">
                  <c:v>671.58750689107444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29.719702555106601</c:v>
                      </c:pt>
                      <c:pt idx="88">
                        <c:v>30.782719096963202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Size'!$C$13:$FZ$13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  <c:pt idx="147">
                  <c:v>5.7597253634491814</c:v>
                </c:pt>
                <c:pt idx="148">
                  <c:v>5.8241529409679353</c:v>
                </c:pt>
                <c:pt idx="149">
                  <c:v>5.9014352442281837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Size'!$C$14:$FZ$14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Size'!$C$16:$FZ$16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Size'!$C$18:$FZ$18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  <c:pt idx="147">
                  <c:v>35.595972441072412</c:v>
                </c:pt>
                <c:pt idx="148">
                  <c:v>35.812783201117675</c:v>
                </c:pt>
                <c:pt idx="149">
                  <c:v>36.017800907269269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  <c:pt idx="147">
                  <c:v>300711</c:v>
                </c:pt>
                <c:pt idx="148">
                  <c:v>301929</c:v>
                </c:pt>
                <c:pt idx="149">
                  <c:v>303279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2191052</c:v>
                </c:pt>
                <c:pt idx="149">
                  <c:v>2220961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Confirmed!$D$52:$FZ$52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74054</c:v>
                </c:pt>
                <c:pt idx="87">
                  <c:v>82860</c:v>
                </c:pt>
                <c:pt idx="88">
                  <c:v>72813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139479</c:v>
                </c:pt>
                <c:pt idx="146">
                  <c:v>176010</c:v>
                </c:pt>
                <c:pt idx="147">
                  <c:v>139026</c:v>
                </c:pt>
                <c:pt idx="148">
                  <c:v>174159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  <c:pt idx="146">
                  <c:v>1117</c:v>
                </c:pt>
                <c:pt idx="147">
                  <c:v>1218</c:v>
                </c:pt>
                <c:pt idx="148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  <c:pt idx="146">
                  <c:v>25559</c:v>
                </c:pt>
                <c:pt idx="147">
                  <c:v>27762</c:v>
                </c:pt>
                <c:pt idx="148">
                  <c:v>29909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4245777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Recovered!$D$52:$FZ$52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4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  <c:pt idx="147">
                  <c:v>448959</c:v>
                </c:pt>
                <c:pt idx="148">
                  <c:v>453981</c:v>
                </c:pt>
                <c:pt idx="149">
                  <c:v>460005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  <c:pt idx="147">
                  <c:v>117717</c:v>
                </c:pt>
                <c:pt idx="148">
                  <c:v>118434</c:v>
                </c:pt>
                <c:pt idx="149">
                  <c:v>119112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  <c:pt idx="135">
                  <c:v>5/6/2020</c:v>
                </c:pt>
                <c:pt idx="136">
                  <c:v>6/6/2020</c:v>
                </c:pt>
                <c:pt idx="137">
                  <c:v>7/6/2020</c:v>
                </c:pt>
                <c:pt idx="138">
                  <c:v>8/6/2020</c:v>
                </c:pt>
                <c:pt idx="139">
                  <c:v>9/6/2020</c:v>
                </c:pt>
                <c:pt idx="140">
                  <c:v>10/6/2020</c:v>
                </c:pt>
                <c:pt idx="141">
                  <c:v>11/6/2020</c:v>
                </c:pt>
                <c:pt idx="142">
                  <c:v>12/6/2020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9589774469839115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174627</xdr:rowOff>
    </xdr:from>
    <xdr:to>
      <xdr:col>15</xdr:col>
      <xdr:colOff>63499</xdr:colOff>
      <xdr:row>46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11</xdr:row>
      <xdr:rowOff>6350</xdr:rowOff>
    </xdr:from>
    <xdr:to>
      <xdr:col>30</xdr:col>
      <xdr:colOff>425449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568324</xdr:colOff>
      <xdr:row>61</xdr:row>
      <xdr:rowOff>15874</xdr:rowOff>
    </xdr:from>
    <xdr:to>
      <xdr:col>15</xdr:col>
      <xdr:colOff>31749</xdr:colOff>
      <xdr:row>91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234950</xdr:colOff>
      <xdr:row>60</xdr:row>
      <xdr:rowOff>171450</xdr:rowOff>
    </xdr:from>
    <xdr:to>
      <xdr:col>30</xdr:col>
      <xdr:colOff>292100</xdr:colOff>
      <xdr:row>90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</xdr:rowOff>
    </xdr:from>
    <xdr:to>
      <xdr:col>14</xdr:col>
      <xdr:colOff>406400</xdr:colOff>
      <xdr:row>47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31</xdr:col>
      <xdr:colOff>603250</xdr:colOff>
      <xdr:row>48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434975</xdr:colOff>
      <xdr:row>90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30</xdr:col>
      <xdr:colOff>6350</xdr:colOff>
      <xdr:row>90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12</xdr:row>
      <xdr:rowOff>76200</xdr:rowOff>
    </xdr:from>
    <xdr:to>
      <xdr:col>21</xdr:col>
      <xdr:colOff>730250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63</xdr:row>
      <xdr:rowOff>0</xdr:rowOff>
    </xdr:from>
    <xdr:to>
      <xdr:col>21</xdr:col>
      <xdr:colOff>706437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0</xdr:rowOff>
    </xdr:from>
    <xdr:to>
      <xdr:col>14</xdr:col>
      <xdr:colOff>711200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14</xdr:col>
      <xdr:colOff>679450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18</xdr:col>
      <xdr:colOff>114300</xdr:colOff>
      <xdr:row>59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35</xdr:col>
      <xdr:colOff>330200</xdr:colOff>
      <xdr:row>59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18</xdr:col>
      <xdr:colOff>114300</xdr:colOff>
      <xdr:row>98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35</xdr:col>
      <xdr:colOff>330200</xdr:colOff>
      <xdr:row>98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268"/>
  <sheetViews>
    <sheetView topLeftCell="B1" workbookViewId="0">
      <selection activeCell="B7" sqref="B7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4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EX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2316591</v>
      </c>
      <c r="CO1">
        <f t="shared" si="1"/>
        <v>2399451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7644260</v>
      </c>
      <c r="ER1">
        <f t="shared" si="1"/>
        <v>7778881</v>
      </c>
      <c r="ES1">
        <f t="shared" si="1"/>
        <v>7912426</v>
      </c>
      <c r="ET1">
        <f t="shared" si="1"/>
        <v>8034461</v>
      </c>
      <c r="EU1">
        <f t="shared" si="1"/>
        <v>8173940</v>
      </c>
      <c r="EV1">
        <f t="shared" si="1"/>
        <v>8349950</v>
      </c>
      <c r="EW1">
        <f t="shared" si="1"/>
        <v>8488976</v>
      </c>
      <c r="EX1">
        <f t="shared" si="1"/>
        <v>8663135</v>
      </c>
    </row>
    <row r="2" spans="1:1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</row>
    <row r="3" spans="1:15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</row>
    <row r="4" spans="1:15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</row>
    <row r="5" spans="1:15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</row>
    <row r="6" spans="1:15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</row>
    <row r="7" spans="1:15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</row>
    <row r="8" spans="1:15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</row>
    <row r="9" spans="1:15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</row>
    <row r="10" spans="1:15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</row>
    <row r="11" spans="1:15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</row>
    <row r="12" spans="1:15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</row>
    <row r="13" spans="1:15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</row>
    <row r="14" spans="1:15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</row>
    <row r="15" spans="1:15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</row>
    <row r="16" spans="1:15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</row>
    <row r="17" spans="1:15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</row>
    <row r="18" spans="1:15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</row>
    <row r="19" spans="1:15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</row>
    <row r="20" spans="1:15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</row>
    <row r="21" spans="1:15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</row>
    <row r="22" spans="1:15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</row>
    <row r="23" spans="1:15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</row>
    <row r="24" spans="1:15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</row>
    <row r="25" spans="1:15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</row>
    <row r="26" spans="1:15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</row>
    <row r="27" spans="1:15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</row>
    <row r="28" spans="1:15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</row>
    <row r="29" spans="1:15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</row>
    <row r="30" spans="1:15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</row>
    <row r="31" spans="1:15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</row>
    <row r="32" spans="1:15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</row>
    <row r="33" spans="1:15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</row>
    <row r="34" spans="1:15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</row>
    <row r="35" spans="1:15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</row>
    <row r="36" spans="1:15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</row>
    <row r="37" spans="1:15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</row>
    <row r="38" spans="1:15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</row>
    <row r="39" spans="1:15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</row>
    <row r="40" spans="1:15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</row>
    <row r="41" spans="1:15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</row>
    <row r="42" spans="1:15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</row>
    <row r="43" spans="1:15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</row>
    <row r="44" spans="1:15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</row>
    <row r="45" spans="1:15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</row>
    <row r="46" spans="1:15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</row>
    <row r="47" spans="1:15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</row>
    <row r="48" spans="1:15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</row>
    <row r="49" spans="1:15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</row>
    <row r="50" spans="1:15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</row>
    <row r="51" spans="1:15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</row>
    <row r="52" spans="1:15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</row>
    <row r="53" spans="1:15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</row>
    <row r="54" spans="1:15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</row>
    <row r="55" spans="1:15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</row>
    <row r="56" spans="1:15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</row>
    <row r="57" spans="1:15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</row>
    <row r="58" spans="1:15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</row>
    <row r="59" spans="1:15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</row>
    <row r="60" spans="1:15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</row>
    <row r="61" spans="1:15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</row>
    <row r="62" spans="1:15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</row>
    <row r="63" spans="1:154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</row>
    <row r="64" spans="1:15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</row>
    <row r="65" spans="1:15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</row>
    <row r="66" spans="1:15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</row>
    <row r="67" spans="1:15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</row>
    <row r="68" spans="1:15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</row>
    <row r="69" spans="1:15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</row>
    <row r="70" spans="1:15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</row>
    <row r="71" spans="1:15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</row>
    <row r="72" spans="1:15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</row>
    <row r="73" spans="1:15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</row>
    <row r="74" spans="1:15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</row>
    <row r="75" spans="1:15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</row>
    <row r="76" spans="1:15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</row>
    <row r="77" spans="1:15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</row>
    <row r="78" spans="1:15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</row>
    <row r="79" spans="1:15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</row>
    <row r="80" spans="1:15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</row>
    <row r="81" spans="1:15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</row>
    <row r="82" spans="1:15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</row>
    <row r="83" spans="1:15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</row>
    <row r="84" spans="1:15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</row>
    <row r="85" spans="1:15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</row>
    <row r="86" spans="1:15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</row>
    <row r="87" spans="1:15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</row>
    <row r="88" spans="1:15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</row>
    <row r="89" spans="1:15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</row>
    <row r="90" spans="1:15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</row>
    <row r="91" spans="1:15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</row>
    <row r="92" spans="1:15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</row>
    <row r="93" spans="1:15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</row>
    <row r="94" spans="1:15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</row>
    <row r="95" spans="1:15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</row>
    <row r="96" spans="1:15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</row>
    <row r="97" spans="1:15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</row>
    <row r="98" spans="1:15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</row>
    <row r="99" spans="1:15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</row>
    <row r="100" spans="1:15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</row>
    <row r="101" spans="1:15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</row>
    <row r="102" spans="1:15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</row>
    <row r="103" spans="1:15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</row>
    <row r="104" spans="1:15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</row>
    <row r="105" spans="1:15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</row>
    <row r="106" spans="1:15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</row>
    <row r="107" spans="1:15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</row>
    <row r="108" spans="1:15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</row>
    <row r="109" spans="1:15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</row>
    <row r="110" spans="1:15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</row>
    <row r="111" spans="1:15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</row>
    <row r="112" spans="1:15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</row>
    <row r="113" spans="1:15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</row>
    <row r="114" spans="1:15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</row>
    <row r="115" spans="1:15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</row>
    <row r="116" spans="1:15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</row>
    <row r="117" spans="1:15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</row>
    <row r="118" spans="1:15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</row>
    <row r="119" spans="1:15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  <c r="ET119">
        <v>189670</v>
      </c>
      <c r="EU119">
        <v>189595</v>
      </c>
      <c r="EV119">
        <v>189906</v>
      </c>
      <c r="EW119">
        <v>190107</v>
      </c>
      <c r="EX119">
        <v>190676</v>
      </c>
    </row>
    <row r="120" spans="1:15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</row>
    <row r="121" spans="1:15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</row>
    <row r="122" spans="1:15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</row>
    <row r="123" spans="1:15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</row>
    <row r="124" spans="1:15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</row>
    <row r="125" spans="1:15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</row>
    <row r="126" spans="1:15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</row>
    <row r="127" spans="1:15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</row>
    <row r="128" spans="1:15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</row>
    <row r="129" spans="2:15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</row>
    <row r="130" spans="2:15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</row>
    <row r="131" spans="2:15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</row>
    <row r="132" spans="2:15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</row>
    <row r="133" spans="2:15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</row>
    <row r="134" spans="2:15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</row>
    <row r="135" spans="2:15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</row>
    <row r="136" spans="2:15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</row>
    <row r="137" spans="2:15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</row>
    <row r="138" spans="2:15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</row>
    <row r="139" spans="2:15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</row>
    <row r="140" spans="2:15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</row>
    <row r="141" spans="2:15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</row>
    <row r="142" spans="2:15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</row>
    <row r="143" spans="2:15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</row>
    <row r="144" spans="2:15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</row>
    <row r="145" spans="2:15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</row>
    <row r="146" spans="2:15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</row>
    <row r="147" spans="2:15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</row>
    <row r="148" spans="2:15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</row>
    <row r="149" spans="2:15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</row>
    <row r="150" spans="2:15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</row>
    <row r="151" spans="2:15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</row>
    <row r="152" spans="2:15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</row>
    <row r="153" spans="2:15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</row>
    <row r="154" spans="2:15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</row>
    <row r="155" spans="2:15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</row>
    <row r="156" spans="2:15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</row>
    <row r="157" spans="2:15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</row>
    <row r="158" spans="2:15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</row>
    <row r="159" spans="2:15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</row>
    <row r="160" spans="2:15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</row>
    <row r="161" spans="1:15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</row>
    <row r="162" spans="1:15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</row>
    <row r="163" spans="1:15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</row>
    <row r="164" spans="1:15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</row>
    <row r="165" spans="1:15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</row>
    <row r="166" spans="1:15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</row>
    <row r="167" spans="1:15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</row>
    <row r="168" spans="1:15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</row>
    <row r="169" spans="1:15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</row>
    <row r="170" spans="1:15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</row>
    <row r="171" spans="1:15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</row>
    <row r="172" spans="1:15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</row>
    <row r="173" spans="1:15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</row>
    <row r="174" spans="1:15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</row>
    <row r="175" spans="1:15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</row>
    <row r="176" spans="1:15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</row>
    <row r="177" spans="2:15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</row>
    <row r="178" spans="2:15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</row>
    <row r="179" spans="2:15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</row>
    <row r="180" spans="2:15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</row>
    <row r="181" spans="2:15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</row>
    <row r="182" spans="2:15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</row>
    <row r="183" spans="2:15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</row>
    <row r="184" spans="2:15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244388</v>
      </c>
    </row>
    <row r="185" spans="2:15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</row>
    <row r="186" spans="2:15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</row>
    <row r="187" spans="2:15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</row>
    <row r="188" spans="2:15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</row>
    <row r="189" spans="2:15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</row>
    <row r="190" spans="2:15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</row>
    <row r="191" spans="2:15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</row>
    <row r="192" spans="2:15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</row>
    <row r="193" spans="2:15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</row>
    <row r="194" spans="2:15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</row>
    <row r="195" spans="2:15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</row>
    <row r="196" spans="2:15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</row>
    <row r="197" spans="2:15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</row>
    <row r="198" spans="2:15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</row>
    <row r="199" spans="2:15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</row>
    <row r="200" spans="2:15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</row>
    <row r="201" spans="2:15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</row>
    <row r="202" spans="2:15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</row>
    <row r="203" spans="2:15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</row>
    <row r="204" spans="2:15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</row>
    <row r="205" spans="2:15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</row>
    <row r="206" spans="2:15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</row>
    <row r="207" spans="2:15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</row>
    <row r="208" spans="2:15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56043</v>
      </c>
    </row>
    <row r="209" spans="1:15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</row>
    <row r="210" spans="1:15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</row>
    <row r="211" spans="1:15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</row>
    <row r="212" spans="1:15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</row>
    <row r="213" spans="1:15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</row>
    <row r="214" spans="1:15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</row>
    <row r="215" spans="1:15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</row>
    <row r="216" spans="1:15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</row>
    <row r="217" spans="1:15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</row>
    <row r="218" spans="1:15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</row>
    <row r="219" spans="1:15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</row>
    <row r="220" spans="1:15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</row>
    <row r="221" spans="1:15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</row>
    <row r="222" spans="1:15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</row>
    <row r="223" spans="1:15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</row>
    <row r="224" spans="1:15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</row>
    <row r="225" spans="1:15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</row>
    <row r="226" spans="1:15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  <c r="EV226">
        <v>299251</v>
      </c>
      <c r="EW226">
        <v>300469</v>
      </c>
      <c r="EX226">
        <v>301815</v>
      </c>
    </row>
    <row r="227" spans="1:15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</row>
    <row r="228" spans="1:15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  <c r="EV228">
        <v>2163290</v>
      </c>
      <c r="EW228">
        <v>2191052</v>
      </c>
      <c r="EX228">
        <v>2220961</v>
      </c>
    </row>
    <row r="229" spans="1:15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</row>
    <row r="230" spans="1:15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</row>
    <row r="231" spans="1:15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</row>
    <row r="232" spans="1:15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</row>
    <row r="233" spans="1:15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</row>
    <row r="234" spans="1:15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</row>
    <row r="235" spans="1:15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</row>
    <row r="236" spans="1:15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</row>
    <row r="237" spans="1:15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</row>
    <row r="238" spans="1:15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</row>
    <row r="239" spans="1:15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</row>
    <row r="240" spans="1:15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</row>
    <row r="241" spans="1:15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</row>
    <row r="242" spans="1:15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</row>
    <row r="243" spans="1:15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</row>
    <row r="244" spans="1:15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</row>
    <row r="245" spans="1:15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</row>
    <row r="246" spans="1:15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</row>
    <row r="247" spans="1:15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</row>
    <row r="248" spans="1:15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</row>
    <row r="249" spans="1:15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</row>
    <row r="250" spans="1:15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</row>
    <row r="251" spans="1:15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</row>
    <row r="252" spans="1:15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</row>
    <row r="253" spans="1:15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</row>
    <row r="254" spans="1:15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</row>
    <row r="255" spans="1:15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</row>
    <row r="256" spans="1:15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</row>
    <row r="257" spans="1:15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</row>
    <row r="258" spans="1:15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</row>
    <row r="259" spans="1:154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</row>
    <row r="260" spans="1:15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</row>
    <row r="261" spans="1:15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</row>
    <row r="262" spans="1:15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</row>
    <row r="263" spans="1:15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</row>
    <row r="264" spans="1:154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</row>
    <row r="265" spans="1:154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</row>
    <row r="266" spans="1:15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</row>
    <row r="267" spans="1:154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</row>
    <row r="268" spans="1:154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255"/>
  <sheetViews>
    <sheetView topLeftCell="EI1" workbookViewId="0">
      <selection activeCell="EX1" sqref="EX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4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X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4245777</v>
      </c>
    </row>
    <row r="2" spans="1:1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</row>
    <row r="3" spans="1:15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</row>
    <row r="4" spans="1:15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</row>
    <row r="5" spans="1:15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</row>
    <row r="6" spans="1:15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</row>
    <row r="7" spans="1:15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</row>
    <row r="8" spans="1:15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</row>
    <row r="9" spans="1:15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</row>
    <row r="10" spans="1:15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</row>
    <row r="11" spans="1:15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</row>
    <row r="12" spans="1:15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</row>
    <row r="13" spans="1:15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</row>
    <row r="14" spans="1:15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</row>
    <row r="15" spans="1:15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</row>
    <row r="16" spans="1:15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</row>
    <row r="17" spans="1:15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</row>
    <row r="18" spans="1:15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</row>
    <row r="19" spans="1:15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</row>
    <row r="20" spans="1:15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</row>
    <row r="21" spans="1:15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</row>
    <row r="22" spans="1:15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</row>
    <row r="23" spans="1:15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</row>
    <row r="24" spans="1:15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</row>
    <row r="25" spans="1:15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</row>
    <row r="26" spans="1:15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</row>
    <row r="27" spans="1:15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</row>
    <row r="28" spans="1:15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</row>
    <row r="29" spans="1:15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</row>
    <row r="30" spans="1:15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</row>
    <row r="31" spans="1:15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</row>
    <row r="32" spans="1:15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</row>
    <row r="33" spans="1:15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</row>
    <row r="34" spans="1:15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</row>
    <row r="35" spans="1:15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</row>
    <row r="36" spans="1:15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</row>
    <row r="37" spans="1:15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</row>
    <row r="38" spans="1:15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</row>
    <row r="39" spans="1:15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</row>
    <row r="40" spans="1:15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</row>
    <row r="41" spans="1:15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</row>
    <row r="42" spans="1:15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</row>
    <row r="43" spans="1:15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</row>
    <row r="44" spans="1:15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</row>
    <row r="45" spans="1:15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</row>
    <row r="46" spans="1:15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</row>
    <row r="47" spans="1:15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</row>
    <row r="48" spans="1:15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</row>
    <row r="49" spans="1:15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</row>
    <row r="50" spans="1:15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</row>
    <row r="51" spans="1:15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</row>
    <row r="52" spans="1:15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</row>
    <row r="53" spans="1:15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</row>
    <row r="54" spans="1:15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</row>
    <row r="55" spans="1:15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</row>
    <row r="56" spans="1:15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</row>
    <row r="57" spans="1:15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</row>
    <row r="58" spans="1:15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</row>
    <row r="59" spans="1:15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</row>
    <row r="60" spans="1:15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</row>
    <row r="61" spans="1:15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</row>
    <row r="62" spans="1:15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</row>
    <row r="63" spans="1:15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</row>
    <row r="64" spans="1:15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</row>
    <row r="65" spans="1:15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</row>
    <row r="66" spans="1:15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</row>
    <row r="67" spans="1:15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</row>
    <row r="68" spans="1:15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</row>
    <row r="69" spans="1:15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</row>
    <row r="70" spans="1:15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</row>
    <row r="71" spans="1:15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</row>
    <row r="72" spans="1:15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</row>
    <row r="73" spans="1:15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</row>
    <row r="74" spans="1:15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</row>
    <row r="75" spans="1:15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</row>
    <row r="76" spans="1:15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</row>
    <row r="77" spans="1:15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</row>
    <row r="78" spans="1:15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</row>
    <row r="79" spans="1:15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</row>
    <row r="80" spans="1:15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</row>
    <row r="81" spans="1:15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</row>
    <row r="82" spans="1:15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</row>
    <row r="83" spans="1:15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</row>
    <row r="84" spans="1:15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</row>
    <row r="85" spans="1:15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</row>
    <row r="86" spans="1:15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</row>
    <row r="87" spans="1:15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</row>
    <row r="88" spans="1:15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</row>
    <row r="89" spans="1:15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</row>
    <row r="90" spans="1:15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</row>
    <row r="91" spans="1:15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</row>
    <row r="92" spans="1:15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</row>
    <row r="93" spans="1:15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</row>
    <row r="94" spans="1:15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</row>
    <row r="95" spans="1:15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</row>
    <row r="96" spans="1:15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</row>
    <row r="97" spans="1:15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</row>
    <row r="98" spans="1:15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</row>
    <row r="99" spans="1:15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</row>
    <row r="100" spans="1:15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</row>
    <row r="101" spans="1:15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</row>
    <row r="102" spans="1:15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</row>
    <row r="103" spans="1:15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</row>
    <row r="104" spans="1:15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</row>
    <row r="105" spans="1:15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</row>
    <row r="106" spans="1:15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</row>
    <row r="107" spans="1:15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</row>
    <row r="108" spans="1:15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</row>
    <row r="109" spans="1:15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</row>
    <row r="110" spans="1:15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</row>
    <row r="111" spans="1:15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</row>
    <row r="112" spans="1:15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</row>
    <row r="113" spans="2:15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</row>
    <row r="114" spans="2:15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</row>
    <row r="115" spans="2:15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</row>
    <row r="116" spans="2:15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</row>
    <row r="117" spans="2:15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</row>
    <row r="118" spans="2:15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</row>
    <row r="119" spans="2:15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</row>
    <row r="120" spans="2:15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</row>
    <row r="121" spans="2:154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</row>
    <row r="122" spans="2:15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</row>
    <row r="123" spans="2:15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</row>
    <row r="124" spans="2:15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</row>
    <row r="125" spans="2:15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</row>
    <row r="126" spans="2:15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</row>
    <row r="127" spans="2:15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</row>
    <row r="128" spans="2:15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</row>
    <row r="129" spans="2:15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</row>
    <row r="130" spans="2:15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</row>
    <row r="131" spans="2:15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</row>
    <row r="132" spans="2:15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</row>
    <row r="133" spans="2:15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</row>
    <row r="134" spans="2:15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</row>
    <row r="135" spans="2:15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</row>
    <row r="136" spans="2:15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</row>
    <row r="137" spans="2:15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</row>
    <row r="138" spans="2:15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</row>
    <row r="139" spans="2:15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</row>
    <row r="140" spans="2:15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</row>
    <row r="141" spans="2:15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</row>
    <row r="142" spans="2:15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</row>
    <row r="143" spans="2:15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</row>
    <row r="144" spans="2:15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</row>
    <row r="145" spans="2:15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</row>
    <row r="146" spans="2:154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</row>
    <row r="147" spans="2:15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</row>
    <row r="148" spans="2:15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</row>
    <row r="149" spans="2:15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</row>
    <row r="150" spans="2:15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</row>
    <row r="151" spans="2:15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</row>
    <row r="152" spans="2:15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</row>
    <row r="153" spans="2:154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</row>
    <row r="154" spans="2:15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</row>
    <row r="155" spans="2:15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</row>
    <row r="156" spans="2:15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</row>
    <row r="157" spans="2:15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</row>
    <row r="158" spans="2:15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</row>
    <row r="159" spans="2:15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</row>
    <row r="160" spans="2:15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</row>
    <row r="161" spans="1:15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</row>
    <row r="162" spans="1:15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</row>
    <row r="163" spans="1:15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</row>
    <row r="164" spans="1:15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</row>
    <row r="165" spans="1:15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</row>
    <row r="166" spans="1:15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</row>
    <row r="167" spans="1:15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</row>
    <row r="168" spans="1:15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</row>
    <row r="169" spans="1:15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</row>
    <row r="170" spans="1:15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</row>
    <row r="171" spans="1:15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</row>
    <row r="172" spans="1:15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</row>
    <row r="173" spans="1:15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</row>
    <row r="174" spans="1:15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</row>
    <row r="175" spans="1:15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</row>
    <row r="176" spans="1:15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</row>
    <row r="177" spans="2:15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</row>
    <row r="178" spans="2:15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</row>
    <row r="179" spans="2:15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</row>
    <row r="180" spans="2:15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</row>
    <row r="181" spans="2:15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131190</v>
      </c>
    </row>
    <row r="182" spans="2:15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</row>
    <row r="183" spans="2:15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</row>
    <row r="184" spans="2:15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</row>
    <row r="185" spans="2:15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</row>
    <row r="186" spans="2:15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</row>
    <row r="187" spans="2:15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</row>
    <row r="188" spans="2:15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</row>
    <row r="189" spans="2:154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</row>
    <row r="190" spans="2:15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</row>
    <row r="191" spans="2:15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</row>
    <row r="192" spans="2:15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</row>
    <row r="193" spans="2:15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</row>
    <row r="194" spans="2:15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</row>
    <row r="195" spans="2:15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</row>
    <row r="196" spans="2:15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</row>
    <row r="197" spans="2:15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</row>
    <row r="198" spans="2:15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</row>
    <row r="199" spans="2:15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</row>
    <row r="200" spans="2:15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</row>
    <row r="201" spans="2:15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</row>
    <row r="202" spans="2:15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</row>
    <row r="203" spans="2:15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</row>
    <row r="204" spans="2:15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</row>
    <row r="205" spans="2:15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</row>
    <row r="206" spans="2:15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</row>
    <row r="207" spans="2:15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</row>
    <row r="208" spans="2:15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</row>
    <row r="209" spans="1:15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</row>
    <row r="210" spans="1:15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</row>
    <row r="211" spans="1:15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</row>
    <row r="212" spans="1:15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</row>
    <row r="213" spans="1:15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</row>
    <row r="214" spans="1:15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</row>
    <row r="215" spans="1:15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</row>
    <row r="216" spans="1:15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</row>
    <row r="217" spans="1:15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</row>
    <row r="218" spans="1:15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</row>
    <row r="219" spans="1:15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</row>
    <row r="220" spans="1:15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</row>
    <row r="221" spans="1:15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</row>
    <row r="222" spans="1:15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</row>
    <row r="223" spans="1:15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</row>
    <row r="224" spans="1:15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</row>
    <row r="225" spans="1:15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</row>
    <row r="226" spans="1:15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</row>
    <row r="227" spans="1:15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</row>
    <row r="228" spans="1:15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</row>
    <row r="229" spans="1:15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</row>
    <row r="230" spans="1:15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</row>
    <row r="231" spans="1:15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</row>
    <row r="232" spans="1:15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</row>
    <row r="233" spans="1:15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</row>
    <row r="234" spans="1:154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</row>
    <row r="235" spans="1:154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</row>
    <row r="236" spans="1:154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</row>
    <row r="237" spans="1:154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</row>
    <row r="238" spans="1:154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</row>
    <row r="239" spans="1:154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</row>
    <row r="240" spans="1:154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</row>
    <row r="241" spans="1:154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</row>
    <row r="242" spans="1:154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</row>
    <row r="243" spans="1:154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</row>
    <row r="244" spans="1:154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</row>
    <row r="245" spans="1:154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</row>
    <row r="246" spans="1:154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</row>
    <row r="247" spans="1:154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</row>
    <row r="248" spans="1:154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</row>
    <row r="249" spans="1:154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</row>
    <row r="250" spans="1:154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</row>
    <row r="251" spans="1:154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</row>
    <row r="252" spans="1:154" x14ac:dyDescent="0.35">
      <c r="B252" t="s">
        <v>317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</row>
    <row r="253" spans="1:154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</row>
    <row r="254" spans="1:154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</row>
    <row r="255" spans="1:154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X268"/>
  <sheetViews>
    <sheetView workbookViewId="0"/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4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EX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  <c r="EV1">
        <f t="shared" si="2"/>
        <v>448959</v>
      </c>
      <c r="EW1">
        <f t="shared" si="2"/>
        <v>453981</v>
      </c>
      <c r="EX1">
        <f t="shared" si="2"/>
        <v>460005</v>
      </c>
    </row>
    <row r="2" spans="1:1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</row>
    <row r="3" spans="1:15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</row>
    <row r="4" spans="1:15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</row>
    <row r="5" spans="1:15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</row>
    <row r="6" spans="1:15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</row>
    <row r="7" spans="1:15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</row>
    <row r="8" spans="1:15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</row>
    <row r="9" spans="1:15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</row>
    <row r="10" spans="1:15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</row>
    <row r="11" spans="1:15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</row>
    <row r="12" spans="1:15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</row>
    <row r="13" spans="1:15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</row>
    <row r="14" spans="1:15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</row>
    <row r="15" spans="1:15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</row>
    <row r="16" spans="1:15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</row>
    <row r="17" spans="1:15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</row>
    <row r="18" spans="1:15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</row>
    <row r="19" spans="1:15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</row>
    <row r="20" spans="1:15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</row>
    <row r="21" spans="1:15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</row>
    <row r="22" spans="1:15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</row>
    <row r="23" spans="1:15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</row>
    <row r="24" spans="1:15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</row>
    <row r="25" spans="1:15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</row>
    <row r="26" spans="1:15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</row>
    <row r="27" spans="1:15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</row>
    <row r="28" spans="1:15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29" spans="1:15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</row>
    <row r="30" spans="1:15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</row>
    <row r="31" spans="1:15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</row>
    <row r="32" spans="1:15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</row>
    <row r="33" spans="1:15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</row>
    <row r="34" spans="1:15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</row>
    <row r="35" spans="1:15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</row>
    <row r="36" spans="1:15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</row>
    <row r="37" spans="1:15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</row>
    <row r="38" spans="1:15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</row>
    <row r="39" spans="1:15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</row>
    <row r="40" spans="1:15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</row>
    <row r="41" spans="1:15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</row>
    <row r="42" spans="1:15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</row>
    <row r="43" spans="1:15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</row>
    <row r="44" spans="1:15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</row>
    <row r="45" spans="1:15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</row>
    <row r="46" spans="1:15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</row>
    <row r="47" spans="1:15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</row>
    <row r="48" spans="1:15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</row>
    <row r="49" spans="1:15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</row>
    <row r="50" spans="1:15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</row>
    <row r="51" spans="1:15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</row>
    <row r="52" spans="1:15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</row>
    <row r="53" spans="1:15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</row>
    <row r="54" spans="1:15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</row>
    <row r="55" spans="1:15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</row>
    <row r="56" spans="1:15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</row>
    <row r="57" spans="1:15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</row>
    <row r="58" spans="1:15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</row>
    <row r="59" spans="1:15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</row>
    <row r="60" spans="1:15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</row>
    <row r="61" spans="1:15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</row>
    <row r="62" spans="1:15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</row>
    <row r="63" spans="1:154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</row>
    <row r="64" spans="1:15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</row>
    <row r="65" spans="1:15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</row>
    <row r="66" spans="1:15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</row>
    <row r="67" spans="1:15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</row>
    <row r="68" spans="1:15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</row>
    <row r="69" spans="1:15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</row>
    <row r="70" spans="1:15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</row>
    <row r="71" spans="1:15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</row>
    <row r="72" spans="1:15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</row>
    <row r="73" spans="1:15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</row>
    <row r="74" spans="1:15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</row>
    <row r="75" spans="1:15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</row>
    <row r="76" spans="1:15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</row>
    <row r="77" spans="1:15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</row>
    <row r="78" spans="1:15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</row>
    <row r="79" spans="1:15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</row>
    <row r="80" spans="1:15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</row>
    <row r="81" spans="1:15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</row>
    <row r="82" spans="1:15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</row>
    <row r="83" spans="1:15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</row>
    <row r="84" spans="1:15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</row>
    <row r="85" spans="1:15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</row>
    <row r="86" spans="1:15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</row>
    <row r="87" spans="1:15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</row>
    <row r="88" spans="1:15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</row>
    <row r="89" spans="1:15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</row>
    <row r="90" spans="1:15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</row>
    <row r="91" spans="1:15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</row>
    <row r="92" spans="1:15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</row>
    <row r="93" spans="1:15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</row>
    <row r="94" spans="1:15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</row>
    <row r="95" spans="1:15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</row>
    <row r="96" spans="1:15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</row>
    <row r="97" spans="1:15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</row>
    <row r="98" spans="1:15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</row>
    <row r="99" spans="1:15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</row>
    <row r="100" spans="1:15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</row>
    <row r="101" spans="1:15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</row>
    <row r="102" spans="1:15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</row>
    <row r="103" spans="1:15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</row>
    <row r="104" spans="1:15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</row>
    <row r="105" spans="1:15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</row>
    <row r="106" spans="1:15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</row>
    <row r="107" spans="1:15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</row>
    <row r="108" spans="1:15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</row>
    <row r="109" spans="1:15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</row>
    <row r="110" spans="1:15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</row>
    <row r="111" spans="1:15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</row>
    <row r="112" spans="1:15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</row>
    <row r="113" spans="1:15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</row>
    <row r="114" spans="1:15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</row>
    <row r="115" spans="1:15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</row>
    <row r="116" spans="1:15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</row>
    <row r="117" spans="1:15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</row>
    <row r="118" spans="1:15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</row>
    <row r="119" spans="1:15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</row>
    <row r="120" spans="1:15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</row>
    <row r="121" spans="1:15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</row>
    <row r="122" spans="1:15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</row>
    <row r="123" spans="1:15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</row>
    <row r="124" spans="1:15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</row>
    <row r="125" spans="1:15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</row>
    <row r="126" spans="1:15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</row>
    <row r="127" spans="1:15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</row>
    <row r="128" spans="1:15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</row>
    <row r="129" spans="2:15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</row>
    <row r="130" spans="2:15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</row>
    <row r="131" spans="2:15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</row>
    <row r="132" spans="2:15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</row>
    <row r="133" spans="2:15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</row>
    <row r="134" spans="2:15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</row>
    <row r="135" spans="2:15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</row>
    <row r="136" spans="2:15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</row>
    <row r="137" spans="2:15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</row>
    <row r="138" spans="2:15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</row>
    <row r="139" spans="2:15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</row>
    <row r="140" spans="2:15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</row>
    <row r="141" spans="2:15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</row>
    <row r="142" spans="2:15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</row>
    <row r="143" spans="2:15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</row>
    <row r="144" spans="2:15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</row>
    <row r="145" spans="2:15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</row>
    <row r="146" spans="2:15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</row>
    <row r="147" spans="2:15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</row>
    <row r="148" spans="2:15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</row>
    <row r="149" spans="2:15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</row>
    <row r="150" spans="2:15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</row>
    <row r="151" spans="2:15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</row>
    <row r="152" spans="2:15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</row>
    <row r="153" spans="2:15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</row>
    <row r="154" spans="2:15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</row>
    <row r="155" spans="2:15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</row>
    <row r="156" spans="2:15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</row>
    <row r="157" spans="2:15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</row>
    <row r="158" spans="2:15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</row>
    <row r="159" spans="2:15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</row>
    <row r="160" spans="2:15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</row>
    <row r="161" spans="1:15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</row>
    <row r="162" spans="1:15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</row>
    <row r="163" spans="1:15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</row>
    <row r="164" spans="1:15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</row>
    <row r="165" spans="1:15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</row>
    <row r="166" spans="1:15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</row>
    <row r="167" spans="1:15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</row>
    <row r="168" spans="1:15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</row>
    <row r="169" spans="1:15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</row>
    <row r="170" spans="1:15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</row>
    <row r="171" spans="1:15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</row>
    <row r="172" spans="1:15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</row>
    <row r="173" spans="1:15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</row>
    <row r="174" spans="1:15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</row>
    <row r="175" spans="1:15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</row>
    <row r="176" spans="1:15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</row>
    <row r="177" spans="2:15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</row>
    <row r="178" spans="2:15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</row>
    <row r="179" spans="2:15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</row>
    <row r="180" spans="2:15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</row>
    <row r="181" spans="2:15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</row>
    <row r="182" spans="2:15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</row>
    <row r="183" spans="2:15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</row>
    <row r="184" spans="2:15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7461</v>
      </c>
    </row>
    <row r="185" spans="2:15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</row>
    <row r="186" spans="2:15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</row>
    <row r="187" spans="2:15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</row>
    <row r="188" spans="2:15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</row>
    <row r="189" spans="2:15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</row>
    <row r="190" spans="2:15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</row>
    <row r="191" spans="2:15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</row>
    <row r="192" spans="2:15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</row>
    <row r="193" spans="2:15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</row>
    <row r="194" spans="2:15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</row>
    <row r="195" spans="2:15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</row>
    <row r="196" spans="2:15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</row>
    <row r="197" spans="2:15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</row>
    <row r="198" spans="2:15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</row>
    <row r="199" spans="2:15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</row>
    <row r="200" spans="2:15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</row>
    <row r="201" spans="2:15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</row>
    <row r="202" spans="2:15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</row>
    <row r="203" spans="2:15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</row>
    <row r="204" spans="2:15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</row>
    <row r="205" spans="2:15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</row>
    <row r="206" spans="2:15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</row>
    <row r="207" spans="2:15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</row>
    <row r="208" spans="2:15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5053</v>
      </c>
    </row>
    <row r="209" spans="1:15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</row>
    <row r="210" spans="1:15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</row>
    <row r="211" spans="1:15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</row>
    <row r="212" spans="1:15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</row>
    <row r="213" spans="1:15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</row>
    <row r="214" spans="1:15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</row>
    <row r="215" spans="1:15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</row>
    <row r="216" spans="1:15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</row>
    <row r="217" spans="1:15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</row>
    <row r="218" spans="1:15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</row>
    <row r="219" spans="1:15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</row>
    <row r="220" spans="1:15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</row>
    <row r="221" spans="1:15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</row>
    <row r="222" spans="1:15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</row>
    <row r="223" spans="1:15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</row>
    <row r="224" spans="1:15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</row>
    <row r="225" spans="1:15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</row>
    <row r="226" spans="1:15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</row>
    <row r="227" spans="1:15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</row>
    <row r="228" spans="1:15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  <c r="EV228">
        <v>117717</v>
      </c>
      <c r="EW228">
        <v>118434</v>
      </c>
      <c r="EX228">
        <v>119112</v>
      </c>
    </row>
    <row r="229" spans="1:15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</row>
    <row r="230" spans="1:15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</row>
    <row r="231" spans="1:15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</row>
    <row r="232" spans="1:15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</row>
    <row r="233" spans="1:15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</row>
    <row r="234" spans="1:15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</row>
    <row r="235" spans="1:15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</row>
    <row r="236" spans="1:15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</row>
    <row r="237" spans="1:15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</row>
    <row r="238" spans="1:15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</row>
    <row r="239" spans="1:15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</row>
    <row r="240" spans="1:15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</row>
    <row r="241" spans="1:15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</row>
    <row r="242" spans="1:15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</row>
    <row r="243" spans="1:15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</row>
    <row r="244" spans="1:15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</row>
    <row r="245" spans="1:15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</row>
    <row r="246" spans="1:15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</row>
    <row r="247" spans="1:15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</row>
    <row r="248" spans="1:15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</row>
    <row r="249" spans="1:15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</row>
    <row r="250" spans="1:15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</row>
    <row r="251" spans="1:15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</row>
    <row r="252" spans="1:15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</row>
    <row r="253" spans="1:15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</row>
    <row r="254" spans="1:15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</row>
    <row r="255" spans="1:15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</row>
    <row r="256" spans="1:15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</row>
    <row r="257" spans="1:15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</row>
    <row r="258" spans="1:15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</row>
    <row r="259" spans="1:154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</row>
    <row r="260" spans="1:15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</row>
    <row r="261" spans="1:15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</row>
    <row r="262" spans="1:15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</row>
    <row r="263" spans="1:15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</row>
    <row r="264" spans="1:154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</row>
    <row r="265" spans="1:154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</row>
    <row r="266" spans="1:15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</row>
    <row r="267" spans="1:154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</row>
    <row r="268" spans="1:154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V60"/>
  <sheetViews>
    <sheetView topLeftCell="A37" zoomScaleNormal="100" workbookViewId="0">
      <selection activeCell="O94" sqref="O94"/>
    </sheetView>
  </sheetViews>
  <sheetFormatPr defaultRowHeight="14.5" x14ac:dyDescent="0.35"/>
  <cols>
    <col min="1" max="1" width="6.08984375" bestFit="1" customWidth="1"/>
    <col min="2" max="2" width="4.26953125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52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</row>
    <row r="2" spans="1:152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2316591</v>
      </c>
      <c r="CM2">
        <f>'time_series_19-covid-Confirmed'!CO1</f>
        <v>2399451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6387849</v>
      </c>
      <c r="EF2">
        <f>'time_series_19-covid-Confirmed'!EH1</f>
        <v>6519164</v>
      </c>
      <c r="EG2">
        <f>'time_series_19-covid-Confirmed'!EI1</f>
        <v>6642853</v>
      </c>
      <c r="EH2">
        <f>'time_series_19-covid-Confirmed'!EJ1</f>
        <v>6776126</v>
      </c>
      <c r="EI2">
        <f>'time_series_19-covid-Confirmed'!EK1</f>
        <v>6902650</v>
      </c>
      <c r="EJ2">
        <f>'time_series_19-covid-Confirmed'!EL1</f>
        <v>7015739</v>
      </c>
      <c r="EK2">
        <f>'time_series_19-covid-Confirmed'!EM1</f>
        <v>7119355</v>
      </c>
      <c r="EL2">
        <f>'time_series_19-covid-Confirmed'!EN1</f>
        <v>7242692</v>
      </c>
      <c r="EM2">
        <f>'time_series_19-covid-Confirmed'!EO1</f>
        <v>7376333</v>
      </c>
      <c r="EN2">
        <f>'time_series_19-covid-Confirmed'!EP1</f>
        <v>7514724</v>
      </c>
      <c r="EO2">
        <f>'time_series_19-covid-Confirmed'!EQ1</f>
        <v>7644260</v>
      </c>
      <c r="EP2">
        <f>'time_series_19-covid-Confirmed'!ER1</f>
        <v>7778881</v>
      </c>
      <c r="EQ2">
        <f>'time_series_19-covid-Confirmed'!ES1</f>
        <v>7912426</v>
      </c>
      <c r="ER2">
        <f>'time_series_19-covid-Confirmed'!ET1</f>
        <v>8034461</v>
      </c>
      <c r="ES2">
        <f>'time_series_19-covid-Confirmed'!EU1</f>
        <v>8173940</v>
      </c>
      <c r="ET2">
        <f>'time_series_19-covid-Confirmed'!EV1</f>
        <v>8349950</v>
      </c>
      <c r="EU2">
        <f>'time_series_19-covid-Confirmed'!EW1</f>
        <v>8488976</v>
      </c>
      <c r="EV2">
        <f>'time_series_19-covid-Confirmed'!EX1</f>
        <v>8663135</v>
      </c>
    </row>
    <row r="3" spans="1:152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</row>
    <row r="4" spans="1:152" x14ac:dyDescent="0.35">
      <c r="A4" t="s">
        <v>273</v>
      </c>
      <c r="B4" t="str">
        <f>"(220-226;252-254;261)"</f>
        <v>(220-226;252-254;261)</v>
      </c>
      <c r="C4">
        <f>SUM('time_series_19-covid-Confirmed'!E220:E226)+SUM('time_series_19-covid-Confirmed'!E252:E254)+'time_series_19-covid-Confirmed'!E261</f>
        <v>0</v>
      </c>
      <c r="D4">
        <f>SUM('time_series_19-covid-Confirmed'!F220:F226)+SUM('time_series_19-covid-Confirmed'!F252:F254)+'time_series_19-covid-Confirmed'!F261</f>
        <v>0</v>
      </c>
      <c r="E4">
        <f>SUM('time_series_19-covid-Confirmed'!G220:G226)+SUM('time_series_19-covid-Confirmed'!G252:G254)+'time_series_19-covid-Confirmed'!G261</f>
        <v>0</v>
      </c>
      <c r="F4">
        <f>SUM('time_series_19-covid-Confirmed'!H220:H226)+SUM('time_series_19-covid-Confirmed'!H252:H254)+'time_series_19-covid-Confirmed'!H261</f>
        <v>0</v>
      </c>
      <c r="G4">
        <f>SUM('time_series_19-covid-Confirmed'!I220:I226)+SUM('time_series_19-covid-Confirmed'!I252:I254)+'time_series_19-covid-Confirmed'!I261</f>
        <v>0</v>
      </c>
      <c r="H4">
        <f>SUM('time_series_19-covid-Confirmed'!J220:J226)+SUM('time_series_19-covid-Confirmed'!J252:J254)+'time_series_19-covid-Confirmed'!J261</f>
        <v>0</v>
      </c>
      <c r="I4">
        <f>SUM('time_series_19-covid-Confirmed'!K220:K226)+SUM('time_series_19-covid-Confirmed'!K252:K254)+'time_series_19-covid-Confirmed'!K261</f>
        <v>0</v>
      </c>
      <c r="J4">
        <f>SUM('time_series_19-covid-Confirmed'!L220:L226)+SUM('time_series_19-covid-Confirmed'!L252:L254)+'time_series_19-covid-Confirmed'!L261</f>
        <v>0</v>
      </c>
      <c r="K4">
        <f>SUM('time_series_19-covid-Confirmed'!M220:M226)+SUM('time_series_19-covid-Confirmed'!M252:M254)+'time_series_19-covid-Confirmed'!M261</f>
        <v>0</v>
      </c>
      <c r="L4">
        <f>SUM('time_series_19-covid-Confirmed'!N220:N226)+SUM('time_series_19-covid-Confirmed'!N252:N254)+'time_series_19-covid-Confirmed'!N261</f>
        <v>2</v>
      </c>
      <c r="M4">
        <f>SUM('time_series_19-covid-Confirmed'!O220:O226)+SUM('time_series_19-covid-Confirmed'!O252:O254)+'time_series_19-covid-Confirmed'!O261</f>
        <v>2</v>
      </c>
      <c r="N4">
        <f>SUM('time_series_19-covid-Confirmed'!P220:P226)+SUM('time_series_19-covid-Confirmed'!P252:P254)+'time_series_19-covid-Confirmed'!P261</f>
        <v>2</v>
      </c>
      <c r="O4">
        <f>SUM('time_series_19-covid-Confirmed'!Q220:Q226)+SUM('time_series_19-covid-Confirmed'!Q252:Q254)+'time_series_19-covid-Confirmed'!Q261</f>
        <v>2</v>
      </c>
      <c r="P4">
        <f>SUM('time_series_19-covid-Confirmed'!R220:R226)+SUM('time_series_19-covid-Confirmed'!R252:R254)+'time_series_19-covid-Confirmed'!R261</f>
        <v>2</v>
      </c>
      <c r="Q4">
        <f>SUM('time_series_19-covid-Confirmed'!S220:S226)+SUM('time_series_19-covid-Confirmed'!S252:S254)+'time_series_19-covid-Confirmed'!S261</f>
        <v>2</v>
      </c>
      <c r="R4">
        <f>SUM('time_series_19-covid-Confirmed'!T220:T226)+SUM('time_series_19-covid-Confirmed'!T252:T254)+'time_series_19-covid-Confirmed'!T261</f>
        <v>2</v>
      </c>
      <c r="S4">
        <f>SUM('time_series_19-covid-Confirmed'!U220:U226)+SUM('time_series_19-covid-Confirmed'!U252:U254)+'time_series_19-covid-Confirmed'!U261</f>
        <v>3</v>
      </c>
      <c r="T4">
        <f>SUM('time_series_19-covid-Confirmed'!V220:V226)+SUM('time_series_19-covid-Confirmed'!V252:V254)+'time_series_19-covid-Confirmed'!V261</f>
        <v>3</v>
      </c>
      <c r="U4">
        <f>SUM('time_series_19-covid-Confirmed'!W220:W226)+SUM('time_series_19-covid-Confirmed'!W252:W254)+'time_series_19-covid-Confirmed'!W261</f>
        <v>3</v>
      </c>
      <c r="V4">
        <f>SUM('time_series_19-covid-Confirmed'!X220:X226)+SUM('time_series_19-covid-Confirmed'!X252:X254)+'time_series_19-covid-Confirmed'!X261</f>
        <v>8</v>
      </c>
      <c r="W4">
        <f>SUM('time_series_19-covid-Confirmed'!Y220:Y226)+SUM('time_series_19-covid-Confirmed'!Y252:Y254)+'time_series_19-covid-Confirmed'!Y261</f>
        <v>8</v>
      </c>
      <c r="X4">
        <f>SUM('time_series_19-covid-Confirmed'!Z220:Z226)+SUM('time_series_19-covid-Confirmed'!Z252:Z254)+'time_series_19-covid-Confirmed'!Z261</f>
        <v>9</v>
      </c>
      <c r="Y4">
        <f>SUM('time_series_19-covid-Confirmed'!AA220:AA226)+SUM('time_series_19-covid-Confirmed'!AA252:AA254)+'time_series_19-covid-Confirmed'!AA261</f>
        <v>9</v>
      </c>
      <c r="Z4">
        <f>SUM('time_series_19-covid-Confirmed'!AB220:AB226)+SUM('time_series_19-covid-Confirmed'!AB252:AB254)+'time_series_19-covid-Confirmed'!AB261</f>
        <v>9</v>
      </c>
      <c r="AA4">
        <f>SUM('time_series_19-covid-Confirmed'!AC220:AC226)+SUM('time_series_19-covid-Confirmed'!AC252:AC254)+'time_series_19-covid-Confirmed'!AC261</f>
        <v>9</v>
      </c>
      <c r="AB4">
        <f>SUM('time_series_19-covid-Confirmed'!AD220:AD226)+SUM('time_series_19-covid-Confirmed'!AD252:AD254)+'time_series_19-covid-Confirmed'!AD261</f>
        <v>9</v>
      </c>
      <c r="AC4">
        <f>SUM('time_series_19-covid-Confirmed'!AE220:AE226)+SUM('time_series_19-covid-Confirmed'!AE252:AE254)+'time_series_19-covid-Confirmed'!AE261</f>
        <v>9</v>
      </c>
      <c r="AD4">
        <f>SUM('time_series_19-covid-Confirmed'!AF220:AF226)+SUM('time_series_19-covid-Confirmed'!AF252:AF254)+'time_series_19-covid-Confirmed'!AF261</f>
        <v>9</v>
      </c>
      <c r="AE4">
        <f>SUM('time_series_19-covid-Confirmed'!AG220:AG226)+SUM('time_series_19-covid-Confirmed'!AG252:AG254)+'time_series_19-covid-Confirmed'!AG261</f>
        <v>9</v>
      </c>
      <c r="AF4">
        <f>SUM('time_series_19-covid-Confirmed'!AH220:AH226)+SUM('time_series_19-covid-Confirmed'!AH252:AH254)+'time_series_19-covid-Confirmed'!AH261</f>
        <v>9</v>
      </c>
      <c r="AG4">
        <f>SUM('time_series_19-covid-Confirmed'!AI220:AI226)+SUM('time_series_19-covid-Confirmed'!AI252:AI254)+'time_series_19-covid-Confirmed'!AI261</f>
        <v>9</v>
      </c>
      <c r="AH4">
        <f>SUM('time_series_19-covid-Confirmed'!AJ220:AJ226)+SUM('time_series_19-covid-Confirmed'!AJ252:AJ254)+'time_series_19-covid-Confirmed'!AJ261</f>
        <v>9</v>
      </c>
      <c r="AI4">
        <f>SUM('time_series_19-covid-Confirmed'!AK220:AK226)+SUM('time_series_19-covid-Confirmed'!AK252:AK254)+'time_series_19-covid-Confirmed'!AK261</f>
        <v>9</v>
      </c>
      <c r="AJ4">
        <f>SUM('time_series_19-covid-Confirmed'!AL220:AL226)+SUM('time_series_19-covid-Confirmed'!AL252:AL254)+'time_series_19-covid-Confirmed'!AL261</f>
        <v>13</v>
      </c>
      <c r="AK4">
        <f>SUM('time_series_19-covid-Confirmed'!AM220:AM226)+SUM('time_series_19-covid-Confirmed'!AM252:AM254)+'time_series_19-covid-Confirmed'!AM261</f>
        <v>13</v>
      </c>
      <c r="AL4">
        <f>SUM('time_series_19-covid-Confirmed'!AN220:AN226)+SUM('time_series_19-covid-Confirmed'!AN252:AN254)+'time_series_19-covid-Confirmed'!AN261</f>
        <v>13</v>
      </c>
      <c r="AM4">
        <f>SUM('time_series_19-covid-Confirmed'!AO220:AO226)+SUM('time_series_19-covid-Confirmed'!AO252:AO254)+'time_series_19-covid-Confirmed'!AO261</f>
        <v>15</v>
      </c>
      <c r="AN4">
        <f>SUM('time_series_19-covid-Confirmed'!AP220:AP226)+SUM('time_series_19-covid-Confirmed'!AP252:AP254)+'time_series_19-covid-Confirmed'!AP261</f>
        <v>20</v>
      </c>
      <c r="AO4">
        <f>SUM('time_series_19-covid-Confirmed'!AQ220:AQ226)+SUM('time_series_19-covid-Confirmed'!AQ252:AQ254)+'time_series_19-covid-Confirmed'!AQ261</f>
        <v>23</v>
      </c>
      <c r="AP4">
        <f>SUM('time_series_19-covid-Confirmed'!AR220:AR226)+SUM('time_series_19-covid-Confirmed'!AR252:AR254)+'time_series_19-covid-Confirmed'!AR261</f>
        <v>36</v>
      </c>
      <c r="AQ4">
        <f>SUM('time_series_19-covid-Confirmed'!AS220:AS226)+SUM('time_series_19-covid-Confirmed'!AS252:AS254)+'time_series_19-covid-Confirmed'!AS261</f>
        <v>40</v>
      </c>
      <c r="AR4">
        <f>SUM('time_series_19-covid-Confirmed'!AT220:AT226)+SUM('time_series_19-covid-Confirmed'!AT252:AT254)+'time_series_19-covid-Confirmed'!AT261</f>
        <v>51</v>
      </c>
      <c r="AS4">
        <f>SUM('time_series_19-covid-Confirmed'!AU220:AU226)+SUM('time_series_19-covid-Confirmed'!AU252:AU254)+'time_series_19-covid-Confirmed'!AU261</f>
        <v>86</v>
      </c>
      <c r="AT4">
        <f>SUM('time_series_19-covid-Confirmed'!AV220:AV226)+SUM('time_series_19-covid-Confirmed'!AV252:AV254)+'time_series_19-covid-Confirmed'!AV261</f>
        <v>116</v>
      </c>
      <c r="AU4">
        <f>SUM('time_series_19-covid-Confirmed'!AW220:AW226)+SUM('time_series_19-covid-Confirmed'!AW252:AW254)+'time_series_19-covid-Confirmed'!AW261</f>
        <v>164</v>
      </c>
      <c r="AV4">
        <f>SUM('time_series_19-covid-Confirmed'!AX220:AX226)+SUM('time_series_19-covid-Confirmed'!AX252:AX254)+'time_series_19-covid-Confirmed'!AX261</f>
        <v>207</v>
      </c>
      <c r="AW4">
        <f>SUM('time_series_19-covid-Confirmed'!AY220:AY226)+SUM('time_series_19-covid-Confirmed'!AY252:AY254)+'time_series_19-covid-Confirmed'!AY261</f>
        <v>274</v>
      </c>
      <c r="AX4">
        <f>SUM('time_series_19-covid-Confirmed'!AZ220:AZ226)+SUM('time_series_19-covid-Confirmed'!AZ252:AZ254)+'time_series_19-covid-Confirmed'!AZ261</f>
        <v>322</v>
      </c>
      <c r="AY4">
        <f>SUM('time_series_19-covid-Confirmed'!BA220:BA226)+SUM('time_series_19-covid-Confirmed'!BA252:BA254)+'time_series_19-covid-Confirmed'!BA261</f>
        <v>384</v>
      </c>
      <c r="AZ4">
        <f>SUM('time_series_19-covid-Confirmed'!BB220:BB226)+SUM('time_series_19-covid-Confirmed'!BB252:BB254)+'time_series_19-covid-Confirmed'!BB261</f>
        <v>459</v>
      </c>
      <c r="BA4">
        <f>SUM('time_series_19-covid-Confirmed'!BC220:BC226)+SUM('time_series_19-covid-Confirmed'!BC252:BC254)+'time_series_19-covid-Confirmed'!BC261</f>
        <v>459</v>
      </c>
      <c r="BB4">
        <f>SUM('time_series_19-covid-Confirmed'!BD220:BD226)+SUM('time_series_19-covid-Confirmed'!BD252:BD254)+'time_series_19-covid-Confirmed'!BD261</f>
        <v>802</v>
      </c>
      <c r="BC4">
        <f>SUM('time_series_19-covid-Confirmed'!BE220:BE226)+SUM('time_series_19-covid-Confirmed'!BE252:BE254)+'time_series_19-covid-Confirmed'!BE261</f>
        <v>1144</v>
      </c>
      <c r="BD4">
        <f>SUM('time_series_19-covid-Confirmed'!BF220:BF226)+SUM('time_series_19-covid-Confirmed'!BF252:BF254)+'time_series_19-covid-Confirmed'!BF261</f>
        <v>1145</v>
      </c>
      <c r="BE4">
        <f>SUM('time_series_19-covid-Confirmed'!BG220:BG226)+SUM('time_series_19-covid-Confirmed'!BG252:BG254)+'time_series_19-covid-Confirmed'!BG261</f>
        <v>1551</v>
      </c>
      <c r="BF4">
        <f>SUM('time_series_19-covid-Confirmed'!BH220:BH226)+SUM('time_series_19-covid-Confirmed'!BH252:BH254)+'time_series_19-covid-Confirmed'!BH261</f>
        <v>1960</v>
      </c>
      <c r="BG4">
        <f>SUM('time_series_19-covid-Confirmed'!BI220:BI226)+SUM('time_series_19-covid-Confirmed'!BI252:BI254)+'time_series_19-covid-Confirmed'!BI261</f>
        <v>2642</v>
      </c>
      <c r="BH4">
        <f>SUM('time_series_19-covid-Confirmed'!BJ220:BJ226)+SUM('time_series_19-covid-Confirmed'!BJ252:BJ254)+'time_series_19-covid-Confirmed'!BJ261</f>
        <v>2716</v>
      </c>
      <c r="BI4">
        <f>SUM('time_series_19-covid-Confirmed'!BK220:BK226)+SUM('time_series_19-covid-Confirmed'!BK252:BK254)+'time_series_19-covid-Confirmed'!BK261</f>
        <v>4014</v>
      </c>
      <c r="BJ4">
        <f>SUM('time_series_19-covid-Confirmed'!BL220:BL226)+SUM('time_series_19-covid-Confirmed'!BL252:BL254)+'time_series_19-covid-Confirmed'!BL261</f>
        <v>5067</v>
      </c>
      <c r="BK4">
        <f>SUM('time_series_19-covid-Confirmed'!BM220:BM226)+SUM('time_series_19-covid-Confirmed'!BM252:BM254)+'time_series_19-covid-Confirmed'!BM261</f>
        <v>5745</v>
      </c>
      <c r="BL4">
        <f>SUM('time_series_19-covid-Confirmed'!BN220:BN226)+SUM('time_series_19-covid-Confirmed'!BN252:BN254)+'time_series_19-covid-Confirmed'!BN261</f>
        <v>6726</v>
      </c>
      <c r="BM4">
        <f>SUM('time_series_19-covid-Confirmed'!BO220:BO226)+SUM('time_series_19-covid-Confirmed'!BO252:BO254)+'time_series_19-covid-Confirmed'!BO261</f>
        <v>8164</v>
      </c>
      <c r="BN4">
        <f>SUM('time_series_19-covid-Confirmed'!BP220:BP226)+SUM('time_series_19-covid-Confirmed'!BP252:BP254)+'time_series_19-covid-Confirmed'!BP261</f>
        <v>9640</v>
      </c>
      <c r="BO4">
        <f>SUM('time_series_19-covid-Confirmed'!BQ220:BQ226)+SUM('time_series_19-covid-Confirmed'!BQ252:BQ254)+'time_series_19-covid-Confirmed'!BQ261</f>
        <v>11812</v>
      </c>
      <c r="BP4">
        <f>SUM('time_series_19-covid-Confirmed'!BR220:BR226)+SUM('time_series_19-covid-Confirmed'!BR252:BR254)+'time_series_19-covid-Confirmed'!BR261</f>
        <v>14745</v>
      </c>
      <c r="BQ4">
        <f>SUM('time_series_19-covid-Confirmed'!BS220:BS226)+SUM('time_series_19-covid-Confirmed'!BS252:BS254)+'time_series_19-covid-Confirmed'!BS261</f>
        <v>17312</v>
      </c>
      <c r="BR4">
        <f>SUM('time_series_19-covid-Confirmed'!BT220:BT226)+SUM('time_series_19-covid-Confirmed'!BT252:BT254)+'time_series_19-covid-Confirmed'!BT261</f>
        <v>19780</v>
      </c>
      <c r="BS4">
        <f>SUM('time_series_19-covid-Confirmed'!BU220:BU226)+SUM('time_series_19-covid-Confirmed'!BU252:BU254)+'time_series_19-covid-Confirmed'!BU261</f>
        <v>22453</v>
      </c>
      <c r="BT4">
        <f>SUM('time_series_19-covid-Confirmed'!BV220:BV226)+SUM('time_series_19-covid-Confirmed'!BV252:BV254)+'time_series_19-covid-Confirmed'!BV261</f>
        <v>25481</v>
      </c>
      <c r="BU4">
        <f>SUM('time_series_19-covid-Confirmed'!BW220:BW226)+SUM('time_series_19-covid-Confirmed'!BW252:BW254)+'time_series_19-covid-Confirmed'!BW261</f>
        <v>29872</v>
      </c>
      <c r="BV4">
        <f>SUM('time_series_19-covid-Confirmed'!BX220:BX226)+SUM('time_series_19-covid-Confirmed'!BX252:BX254)+'time_series_19-covid-Confirmed'!BX261</f>
        <v>34179</v>
      </c>
      <c r="BW4">
        <f>SUM('time_series_19-covid-Confirmed'!BY220:BY226)+SUM('time_series_19-covid-Confirmed'!BY252:BY254)+'time_series_19-covid-Confirmed'!BY261</f>
        <v>38695</v>
      </c>
      <c r="BX4">
        <f>SUM('time_series_19-covid-Confirmed'!BZ220:BZ226)+SUM('time_series_19-covid-Confirmed'!BZ252:BZ254)+'time_series_19-covid-Confirmed'!BZ261</f>
        <v>42482</v>
      </c>
      <c r="BY4">
        <f>SUM('time_series_19-covid-Confirmed'!CA220:CA226)+SUM('time_series_19-covid-Confirmed'!CA252:CA254)+'time_series_19-covid-Confirmed'!CA261</f>
        <v>48441</v>
      </c>
      <c r="BZ4">
        <f>SUM('time_series_19-covid-Confirmed'!CB220:CB226)+SUM('time_series_19-covid-Confirmed'!CB252:CB254)+'time_series_19-covid-Confirmed'!CB261</f>
        <v>52284</v>
      </c>
      <c r="CA4">
        <f>SUM('time_series_19-covid-Confirmed'!CC220:CC226)+SUM('time_series_19-covid-Confirmed'!CC252:CC254)+'time_series_19-covid-Confirmed'!CC261</f>
        <v>55954</v>
      </c>
      <c r="CB4">
        <f>SUM('time_series_19-covid-Confirmed'!CD220:CD226)+SUM('time_series_19-covid-Confirmed'!CD252:CD254)+'time_series_19-covid-Confirmed'!CD261</f>
        <v>61476</v>
      </c>
      <c r="CC4">
        <f>SUM('time_series_19-covid-Confirmed'!CE220:CE226)+SUM('time_series_19-covid-Confirmed'!CE252:CE254)+'time_series_19-covid-Confirmed'!CE261</f>
        <v>65874</v>
      </c>
      <c r="CD4">
        <f>SUM('time_series_19-covid-Confirmed'!CF220:CF226)+SUM('time_series_19-covid-Confirmed'!CF252:CF254)+'time_series_19-covid-Confirmed'!CF261</f>
        <v>74607</v>
      </c>
      <c r="CE4">
        <f>SUM('time_series_19-covid-Confirmed'!CG220:CG226)+SUM('time_series_19-covid-Confirmed'!CG252:CG254)+'time_series_19-covid-Confirmed'!CG261</f>
        <v>79876</v>
      </c>
      <c r="CF4">
        <f>SUM('time_series_19-covid-Confirmed'!CH220:CH226)+SUM('time_series_19-covid-Confirmed'!CH252:CH254)+'time_series_19-covid-Confirmed'!CH261</f>
        <v>85208</v>
      </c>
      <c r="CG4">
        <f>SUM('time_series_19-covid-Confirmed'!CI220:CI226)+SUM('time_series_19-covid-Confirmed'!CI252:CI254)+'time_series_19-covid-Confirmed'!CI261</f>
        <v>89572</v>
      </c>
      <c r="CH4">
        <f>SUM('time_series_19-covid-Confirmed'!CJ220:CJ226)+SUM('time_series_19-covid-Confirmed'!CJ252:CJ254)+'time_series_19-covid-Confirmed'!CJ261</f>
        <v>94841</v>
      </c>
      <c r="CI4">
        <f>SUM('time_series_19-covid-Confirmed'!CK220:CK226)+SUM('time_series_19-covid-Confirmed'!CK252:CK254)+'time_series_19-covid-Confirmed'!CK261</f>
        <v>99479</v>
      </c>
      <c r="CJ4">
        <f>SUM('time_series_19-covid-Confirmed'!CL220:CL226)+SUM('time_series_19-covid-Confirmed'!CL252:CL254)+'time_series_19-covid-Confirmed'!CL261</f>
        <v>104141</v>
      </c>
      <c r="CK4">
        <f>SUM('time_series_19-covid-Confirmed'!CM220:CM226)+SUM('time_series_19-covid-Confirmed'!CM252:CM254)+'time_series_19-covid-Confirmed'!CM261</f>
        <v>109765</v>
      </c>
      <c r="CL4">
        <f>SUM('time_series_19-covid-Confirmed'!CN220:CN226)+SUM('time_series_19-covid-Confirmed'!CN252:CN254)+'time_series_19-covid-Confirmed'!CN261</f>
        <v>115310</v>
      </c>
      <c r="CM4">
        <f>SUM('time_series_19-covid-Confirmed'!CO220:CO226)+SUM('time_series_19-covid-Confirmed'!CO252:CO254)+'time_series_19-covid-Confirmed'!CO261</f>
        <v>121168</v>
      </c>
      <c r="CN4">
        <f>SUM('time_series_19-covid-Confirmed'!CP220:CP226)+SUM('time_series_19-covid-Confirmed'!CP252:CP254)+'time_series_19-covid-Confirmed'!CP261</f>
        <v>125852</v>
      </c>
      <c r="CO4">
        <f>SUM('time_series_19-covid-Confirmed'!CQ220:CQ226)+SUM('time_series_19-covid-Confirmed'!CQ252:CQ254)+'time_series_19-covid-Confirmed'!CQ261</f>
        <v>130168</v>
      </c>
      <c r="CP4">
        <f>SUM('time_series_19-covid-Confirmed'!CR220:CR226)+SUM('time_series_19-covid-Confirmed'!CR252:CR254)+'time_series_19-covid-Confirmed'!CR261</f>
        <v>134634</v>
      </c>
      <c r="CQ4">
        <f>SUM('time_series_19-covid-Confirmed'!CS220:CS226)+SUM('time_series_19-covid-Confirmed'!CS252:CS254)+'time_series_19-covid-Confirmed'!CS261</f>
        <v>139241</v>
      </c>
      <c r="CR4">
        <f>SUM('time_series_19-covid-Confirmed'!CT220:CT226)+SUM('time_series_19-covid-Confirmed'!CT252:CT254)+'time_series_19-covid-Confirmed'!CT261</f>
        <v>144634</v>
      </c>
      <c r="CS4">
        <f>SUM('time_series_19-covid-Confirmed'!CU220:CU226)+SUM('time_series_19-covid-Confirmed'!CU252:CU254)+'time_series_19-covid-Confirmed'!CU261</f>
        <v>149563</v>
      </c>
      <c r="CT4">
        <f>SUM('time_series_19-covid-Confirmed'!CV220:CV226)+SUM('time_series_19-covid-Confirmed'!CV252:CV254)+'time_series_19-covid-Confirmed'!CV261</f>
        <v>154031</v>
      </c>
      <c r="CU4">
        <f>SUM('time_series_19-covid-Confirmed'!CW220:CW226)+SUM('time_series_19-covid-Confirmed'!CW252:CW254)+'time_series_19-covid-Confirmed'!CW261</f>
        <v>158342</v>
      </c>
      <c r="CV4">
        <f>SUM('time_series_19-covid-Confirmed'!CX220:CX226)+SUM('time_series_19-covid-Confirmed'!CX252:CX254)+'time_series_19-covid-Confirmed'!CX261</f>
        <v>162344</v>
      </c>
      <c r="CW4">
        <f>SUM('time_series_19-covid-Confirmed'!CY220:CY226)+SUM('time_series_19-covid-Confirmed'!CY252:CY254)+'time_series_19-covid-Confirmed'!CY261</f>
        <v>166435</v>
      </c>
      <c r="CX4">
        <f>SUM('time_series_19-covid-Confirmed'!CZ220:CZ226)+SUM('time_series_19-covid-Confirmed'!CZ252:CZ254)+'time_series_19-covid-Confirmed'!CZ261</f>
        <v>172475</v>
      </c>
      <c r="CY4">
        <f>SUM('time_series_19-covid-Confirmed'!DA220:DA226)+SUM('time_series_19-covid-Confirmed'!DA252:DA254)+'time_series_19-covid-Confirmed'!DA261</f>
        <v>178679</v>
      </c>
      <c r="CZ4">
        <f>SUM('time_series_19-covid-Confirmed'!DB220:DB226)+SUM('time_series_19-covid-Confirmed'!DB252:DB254)+'time_series_19-covid-Confirmed'!DB261</f>
        <v>183494</v>
      </c>
      <c r="DA4">
        <f>SUM('time_series_19-covid-Confirmed'!DC220:DC226)+SUM('time_series_19-covid-Confirmed'!DC252:DC254)+'time_series_19-covid-Confirmed'!DC261</f>
        <v>187836</v>
      </c>
      <c r="DB4">
        <f>SUM('time_series_19-covid-Confirmed'!DD220:DD226)+SUM('time_series_19-covid-Confirmed'!DD252:DD254)+'time_series_19-covid-Confirmed'!DD261</f>
        <v>191826</v>
      </c>
      <c r="DC4">
        <f>SUM('time_series_19-covid-Confirmed'!DE220:DE226)+SUM('time_series_19-covid-Confirmed'!DE252:DE254)+'time_series_19-covid-Confirmed'!DE261</f>
        <v>196237</v>
      </c>
      <c r="DD4">
        <f>SUM('time_series_19-covid-Confirmed'!DF220:DF226)+SUM('time_series_19-covid-Confirmed'!DF252:DF254)+'time_series_19-covid-Confirmed'!DF261</f>
        <v>202353</v>
      </c>
      <c r="DE4">
        <f>SUM('time_series_19-covid-Confirmed'!DG220:DG226)+SUM('time_series_19-covid-Confirmed'!DG252:DG254)+'time_series_19-covid-Confirmed'!DG261</f>
        <v>207971</v>
      </c>
      <c r="DF4">
        <f>SUM('time_series_19-covid-Confirmed'!DH220:DH226)+SUM('time_series_19-covid-Confirmed'!DH252:DH254)+'time_series_19-covid-Confirmed'!DH261</f>
        <v>212623</v>
      </c>
      <c r="DG4">
        <f>SUM('time_series_19-covid-Confirmed'!DI220:DI226)+SUM('time_series_19-covid-Confirmed'!DI252:DI254)+'time_series_19-covid-Confirmed'!DI261</f>
        <v>216519</v>
      </c>
      <c r="DH4">
        <f>SUM('time_series_19-covid-Confirmed'!DJ220:DJ226)+SUM('time_series_19-covid-Confirmed'!DJ252:DJ254)+'time_series_19-covid-Confirmed'!DJ261</f>
        <v>220443</v>
      </c>
      <c r="DI4">
        <f>SUM('time_series_19-covid-Confirmed'!DK220:DK226)+SUM('time_series_19-covid-Confirmed'!DK252:DK254)+'time_series_19-covid-Confirmed'!DK261</f>
        <v>224326</v>
      </c>
      <c r="DJ4">
        <f>SUM('time_series_19-covid-Confirmed'!DL220:DL226)+SUM('time_series_19-covid-Confirmed'!DL252:DL254)+'time_series_19-covid-Confirmed'!DL261</f>
        <v>227735</v>
      </c>
      <c r="DK4">
        <f>SUM('time_series_19-covid-Confirmed'!DM220:DM226)+SUM('time_series_19-covid-Confirmed'!DM252:DM254)+'time_series_19-covid-Confirmed'!DM261</f>
        <v>230979</v>
      </c>
      <c r="DL4">
        <f>SUM('time_series_19-covid-Confirmed'!DN220:DN226)+SUM('time_series_19-covid-Confirmed'!DN252:DN254)+'time_series_19-covid-Confirmed'!DN261</f>
        <v>234434</v>
      </c>
      <c r="DM4">
        <f>SUM('time_series_19-covid-Confirmed'!DO220:DO226)+SUM('time_series_19-covid-Confirmed'!DO252:DO254)+'time_series_19-covid-Confirmed'!DO261</f>
        <v>237998</v>
      </c>
      <c r="DN4">
        <f>SUM('time_series_19-covid-Confirmed'!DP220:DP226)+SUM('time_series_19-covid-Confirmed'!DP252:DP254)+'time_series_19-covid-Confirmed'!DP261</f>
        <v>241455</v>
      </c>
      <c r="DO4">
        <f>SUM('time_series_19-covid-Confirmed'!DQ220:DQ226)+SUM('time_series_19-covid-Confirmed'!DQ252:DQ254)+'time_series_19-covid-Confirmed'!DQ261</f>
        <v>244989</v>
      </c>
      <c r="DP4">
        <f>SUM('time_series_19-covid-Confirmed'!DR220:DR226)+SUM('time_series_19-covid-Confirmed'!DR252:DR254)+'time_series_19-covid-Confirmed'!DR261</f>
        <v>247703</v>
      </c>
      <c r="DQ4">
        <f>SUM('time_series_19-covid-Confirmed'!DS220:DS226)+SUM('time_series_19-covid-Confirmed'!DS252:DS254)+'time_series_19-covid-Confirmed'!DS261</f>
        <v>250132</v>
      </c>
      <c r="DR4">
        <f>SUM('time_series_19-covid-Confirmed'!DT220:DT226)+SUM('time_series_19-covid-Confirmed'!DT252:DT254)+'time_series_19-covid-Confirmed'!DT261</f>
        <v>249613</v>
      </c>
      <c r="DS4">
        <f>SUM('time_series_19-covid-Confirmed'!DU220:DU226)+SUM('time_series_19-covid-Confirmed'!DU252:DU254)+'time_series_19-covid-Confirmed'!DU261</f>
        <v>252240</v>
      </c>
      <c r="DT4">
        <f>SUM('time_series_19-covid-Confirmed'!DV220:DV226)+SUM('time_series_19-covid-Confirmed'!DV252:DV254)+'time_series_19-covid-Confirmed'!DV261</f>
        <v>255538</v>
      </c>
      <c r="DU4">
        <f>SUM('time_series_19-covid-Confirmed'!DW220:DW226)+SUM('time_series_19-covid-Confirmed'!DW252:DW254)+'time_series_19-covid-Confirmed'!DW261</f>
        <v>258498</v>
      </c>
      <c r="DV4">
        <f>SUM('time_series_19-covid-Confirmed'!DX220:DX226)+SUM('time_series_19-covid-Confirmed'!DX252:DX254)+'time_series_19-covid-Confirmed'!DX261</f>
        <v>260910</v>
      </c>
      <c r="DW4">
        <f>SUM('time_series_19-covid-Confirmed'!DY220:DY226)+SUM('time_series_19-covid-Confirmed'!DY252:DY254)+'time_series_19-covid-Confirmed'!DY261</f>
        <v>262541</v>
      </c>
      <c r="DX4">
        <f>SUM('time_series_19-covid-Confirmed'!DZ220:DZ226)+SUM('time_series_19-covid-Confirmed'!DZ252:DZ254)+'time_series_19-covid-Confirmed'!DZ261</f>
        <v>266593</v>
      </c>
      <c r="DY4">
        <f>SUM('time_series_19-covid-Confirmed'!EA220:EA226)+SUM('time_series_19-covid-Confirmed'!EA252:EA254)+'time_series_19-covid-Confirmed'!EA261</f>
        <v>268613</v>
      </c>
      <c r="DZ4">
        <f>SUM('time_series_19-covid-Confirmed'!EB220:EB226)+SUM('time_series_19-covid-Confirmed'!EB252:EB254)+'time_series_19-covid-Confirmed'!EB261</f>
        <v>270502</v>
      </c>
      <c r="EA4">
        <f>SUM('time_series_19-covid-Confirmed'!EC220:EC226)+SUM('time_series_19-covid-Confirmed'!EC252:EC254)+'time_series_19-covid-Confirmed'!EC261</f>
        <v>272601</v>
      </c>
      <c r="EB4">
        <f>SUM('time_series_19-covid-Confirmed'!ED220:ED226)+SUM('time_series_19-covid-Confirmed'!ED252:ED254)+'time_series_19-covid-Confirmed'!ED261</f>
        <v>274213</v>
      </c>
      <c r="EC4">
        <f>SUM('time_series_19-covid-Confirmed'!EE220:EE226)+SUM('time_series_19-covid-Confirmed'!EE252:EE254)+'time_series_19-covid-Confirmed'!EE261</f>
        <v>276150</v>
      </c>
      <c r="ED4">
        <f>SUM('time_series_19-covid-Confirmed'!EF220:EF226)+SUM('time_series_19-covid-Confirmed'!EF252:EF254)+'time_series_19-covid-Confirmed'!EF261</f>
        <v>277730</v>
      </c>
      <c r="EE4">
        <f>SUM('time_series_19-covid-Confirmed'!EG220:EG226)+SUM('time_series_19-covid-Confirmed'!EG252:EG254)+'time_series_19-covid-Confirmed'!EG261</f>
        <v>279386</v>
      </c>
      <c r="EF4">
        <f>SUM('time_series_19-covid-Confirmed'!EH220:EH226)+SUM('time_series_19-covid-Confirmed'!EH252:EH254)+'time_series_19-covid-Confirmed'!EH261</f>
        <v>281264</v>
      </c>
      <c r="EG4">
        <f>SUM('time_series_19-covid-Confirmed'!EI220:EI226)+SUM('time_series_19-covid-Confirmed'!EI252:EI254)+'time_series_19-covid-Confirmed'!EI261</f>
        <v>283073</v>
      </c>
      <c r="EH4">
        <f>SUM('time_series_19-covid-Confirmed'!EJ220:EJ226)+SUM('time_series_19-covid-Confirmed'!EJ252:EJ254)+'time_series_19-covid-Confirmed'!EJ261</f>
        <v>284728</v>
      </c>
      <c r="EI4">
        <f>SUM('time_series_19-covid-Confirmed'!EK220:EK226)+SUM('time_series_19-covid-Confirmed'!EK252:EK254)+'time_series_19-covid-Confirmed'!EK261</f>
        <v>286288</v>
      </c>
      <c r="EJ4">
        <f>SUM('time_series_19-covid-Confirmed'!EL220:EL226)+SUM('time_series_19-covid-Confirmed'!EL252:EL254)+'time_series_19-covid-Confirmed'!EL261</f>
        <v>287615</v>
      </c>
      <c r="EK4">
        <f>SUM('time_series_19-covid-Confirmed'!EM220:EM226)+SUM('time_series_19-covid-Confirmed'!EM252:EM254)+'time_series_19-covid-Confirmed'!EM261</f>
        <v>288828</v>
      </c>
      <c r="EL4">
        <f>SUM('time_series_19-covid-Confirmed'!EN220:EN226)+SUM('time_series_19-covid-Confirmed'!EN252:EN254)+'time_series_19-covid-Confirmed'!EN261</f>
        <v>290575</v>
      </c>
      <c r="EM4">
        <f>SUM('time_series_19-covid-Confirmed'!EO220:EO226)+SUM('time_series_19-covid-Confirmed'!EO252:EO254)+'time_series_19-covid-Confirmed'!EO261</f>
        <v>291582</v>
      </c>
      <c r="EN4">
        <f>SUM('time_series_19-covid-Confirmed'!EP220:EP226)+SUM('time_series_19-covid-Confirmed'!EP252:EP254)+'time_series_19-covid-Confirmed'!EP261</f>
        <v>292854</v>
      </c>
      <c r="EO4">
        <f>SUM('time_series_19-covid-Confirmed'!EQ220:EQ226)+SUM('time_series_19-covid-Confirmed'!EQ252:EQ254)+'time_series_19-covid-Confirmed'!EQ261</f>
        <v>294396</v>
      </c>
      <c r="EP4">
        <f>SUM('time_series_19-covid-Confirmed'!ER220:ER226)+SUM('time_series_19-covid-Confirmed'!ER252:ER254)+'time_series_19-covid-Confirmed'!ER261</f>
        <v>295822</v>
      </c>
      <c r="EQ4">
        <f>SUM('time_series_19-covid-Confirmed'!ES220:ES226)+SUM('time_series_19-covid-Confirmed'!ES252:ES254)+'time_series_19-covid-Confirmed'!ES261</f>
        <v>297336</v>
      </c>
      <c r="ER4">
        <f>SUM('time_series_19-covid-Confirmed'!ET220:ET226)+SUM('time_series_19-covid-Confirmed'!ET252:ET254)+'time_series_19-covid-Confirmed'!ET261</f>
        <v>298309</v>
      </c>
      <c r="ES4">
        <f>SUM('time_series_19-covid-Confirmed'!EU220:EU226)+SUM('time_series_19-covid-Confirmed'!EU252:EU254)+'time_series_19-covid-Confirmed'!EU261</f>
        <v>299594</v>
      </c>
      <c r="ET4">
        <f>SUM('time_series_19-covid-Confirmed'!EV220:EV226)+SUM('time_series_19-covid-Confirmed'!EV252:EV254)+'time_series_19-covid-Confirmed'!EV261</f>
        <v>300711</v>
      </c>
      <c r="EU4">
        <f>SUM('time_series_19-covid-Confirmed'!EW220:EW226)+SUM('time_series_19-covid-Confirmed'!EW252:EW254)+'time_series_19-covid-Confirmed'!EW261</f>
        <v>301929</v>
      </c>
      <c r="EV4">
        <f>SUM('time_series_19-covid-Confirmed'!EX220:EX226)+SUM('time_series_19-covid-Confirmed'!EX252:EX254)+'time_series_19-covid-Confirmed'!EX261</f>
        <v>303279</v>
      </c>
    </row>
    <row r="5" spans="1:152" x14ac:dyDescent="0.35">
      <c r="A5" t="s">
        <v>52</v>
      </c>
      <c r="B5" t="str">
        <f>"(140)"</f>
        <v>(140)</v>
      </c>
      <c r="C5">
        <f>'time_series_19-covid-Confirmed'!E140</f>
        <v>0</v>
      </c>
      <c r="D5">
        <f>'time_series_19-covid-Confirmed'!F140</f>
        <v>0</v>
      </c>
      <c r="E5">
        <f>'time_series_19-covid-Confirmed'!G140</f>
        <v>0</v>
      </c>
      <c r="F5">
        <f>'time_series_19-covid-Confirmed'!H140</f>
        <v>0</v>
      </c>
      <c r="G5">
        <f>'time_series_19-covid-Confirmed'!I140</f>
        <v>0</v>
      </c>
      <c r="H5">
        <f>'time_series_19-covid-Confirmed'!J140</f>
        <v>0</v>
      </c>
      <c r="I5">
        <f>'time_series_19-covid-Confirmed'!K140</f>
        <v>0</v>
      </c>
      <c r="J5">
        <f>'time_series_19-covid-Confirmed'!L140</f>
        <v>0</v>
      </c>
      <c r="K5">
        <f>'time_series_19-covid-Confirmed'!M140</f>
        <v>0</v>
      </c>
      <c r="L5">
        <f>'time_series_19-covid-Confirmed'!N140</f>
        <v>2</v>
      </c>
      <c r="M5">
        <f>'time_series_19-covid-Confirmed'!O140</f>
        <v>2</v>
      </c>
      <c r="N5">
        <f>'time_series_19-covid-Confirmed'!P140</f>
        <v>2</v>
      </c>
      <c r="O5">
        <f>'time_series_19-covid-Confirmed'!Q140</f>
        <v>2</v>
      </c>
      <c r="P5">
        <f>'time_series_19-covid-Confirmed'!R140</f>
        <v>2</v>
      </c>
      <c r="Q5">
        <f>'time_series_19-covid-Confirmed'!S140</f>
        <v>2</v>
      </c>
      <c r="R5">
        <f>'time_series_19-covid-Confirmed'!T140</f>
        <v>2</v>
      </c>
      <c r="S5">
        <f>'time_series_19-covid-Confirmed'!U140</f>
        <v>3</v>
      </c>
      <c r="T5">
        <f>'time_series_19-covid-Confirmed'!V140</f>
        <v>3</v>
      </c>
      <c r="U5">
        <f>'time_series_19-covid-Confirmed'!W140</f>
        <v>3</v>
      </c>
      <c r="V5">
        <f>'time_series_19-covid-Confirmed'!X140</f>
        <v>3</v>
      </c>
      <c r="W5">
        <f>'time_series_19-covid-Confirmed'!Y140</f>
        <v>3</v>
      </c>
      <c r="X5">
        <f>'time_series_19-covid-Confirmed'!Z140</f>
        <v>3</v>
      </c>
      <c r="Y5">
        <f>'time_series_19-covid-Confirmed'!AA140</f>
        <v>3</v>
      </c>
      <c r="Z5">
        <f>'time_series_19-covid-Confirmed'!AB140</f>
        <v>3</v>
      </c>
      <c r="AA5">
        <f>'time_series_19-covid-Confirmed'!AC140</f>
        <v>3</v>
      </c>
      <c r="AB5">
        <f>'time_series_19-covid-Confirmed'!AD140</f>
        <v>3</v>
      </c>
      <c r="AC5">
        <f>'time_series_19-covid-Confirmed'!AE140</f>
        <v>3</v>
      </c>
      <c r="AD5">
        <f>'time_series_19-covid-Confirmed'!AF140</f>
        <v>3</v>
      </c>
      <c r="AE5">
        <f>'time_series_19-covid-Confirmed'!AG140</f>
        <v>3</v>
      </c>
      <c r="AF5">
        <f>'time_series_19-covid-Confirmed'!AH140</f>
        <v>3</v>
      </c>
      <c r="AG5">
        <f>'time_series_19-covid-Confirmed'!AI140</f>
        <v>20</v>
      </c>
      <c r="AH5">
        <f>'time_series_19-covid-Confirmed'!AJ140</f>
        <v>62</v>
      </c>
      <c r="AI5">
        <f>'time_series_19-covid-Confirmed'!AK140</f>
        <v>155</v>
      </c>
      <c r="AJ5">
        <f>'time_series_19-covid-Confirmed'!AL140</f>
        <v>229</v>
      </c>
      <c r="AK5">
        <f>'time_series_19-covid-Confirmed'!AM140</f>
        <v>322</v>
      </c>
      <c r="AL5">
        <f>'time_series_19-covid-Confirmed'!AN140</f>
        <v>453</v>
      </c>
      <c r="AM5">
        <f>'time_series_19-covid-Confirmed'!AO140</f>
        <v>655</v>
      </c>
      <c r="AN5">
        <f>'time_series_19-covid-Confirmed'!AP140</f>
        <v>888</v>
      </c>
      <c r="AO5">
        <f>'time_series_19-covid-Confirmed'!AQ140</f>
        <v>1128</v>
      </c>
      <c r="AP5">
        <f>'time_series_19-covid-Confirmed'!AR140</f>
        <v>1694</v>
      </c>
      <c r="AQ5">
        <f>'time_series_19-covid-Confirmed'!AS140</f>
        <v>2036</v>
      </c>
      <c r="AR5">
        <f>'time_series_19-covid-Confirmed'!AT140</f>
        <v>2502</v>
      </c>
      <c r="AS5">
        <f>'time_series_19-covid-Confirmed'!AU140</f>
        <v>3089</v>
      </c>
      <c r="AT5">
        <f>'time_series_19-covid-Confirmed'!AV140</f>
        <v>3858</v>
      </c>
      <c r="AU5">
        <f>'time_series_19-covid-Confirmed'!AW140</f>
        <v>4636</v>
      </c>
      <c r="AV5">
        <f>'time_series_19-covid-Confirmed'!AX140</f>
        <v>5883</v>
      </c>
      <c r="AW5">
        <f>'time_series_19-covid-Confirmed'!AY140</f>
        <v>7375</v>
      </c>
      <c r="AX5">
        <f>'time_series_19-covid-Confirmed'!AZ140</f>
        <v>9172</v>
      </c>
      <c r="AY5">
        <f>'time_series_19-covid-Confirmed'!BA140</f>
        <v>10149</v>
      </c>
      <c r="AZ5">
        <f>'time_series_19-covid-Confirmed'!BB140</f>
        <v>12462</v>
      </c>
      <c r="BA5">
        <f>'time_series_19-covid-Confirmed'!BC140</f>
        <v>15113</v>
      </c>
      <c r="BB5">
        <f>'time_series_19-covid-Confirmed'!BD140</f>
        <v>17660</v>
      </c>
      <c r="BC5">
        <f>'time_series_19-covid-Confirmed'!BE140</f>
        <v>21157</v>
      </c>
      <c r="BD5">
        <f>'time_series_19-covid-Confirmed'!BF140</f>
        <v>24747</v>
      </c>
      <c r="BE5">
        <f>'time_series_19-covid-Confirmed'!BG140</f>
        <v>27980</v>
      </c>
      <c r="BF5">
        <f>'time_series_19-covid-Confirmed'!BH140</f>
        <v>31506</v>
      </c>
      <c r="BG5">
        <f>'time_series_19-covid-Confirmed'!BI140</f>
        <v>35713</v>
      </c>
      <c r="BH5">
        <f>'time_series_19-covid-Confirmed'!BJ140</f>
        <v>41035</v>
      </c>
      <c r="BI5">
        <f>'time_series_19-covid-Confirmed'!BK140</f>
        <v>47021</v>
      </c>
      <c r="BJ5">
        <f>'time_series_19-covid-Confirmed'!BL140</f>
        <v>53578</v>
      </c>
      <c r="BK5">
        <f>'time_series_19-covid-Confirmed'!BM140</f>
        <v>59138</v>
      </c>
      <c r="BL5">
        <f>'time_series_19-covid-Confirmed'!BN140</f>
        <v>63927</v>
      </c>
      <c r="BM5">
        <f>'time_series_19-covid-Confirmed'!BO140</f>
        <v>69176</v>
      </c>
      <c r="BN5">
        <f>'time_series_19-covid-Confirmed'!BP140</f>
        <v>74386</v>
      </c>
      <c r="BO5">
        <f>'time_series_19-covid-Confirmed'!BQ140</f>
        <v>80589</v>
      </c>
      <c r="BP5">
        <f>'time_series_19-covid-Confirmed'!BR140</f>
        <v>86498</v>
      </c>
      <c r="BQ5">
        <f>'time_series_19-covid-Confirmed'!BS140</f>
        <v>92472</v>
      </c>
      <c r="BR5">
        <f>'time_series_19-covid-Confirmed'!BT140</f>
        <v>97689</v>
      </c>
      <c r="BS5">
        <f>'time_series_19-covid-Confirmed'!BU140</f>
        <v>101739</v>
      </c>
      <c r="BT5">
        <f>'time_series_19-covid-Confirmed'!BV140</f>
        <v>105792</v>
      </c>
      <c r="BU5">
        <f>'time_series_19-covid-Confirmed'!BW140</f>
        <v>110574</v>
      </c>
      <c r="BV5">
        <f>'time_series_19-covid-Confirmed'!BX140</f>
        <v>115242</v>
      </c>
      <c r="BW5">
        <f>'time_series_19-covid-Confirmed'!BY140</f>
        <v>119827</v>
      </c>
      <c r="BX5">
        <f>'time_series_19-covid-Confirmed'!BZ140</f>
        <v>124632</v>
      </c>
      <c r="BY5">
        <f>'time_series_19-covid-Confirmed'!CA140</f>
        <v>128948</v>
      </c>
      <c r="BZ5">
        <f>'time_series_19-covid-Confirmed'!CB140</f>
        <v>132547</v>
      </c>
      <c r="CA5">
        <f>'time_series_19-covid-Confirmed'!CC140</f>
        <v>135586</v>
      </c>
      <c r="CB5">
        <f>'time_series_19-covid-Confirmed'!CD140</f>
        <v>139422</v>
      </c>
      <c r="CC5">
        <f>'time_series_19-covid-Confirmed'!CE140</f>
        <v>143626</v>
      </c>
      <c r="CD5">
        <f>'time_series_19-covid-Confirmed'!CF140</f>
        <v>147577</v>
      </c>
      <c r="CE5">
        <f>'time_series_19-covid-Confirmed'!CG140</f>
        <v>152271</v>
      </c>
      <c r="CF5">
        <f>'time_series_19-covid-Confirmed'!CH140</f>
        <v>156363</v>
      </c>
      <c r="CG5">
        <f>'time_series_19-covid-Confirmed'!CI140</f>
        <v>159516</v>
      </c>
      <c r="CH5">
        <f>'time_series_19-covid-Confirmed'!CJ140</f>
        <v>162488</v>
      </c>
      <c r="CI5">
        <f>'time_series_19-covid-Confirmed'!CK140</f>
        <v>165155</v>
      </c>
      <c r="CJ5">
        <f>'time_series_19-covid-Confirmed'!CL140</f>
        <v>168941</v>
      </c>
      <c r="CK5">
        <f>'time_series_19-covid-Confirmed'!CM140</f>
        <v>172434</v>
      </c>
      <c r="CL5">
        <f>'time_series_19-covid-Confirmed'!CN140</f>
        <v>175925</v>
      </c>
      <c r="CM5">
        <f>'time_series_19-covid-Confirmed'!CO140</f>
        <v>178972</v>
      </c>
      <c r="CN5">
        <f>'time_series_19-covid-Confirmed'!CP140</f>
        <v>181228</v>
      </c>
      <c r="CO5">
        <f>'time_series_19-covid-Confirmed'!CQ140</f>
        <v>183957</v>
      </c>
      <c r="CP5">
        <f>'time_series_19-covid-Confirmed'!CR140</f>
        <v>187327</v>
      </c>
      <c r="CQ5">
        <f>'time_series_19-covid-Confirmed'!CS140</f>
        <v>189973</v>
      </c>
      <c r="CR5">
        <f>'time_series_19-covid-Confirmed'!CT140</f>
        <v>192994</v>
      </c>
      <c r="CS5">
        <f>'time_series_19-covid-Confirmed'!CU140</f>
        <v>195351</v>
      </c>
      <c r="CT5">
        <f>'time_series_19-covid-Confirmed'!CV140</f>
        <v>197675</v>
      </c>
      <c r="CU5">
        <f>'time_series_19-covid-Confirmed'!CW140</f>
        <v>199414</v>
      </c>
      <c r="CV5">
        <f>'time_series_19-covid-Confirmed'!CX140</f>
        <v>201505</v>
      </c>
      <c r="CW5">
        <f>'time_series_19-covid-Confirmed'!CY140</f>
        <v>203591</v>
      </c>
      <c r="CX5">
        <f>'time_series_19-covid-Confirmed'!CZ140</f>
        <v>205463</v>
      </c>
      <c r="CY5">
        <f>'time_series_19-covid-Confirmed'!DA140</f>
        <v>207428</v>
      </c>
      <c r="CZ5">
        <f>'time_series_19-covid-Confirmed'!DB140</f>
        <v>209328</v>
      </c>
      <c r="DA5">
        <f>'time_series_19-covid-Confirmed'!DC140</f>
        <v>210717</v>
      </c>
      <c r="DB5">
        <f>'time_series_19-covid-Confirmed'!DD140</f>
        <v>211938</v>
      </c>
      <c r="DC5">
        <f>'time_series_19-covid-Confirmed'!DE140</f>
        <v>213013</v>
      </c>
      <c r="DD5">
        <f>'time_series_19-covid-Confirmed'!DF140</f>
        <v>214457</v>
      </c>
      <c r="DE5">
        <f>'time_series_19-covid-Confirmed'!DG140</f>
        <v>215858</v>
      </c>
      <c r="DF5">
        <f>'time_series_19-covid-Confirmed'!DH140</f>
        <v>217185</v>
      </c>
      <c r="DG5">
        <f>'time_series_19-covid-Confirmed'!DI140</f>
        <v>218268</v>
      </c>
      <c r="DH5">
        <f>'time_series_19-covid-Confirmed'!DJ140</f>
        <v>219070</v>
      </c>
      <c r="DI5">
        <f>'time_series_19-covid-Confirmed'!DK140</f>
        <v>219814</v>
      </c>
      <c r="DJ5">
        <f>'time_series_19-covid-Confirmed'!DL140</f>
        <v>221216</v>
      </c>
      <c r="DK5">
        <f>'time_series_19-covid-Confirmed'!DM140</f>
        <v>222104</v>
      </c>
      <c r="DL5">
        <f>'time_series_19-covid-Confirmed'!DN140</f>
        <v>223096</v>
      </c>
      <c r="DM5">
        <f>'time_series_19-covid-Confirmed'!DO140</f>
        <v>223885</v>
      </c>
      <c r="DN5">
        <f>'time_series_19-covid-Confirmed'!DP140</f>
        <v>224760</v>
      </c>
      <c r="DO5">
        <f>'time_series_19-covid-Confirmed'!DQ140</f>
        <v>225435</v>
      </c>
      <c r="DP5">
        <f>'time_series_19-covid-Confirmed'!DR140</f>
        <v>225886</v>
      </c>
      <c r="DQ5">
        <f>'time_series_19-covid-Confirmed'!DS140</f>
        <v>226699</v>
      </c>
      <c r="DR5">
        <f>'time_series_19-covid-Confirmed'!DT140</f>
        <v>227364</v>
      </c>
      <c r="DS5">
        <f>'time_series_19-covid-Confirmed'!DU140</f>
        <v>228006</v>
      </c>
      <c r="DT5">
        <f>'time_series_19-covid-Confirmed'!DV140</f>
        <v>228658</v>
      </c>
      <c r="DU5">
        <f>'time_series_19-covid-Confirmed'!DW140</f>
        <v>229327</v>
      </c>
      <c r="DV5">
        <f>'time_series_19-covid-Confirmed'!DX140</f>
        <v>229858</v>
      </c>
      <c r="DW5">
        <f>'time_series_19-covid-Confirmed'!DY140</f>
        <v>230158</v>
      </c>
      <c r="DX5">
        <f>'time_series_19-covid-Confirmed'!DZ140</f>
        <v>230555</v>
      </c>
      <c r="DY5">
        <f>'time_series_19-covid-Confirmed'!EA140</f>
        <v>231139</v>
      </c>
      <c r="DZ5">
        <f>'time_series_19-covid-Confirmed'!EB140</f>
        <v>231732</v>
      </c>
      <c r="EA5">
        <f>'time_series_19-covid-Confirmed'!EC140</f>
        <v>232248</v>
      </c>
      <c r="EB5">
        <f>'time_series_19-covid-Confirmed'!ED140</f>
        <v>232664</v>
      </c>
      <c r="EC5">
        <f>'time_series_19-covid-Confirmed'!EE140</f>
        <v>232997</v>
      </c>
      <c r="ED5">
        <f>'time_series_19-covid-Confirmed'!EF140</f>
        <v>233197</v>
      </c>
      <c r="EE5">
        <f>'time_series_19-covid-Confirmed'!EG140</f>
        <v>233515</v>
      </c>
      <c r="EF5">
        <f>'time_series_19-covid-Confirmed'!EH140</f>
        <v>233836</v>
      </c>
      <c r="EG5">
        <f>'time_series_19-covid-Confirmed'!EI140</f>
        <v>234013</v>
      </c>
      <c r="EH5">
        <f>'time_series_19-covid-Confirmed'!EJ140</f>
        <v>234531</v>
      </c>
      <c r="EI5">
        <f>'time_series_19-covid-Confirmed'!EK140</f>
        <v>234801</v>
      </c>
      <c r="EJ5">
        <f>'time_series_19-covid-Confirmed'!EL140</f>
        <v>234998</v>
      </c>
      <c r="EK5">
        <f>'time_series_19-covid-Confirmed'!EM140</f>
        <v>235278</v>
      </c>
      <c r="EL5">
        <f>'time_series_19-covid-Confirmed'!EN140</f>
        <v>235561</v>
      </c>
      <c r="EM5">
        <f>'time_series_19-covid-Confirmed'!EO140</f>
        <v>235763</v>
      </c>
      <c r="EN5">
        <f>'time_series_19-covid-Confirmed'!EP140</f>
        <v>236142</v>
      </c>
      <c r="EO5">
        <f>'time_series_19-covid-Confirmed'!EQ140</f>
        <v>236305</v>
      </c>
      <c r="EP5">
        <f>'time_series_19-covid-Confirmed'!ER140</f>
        <v>236651</v>
      </c>
      <c r="EQ5">
        <f>'time_series_19-covid-Confirmed'!ES140</f>
        <v>236989</v>
      </c>
      <c r="ER5">
        <f>'time_series_19-covid-Confirmed'!ET140</f>
        <v>237290</v>
      </c>
      <c r="ES5">
        <f>'time_series_19-covid-Confirmed'!EU140</f>
        <v>237500</v>
      </c>
      <c r="ET5">
        <f>'time_series_19-covid-Confirmed'!EV140</f>
        <v>237828</v>
      </c>
      <c r="EU5">
        <f>'time_series_19-covid-Confirmed'!EW140</f>
        <v>238159</v>
      </c>
      <c r="EV5">
        <f>'time_series_19-covid-Confirmed'!EX140</f>
        <v>238011</v>
      </c>
    </row>
    <row r="6" spans="1:152" x14ac:dyDescent="0.35">
      <c r="A6" t="s">
        <v>274</v>
      </c>
      <c r="B6" t="str">
        <f>"(203)"</f>
        <v>(203)</v>
      </c>
      <c r="C6">
        <f>'time_series_19-covid-Confirmed'!E203</f>
        <v>0</v>
      </c>
      <c r="D6">
        <f>'time_series_19-covid-Confirmed'!F203</f>
        <v>0</v>
      </c>
      <c r="E6">
        <f>'time_series_19-covid-Confirmed'!G203</f>
        <v>0</v>
      </c>
      <c r="F6">
        <f>'time_series_19-covid-Confirmed'!H203</f>
        <v>0</v>
      </c>
      <c r="G6">
        <f>'time_series_19-covid-Confirmed'!I203</f>
        <v>0</v>
      </c>
      <c r="H6">
        <f>'time_series_19-covid-Confirmed'!J203</f>
        <v>0</v>
      </c>
      <c r="I6">
        <f>'time_series_19-covid-Confirmed'!K203</f>
        <v>0</v>
      </c>
      <c r="J6">
        <f>'time_series_19-covid-Confirmed'!L203</f>
        <v>0</v>
      </c>
      <c r="K6">
        <f>'time_series_19-covid-Confirmed'!M203</f>
        <v>0</v>
      </c>
      <c r="L6">
        <f>'time_series_19-covid-Confirmed'!N203</f>
        <v>0</v>
      </c>
      <c r="M6">
        <f>'time_series_19-covid-Confirmed'!O203</f>
        <v>0</v>
      </c>
      <c r="N6">
        <f>'time_series_19-covid-Confirmed'!P203</f>
        <v>0</v>
      </c>
      <c r="O6">
        <f>'time_series_19-covid-Confirmed'!Q203</f>
        <v>0</v>
      </c>
      <c r="P6">
        <f>'time_series_19-covid-Confirmed'!R203</f>
        <v>0</v>
      </c>
      <c r="Q6">
        <f>'time_series_19-covid-Confirmed'!S203</f>
        <v>0</v>
      </c>
      <c r="R6">
        <f>'time_series_19-covid-Confirmed'!T203</f>
        <v>0</v>
      </c>
      <c r="S6">
        <f>'time_series_19-covid-Confirmed'!U203</f>
        <v>0</v>
      </c>
      <c r="T6">
        <f>'time_series_19-covid-Confirmed'!V203</f>
        <v>0</v>
      </c>
      <c r="U6">
        <f>'time_series_19-covid-Confirmed'!W203</f>
        <v>0</v>
      </c>
      <c r="V6">
        <f>'time_series_19-covid-Confirmed'!X203</f>
        <v>0</v>
      </c>
      <c r="W6">
        <f>'time_series_19-covid-Confirmed'!Y203</f>
        <v>0</v>
      </c>
      <c r="X6">
        <f>'time_series_19-covid-Confirmed'!Z203</f>
        <v>0</v>
      </c>
      <c r="Y6">
        <f>'time_series_19-covid-Confirmed'!AA203</f>
        <v>0</v>
      </c>
      <c r="Z6">
        <f>'time_series_19-covid-Confirmed'!AB203</f>
        <v>0</v>
      </c>
      <c r="AA6">
        <f>'time_series_19-covid-Confirmed'!AC203</f>
        <v>0</v>
      </c>
      <c r="AB6">
        <f>'time_series_19-covid-Confirmed'!AD203</f>
        <v>0</v>
      </c>
      <c r="AC6">
        <f>'time_series_19-covid-Confirmed'!AE203</f>
        <v>0</v>
      </c>
      <c r="AD6">
        <f>'time_series_19-covid-Confirmed'!AF203</f>
        <v>0</v>
      </c>
      <c r="AE6">
        <f>'time_series_19-covid-Confirmed'!AG203</f>
        <v>0</v>
      </c>
      <c r="AF6">
        <f>'time_series_19-covid-Confirmed'!AH203</f>
        <v>0</v>
      </c>
      <c r="AG6">
        <f>'time_series_19-covid-Confirmed'!AI203</f>
        <v>0</v>
      </c>
      <c r="AH6">
        <f>'time_series_19-covid-Confirmed'!AJ203</f>
        <v>0</v>
      </c>
      <c r="AI6">
        <f>'time_series_19-covid-Confirmed'!AK203</f>
        <v>0</v>
      </c>
      <c r="AJ6">
        <f>'time_series_19-covid-Confirmed'!AL203</f>
        <v>0</v>
      </c>
      <c r="AK6">
        <f>'time_series_19-covid-Confirmed'!AM203</f>
        <v>0</v>
      </c>
      <c r="AL6">
        <f>'time_series_19-covid-Confirmed'!AN203</f>
        <v>0</v>
      </c>
      <c r="AM6">
        <f>'time_series_19-covid-Confirmed'!AO203</f>
        <v>0</v>
      </c>
      <c r="AN6">
        <f>'time_series_19-covid-Confirmed'!AP203</f>
        <v>0</v>
      </c>
      <c r="AO6">
        <f>'time_series_19-covid-Confirmed'!AQ203</f>
        <v>0</v>
      </c>
      <c r="AP6">
        <f>'time_series_19-covid-Confirmed'!AR203</f>
        <v>0</v>
      </c>
      <c r="AQ6">
        <f>'time_series_19-covid-Confirmed'!AS203</f>
        <v>0</v>
      </c>
      <c r="AR6">
        <f>'time_series_19-covid-Confirmed'!AT203</f>
        <v>0</v>
      </c>
      <c r="AS6">
        <f>'time_series_19-covid-Confirmed'!AU203</f>
        <v>0</v>
      </c>
      <c r="AT6">
        <f>'time_series_19-covid-Confirmed'!AV203</f>
        <v>1</v>
      </c>
      <c r="AU6">
        <f>'time_series_19-covid-Confirmed'!AW203</f>
        <v>1</v>
      </c>
      <c r="AV6">
        <f>'time_series_19-covid-Confirmed'!AX203</f>
        <v>1</v>
      </c>
      <c r="AW6">
        <f>'time_series_19-covid-Confirmed'!AY203</f>
        <v>3</v>
      </c>
      <c r="AX6">
        <f>'time_series_19-covid-Confirmed'!AZ203</f>
        <v>3</v>
      </c>
      <c r="AY6">
        <f>'time_series_19-covid-Confirmed'!BA203</f>
        <v>7</v>
      </c>
      <c r="AZ6">
        <f>'time_series_19-covid-Confirmed'!BB203</f>
        <v>13</v>
      </c>
      <c r="BA6">
        <f>'time_series_19-covid-Confirmed'!BC203</f>
        <v>17</v>
      </c>
      <c r="BB6">
        <f>'time_series_19-covid-Confirmed'!BD203</f>
        <v>24</v>
      </c>
      <c r="BC6">
        <f>'time_series_19-covid-Confirmed'!BE203</f>
        <v>38</v>
      </c>
      <c r="BD6">
        <f>'time_series_19-covid-Confirmed'!BF203</f>
        <v>51</v>
      </c>
      <c r="BE6">
        <f>'time_series_19-covid-Confirmed'!BG203</f>
        <v>62</v>
      </c>
      <c r="BF6">
        <f>'time_series_19-covid-Confirmed'!BH203</f>
        <v>62</v>
      </c>
      <c r="BG6">
        <f>'time_series_19-covid-Confirmed'!BI203</f>
        <v>116</v>
      </c>
      <c r="BH6">
        <f>'time_series_19-covid-Confirmed'!BJ203</f>
        <v>150</v>
      </c>
      <c r="BI6">
        <f>'time_series_19-covid-Confirmed'!BK203</f>
        <v>202</v>
      </c>
      <c r="BJ6">
        <f>'time_series_19-covid-Confirmed'!BL203</f>
        <v>240</v>
      </c>
      <c r="BK6">
        <f>'time_series_19-covid-Confirmed'!BM203</f>
        <v>274</v>
      </c>
      <c r="BL6">
        <f>'time_series_19-covid-Confirmed'!BN203</f>
        <v>402</v>
      </c>
      <c r="BM6">
        <f>'time_series_19-covid-Confirmed'!BO203</f>
        <v>554</v>
      </c>
      <c r="BN6">
        <f>'time_series_19-covid-Confirmed'!BP203</f>
        <v>709</v>
      </c>
      <c r="BO6">
        <f>'time_series_19-covid-Confirmed'!BQ203</f>
        <v>927</v>
      </c>
      <c r="BP6">
        <f>'time_series_19-covid-Confirmed'!BR203</f>
        <v>1170</v>
      </c>
      <c r="BQ6">
        <f>'time_series_19-covid-Confirmed'!BS203</f>
        <v>1187</v>
      </c>
      <c r="BR6">
        <f>'time_series_19-covid-Confirmed'!BT203</f>
        <v>1280</v>
      </c>
      <c r="BS6">
        <f>'time_series_19-covid-Confirmed'!BU203</f>
        <v>1326</v>
      </c>
      <c r="BT6">
        <f>'time_series_19-covid-Confirmed'!BV203</f>
        <v>1353</v>
      </c>
      <c r="BU6">
        <f>'time_series_19-covid-Confirmed'!BW203</f>
        <v>1380</v>
      </c>
      <c r="BV6">
        <f>'time_series_19-covid-Confirmed'!BX203</f>
        <v>1462</v>
      </c>
      <c r="BW6">
        <f>'time_series_19-covid-Confirmed'!BY203</f>
        <v>1505</v>
      </c>
      <c r="BX6">
        <f>'time_series_19-covid-Confirmed'!BZ203</f>
        <v>1585</v>
      </c>
      <c r="BY6">
        <f>'time_series_19-covid-Confirmed'!CA203</f>
        <v>1655</v>
      </c>
      <c r="BZ6">
        <f>'time_series_19-covid-Confirmed'!CB203</f>
        <v>1686</v>
      </c>
      <c r="CA6">
        <f>'time_series_19-covid-Confirmed'!CC203</f>
        <v>1749</v>
      </c>
      <c r="CB6">
        <f>'time_series_19-covid-Confirmed'!CD203</f>
        <v>1845</v>
      </c>
      <c r="CC6">
        <f>'time_series_19-covid-Confirmed'!CE203</f>
        <v>1934</v>
      </c>
      <c r="CD6">
        <f>'time_series_19-covid-Confirmed'!CF203</f>
        <v>2003</v>
      </c>
      <c r="CE6">
        <f>'time_series_19-covid-Confirmed'!CG203</f>
        <v>2028</v>
      </c>
      <c r="CF6">
        <f>'time_series_19-covid-Confirmed'!CH203</f>
        <v>2173</v>
      </c>
      <c r="CG6">
        <f>'time_series_19-covid-Confirmed'!CI203</f>
        <v>2272</v>
      </c>
      <c r="CH6">
        <f>'time_series_19-covid-Confirmed'!CJ203</f>
        <v>2415</v>
      </c>
      <c r="CI6">
        <f>'time_series_19-covid-Confirmed'!CK203</f>
        <v>2506</v>
      </c>
      <c r="CJ6">
        <f>'time_series_19-covid-Confirmed'!CL203</f>
        <v>2605</v>
      </c>
      <c r="CK6">
        <f>'time_series_19-covid-Confirmed'!CM203</f>
        <v>2783</v>
      </c>
      <c r="CL6">
        <f>'time_series_19-covid-Confirmed'!CN203</f>
        <v>3034</v>
      </c>
      <c r="CM6">
        <f>'time_series_19-covid-Confirmed'!CO203</f>
        <v>3158</v>
      </c>
      <c r="CN6">
        <f>'time_series_19-covid-Confirmed'!CP203</f>
        <v>3300</v>
      </c>
      <c r="CO6">
        <f>'time_series_19-covid-Confirmed'!CQ203</f>
        <v>3465</v>
      </c>
      <c r="CP6">
        <f>'time_series_19-covid-Confirmed'!CR203</f>
        <v>3635</v>
      </c>
      <c r="CQ6">
        <f>'time_series_19-covid-Confirmed'!CS203</f>
        <v>3953</v>
      </c>
      <c r="CR6">
        <f>'time_series_19-covid-Confirmed'!CT203</f>
        <v>4220</v>
      </c>
      <c r="CS6">
        <f>'time_series_19-covid-Confirmed'!CU203</f>
        <v>4361</v>
      </c>
      <c r="CT6">
        <f>'time_series_19-covid-Confirmed'!CV203</f>
        <v>4546</v>
      </c>
      <c r="CU6">
        <f>'time_series_19-covid-Confirmed'!CW203</f>
        <v>4793</v>
      </c>
      <c r="CV6">
        <f>'time_series_19-covid-Confirmed'!CX203</f>
        <v>4996</v>
      </c>
      <c r="CW6">
        <f>'time_series_19-covid-Confirmed'!CY203</f>
        <v>5350</v>
      </c>
      <c r="CX6">
        <f>'time_series_19-covid-Confirmed'!CZ203</f>
        <v>5647</v>
      </c>
      <c r="CY6">
        <f>'time_series_19-covid-Confirmed'!DA203</f>
        <v>5951</v>
      </c>
      <c r="CZ6">
        <f>'time_series_19-covid-Confirmed'!DB203</f>
        <v>6336</v>
      </c>
      <c r="DA6">
        <f>'time_series_19-covid-Confirmed'!DC203</f>
        <v>6783</v>
      </c>
      <c r="DB6">
        <f>'time_series_19-covid-Confirmed'!DD203</f>
        <v>7220</v>
      </c>
      <c r="DC6">
        <f>'time_series_19-covid-Confirmed'!DE203</f>
        <v>7572</v>
      </c>
      <c r="DD6">
        <f>'time_series_19-covid-Confirmed'!DF203</f>
        <v>7808</v>
      </c>
      <c r="DE6">
        <f>'time_series_19-covid-Confirmed'!DG203</f>
        <v>8232</v>
      </c>
      <c r="DF6">
        <f>'time_series_19-covid-Confirmed'!DH203</f>
        <v>8895</v>
      </c>
      <c r="DG6">
        <f>'time_series_19-covid-Confirmed'!DI203</f>
        <v>9420</v>
      </c>
      <c r="DH6">
        <f>'time_series_19-covid-Confirmed'!DJ203</f>
        <v>10015</v>
      </c>
      <c r="DI6">
        <f>'time_series_19-covid-Confirmed'!DK203</f>
        <v>10652</v>
      </c>
      <c r="DJ6">
        <f>'time_series_19-covid-Confirmed'!DL203</f>
        <v>11350</v>
      </c>
      <c r="DK6">
        <f>'time_series_19-covid-Confirmed'!DM203</f>
        <v>12074</v>
      </c>
      <c r="DL6">
        <f>'time_series_19-covid-Confirmed'!DN203</f>
        <v>12739</v>
      </c>
      <c r="DM6">
        <f>'time_series_19-covid-Confirmed'!DO203</f>
        <v>13524</v>
      </c>
      <c r="DN6">
        <f>'time_series_19-covid-Confirmed'!DP203</f>
        <v>14355</v>
      </c>
      <c r="DO6">
        <f>'time_series_19-covid-Confirmed'!DQ203</f>
        <v>15515</v>
      </c>
      <c r="DP6">
        <f>'time_series_19-covid-Confirmed'!DR203</f>
        <v>16433</v>
      </c>
      <c r="DQ6">
        <f>'time_series_19-covid-Confirmed'!DS203</f>
        <v>17200</v>
      </c>
      <c r="DR6">
        <f>'time_series_19-covid-Confirmed'!DT203</f>
        <v>18003</v>
      </c>
      <c r="DS6">
        <f>'time_series_19-covid-Confirmed'!DU203</f>
        <v>19137</v>
      </c>
      <c r="DT6">
        <f>'time_series_19-covid-Confirmed'!DV203</f>
        <v>20125</v>
      </c>
      <c r="DU6">
        <f>'time_series_19-covid-Confirmed'!DW203</f>
        <v>21343</v>
      </c>
      <c r="DV6">
        <f>'time_series_19-covid-Confirmed'!DX203</f>
        <v>22583</v>
      </c>
      <c r="DW6">
        <f>'time_series_19-covid-Confirmed'!DY203</f>
        <v>23615</v>
      </c>
      <c r="DX6">
        <f>'time_series_19-covid-Confirmed'!DZ203</f>
        <v>24264</v>
      </c>
      <c r="DY6">
        <f>'time_series_19-covid-Confirmed'!EA203</f>
        <v>25937</v>
      </c>
      <c r="DZ6">
        <f>'time_series_19-covid-Confirmed'!EB203</f>
        <v>27403</v>
      </c>
      <c r="EA6">
        <f>'time_series_19-covid-Confirmed'!EC203</f>
        <v>29240</v>
      </c>
      <c r="EB6">
        <f>'time_series_19-covid-Confirmed'!ED203</f>
        <v>30967</v>
      </c>
      <c r="EC6">
        <f>'time_series_19-covid-Confirmed'!EE203</f>
        <v>32683</v>
      </c>
      <c r="ED6">
        <f>'time_series_19-covid-Confirmed'!EF203</f>
        <v>34357</v>
      </c>
      <c r="EE6">
        <f>'time_series_19-covid-Confirmed'!EG203</f>
        <v>35812</v>
      </c>
      <c r="EF6">
        <f>'time_series_19-covid-Confirmed'!EH203</f>
        <v>37525</v>
      </c>
      <c r="EG6">
        <f>'time_series_19-covid-Confirmed'!EI203</f>
        <v>40792</v>
      </c>
      <c r="EH6">
        <f>'time_series_19-covid-Confirmed'!EJ203</f>
        <v>43434</v>
      </c>
      <c r="EI6">
        <f>'time_series_19-covid-Confirmed'!EK203</f>
        <v>45973</v>
      </c>
      <c r="EJ6">
        <f>'time_series_19-covid-Confirmed'!EL203</f>
        <v>48285</v>
      </c>
      <c r="EK6">
        <f>'time_series_19-covid-Confirmed'!EM203</f>
        <v>50879</v>
      </c>
      <c r="EL6">
        <f>'time_series_19-covid-Confirmed'!EN203</f>
        <v>52991</v>
      </c>
      <c r="EM6">
        <f>'time_series_19-covid-Confirmed'!EO203</f>
        <v>55421</v>
      </c>
      <c r="EN6">
        <f>'time_series_19-covid-Confirmed'!EP203</f>
        <v>58568</v>
      </c>
      <c r="EO6">
        <f>'time_series_19-covid-Confirmed'!EQ203</f>
        <v>61927</v>
      </c>
      <c r="EP6">
        <f>'time_series_19-covid-Confirmed'!ER203</f>
        <v>65736</v>
      </c>
      <c r="EQ6">
        <f>'time_series_19-covid-Confirmed'!ES203</f>
        <v>70038</v>
      </c>
      <c r="ER6">
        <f>'time_series_19-covid-Confirmed'!ET203</f>
        <v>73533</v>
      </c>
      <c r="ES6">
        <f>'time_series_19-covid-Confirmed'!EU203</f>
        <v>76334</v>
      </c>
      <c r="ET6">
        <f>'time_series_19-covid-Confirmed'!EV203</f>
        <v>80412</v>
      </c>
      <c r="EU6">
        <f>'time_series_19-covid-Confirmed'!EW203</f>
        <v>83890</v>
      </c>
      <c r="EV6">
        <f>'time_series_19-covid-Confirmed'!EX203</f>
        <v>87715</v>
      </c>
    </row>
    <row r="7" spans="1:152" x14ac:dyDescent="0.35">
      <c r="A7" t="s">
        <v>54</v>
      </c>
      <c r="B7" t="str">
        <f>"(204)"</f>
        <v>(204)</v>
      </c>
      <c r="C7">
        <f>'time_series_19-covid-Confirmed'!E204</f>
        <v>0</v>
      </c>
      <c r="D7">
        <f>'time_series_19-covid-Confirmed'!F204</f>
        <v>0</v>
      </c>
      <c r="E7">
        <f>'time_series_19-covid-Confirmed'!G204</f>
        <v>0</v>
      </c>
      <c r="F7">
        <f>'time_series_19-covid-Confirmed'!H204</f>
        <v>0</v>
      </c>
      <c r="G7">
        <f>'time_series_19-covid-Confirmed'!I204</f>
        <v>0</v>
      </c>
      <c r="H7">
        <f>'time_series_19-covid-Confirmed'!J204</f>
        <v>0</v>
      </c>
      <c r="I7">
        <f>'time_series_19-covid-Confirmed'!K204</f>
        <v>0</v>
      </c>
      <c r="J7">
        <f>'time_series_19-covid-Confirmed'!L204</f>
        <v>0</v>
      </c>
      <c r="K7">
        <f>'time_series_19-covid-Confirmed'!M204</f>
        <v>0</v>
      </c>
      <c r="L7">
        <f>'time_series_19-covid-Confirmed'!N204</f>
        <v>0</v>
      </c>
      <c r="M7">
        <f>'time_series_19-covid-Confirmed'!O204</f>
        <v>1</v>
      </c>
      <c r="N7">
        <f>'time_series_19-covid-Confirmed'!P204</f>
        <v>1</v>
      </c>
      <c r="O7">
        <f>'time_series_19-covid-Confirmed'!Q204</f>
        <v>1</v>
      </c>
      <c r="P7">
        <f>'time_series_19-covid-Confirmed'!R204</f>
        <v>1</v>
      </c>
      <c r="Q7">
        <f>'time_series_19-covid-Confirmed'!S204</f>
        <v>1</v>
      </c>
      <c r="R7">
        <f>'time_series_19-covid-Confirmed'!T204</f>
        <v>1</v>
      </c>
      <c r="S7">
        <f>'time_series_19-covid-Confirmed'!U204</f>
        <v>1</v>
      </c>
      <c r="T7">
        <f>'time_series_19-covid-Confirmed'!V204</f>
        <v>1</v>
      </c>
      <c r="U7">
        <f>'time_series_19-covid-Confirmed'!W204</f>
        <v>2</v>
      </c>
      <c r="V7">
        <f>'time_series_19-covid-Confirmed'!X204</f>
        <v>2</v>
      </c>
      <c r="W7">
        <f>'time_series_19-covid-Confirmed'!Y204</f>
        <v>2</v>
      </c>
      <c r="X7">
        <f>'time_series_19-covid-Confirmed'!Z204</f>
        <v>2</v>
      </c>
      <c r="Y7">
        <f>'time_series_19-covid-Confirmed'!AA204</f>
        <v>2</v>
      </c>
      <c r="Z7">
        <f>'time_series_19-covid-Confirmed'!AB204</f>
        <v>2</v>
      </c>
      <c r="AA7">
        <f>'time_series_19-covid-Confirmed'!AC204</f>
        <v>2</v>
      </c>
      <c r="AB7">
        <f>'time_series_19-covid-Confirmed'!AD204</f>
        <v>2</v>
      </c>
      <c r="AC7">
        <f>'time_series_19-covid-Confirmed'!AE204</f>
        <v>2</v>
      </c>
      <c r="AD7">
        <f>'time_series_19-covid-Confirmed'!AF204</f>
        <v>2</v>
      </c>
      <c r="AE7">
        <f>'time_series_19-covid-Confirmed'!AG204</f>
        <v>2</v>
      </c>
      <c r="AF7">
        <f>'time_series_19-covid-Confirmed'!AH204</f>
        <v>2</v>
      </c>
      <c r="AG7">
        <f>'time_series_19-covid-Confirmed'!AI204</f>
        <v>2</v>
      </c>
      <c r="AH7">
        <f>'time_series_19-covid-Confirmed'!AJ204</f>
        <v>2</v>
      </c>
      <c r="AI7">
        <f>'time_series_19-covid-Confirmed'!AK204</f>
        <v>2</v>
      </c>
      <c r="AJ7">
        <f>'time_series_19-covid-Confirmed'!AL204</f>
        <v>2</v>
      </c>
      <c r="AK7">
        <f>'time_series_19-covid-Confirmed'!AM204</f>
        <v>6</v>
      </c>
      <c r="AL7">
        <f>'time_series_19-covid-Confirmed'!AN204</f>
        <v>13</v>
      </c>
      <c r="AM7">
        <f>'time_series_19-covid-Confirmed'!AO204</f>
        <v>15</v>
      </c>
      <c r="AN7">
        <f>'time_series_19-covid-Confirmed'!AP204</f>
        <v>32</v>
      </c>
      <c r="AO7">
        <f>'time_series_19-covid-Confirmed'!AQ204</f>
        <v>45</v>
      </c>
      <c r="AP7">
        <f>'time_series_19-covid-Confirmed'!AR204</f>
        <v>84</v>
      </c>
      <c r="AQ7">
        <f>'time_series_19-covid-Confirmed'!AS204</f>
        <v>120</v>
      </c>
      <c r="AR7">
        <f>'time_series_19-covid-Confirmed'!AT204</f>
        <v>165</v>
      </c>
      <c r="AS7">
        <f>'time_series_19-covid-Confirmed'!AU204</f>
        <v>222</v>
      </c>
      <c r="AT7">
        <f>'time_series_19-covid-Confirmed'!AV204</f>
        <v>259</v>
      </c>
      <c r="AU7">
        <f>'time_series_19-covid-Confirmed'!AW204</f>
        <v>400</v>
      </c>
      <c r="AV7">
        <f>'time_series_19-covid-Confirmed'!AX204</f>
        <v>500</v>
      </c>
      <c r="AW7">
        <f>'time_series_19-covid-Confirmed'!AY204</f>
        <v>673</v>
      </c>
      <c r="AX7">
        <f>'time_series_19-covid-Confirmed'!AZ204</f>
        <v>1073</v>
      </c>
      <c r="AY7">
        <f>'time_series_19-covid-Confirmed'!BA204</f>
        <v>1695</v>
      </c>
      <c r="AZ7">
        <f>'time_series_19-covid-Confirmed'!BB204</f>
        <v>2277</v>
      </c>
      <c r="BA7">
        <f>'time_series_19-covid-Confirmed'!BC204</f>
        <v>2277</v>
      </c>
      <c r="BB7">
        <f>'time_series_19-covid-Confirmed'!BD204</f>
        <v>5232</v>
      </c>
      <c r="BC7">
        <f>'time_series_19-covid-Confirmed'!BE204</f>
        <v>6391</v>
      </c>
      <c r="BD7">
        <f>'time_series_19-covid-Confirmed'!BF204</f>
        <v>7798</v>
      </c>
      <c r="BE7">
        <f>'time_series_19-covid-Confirmed'!BG204</f>
        <v>9942</v>
      </c>
      <c r="BF7">
        <f>'time_series_19-covid-Confirmed'!BH204</f>
        <v>11748</v>
      </c>
      <c r="BG7">
        <f>'time_series_19-covid-Confirmed'!BI204</f>
        <v>13910</v>
      </c>
      <c r="BH7">
        <f>'time_series_19-covid-Confirmed'!BJ204</f>
        <v>17963</v>
      </c>
      <c r="BI7">
        <f>'time_series_19-covid-Confirmed'!BK204</f>
        <v>20410</v>
      </c>
      <c r="BJ7">
        <f>'time_series_19-covid-Confirmed'!BL204</f>
        <v>25374</v>
      </c>
      <c r="BK7">
        <f>'time_series_19-covid-Confirmed'!BM204</f>
        <v>28768</v>
      </c>
      <c r="BL7">
        <f>'time_series_19-covid-Confirmed'!BN204</f>
        <v>35136</v>
      </c>
      <c r="BM7">
        <f>'time_series_19-covid-Confirmed'!BO204</f>
        <v>39885</v>
      </c>
      <c r="BN7">
        <f>'time_series_19-covid-Confirmed'!BP204</f>
        <v>49515</v>
      </c>
      <c r="BO7">
        <f>'time_series_19-covid-Confirmed'!BQ204</f>
        <v>57786</v>
      </c>
      <c r="BP7">
        <f>'time_series_19-covid-Confirmed'!BR204</f>
        <v>65719</v>
      </c>
      <c r="BQ7">
        <f>'time_series_19-covid-Confirmed'!BS204</f>
        <v>73235</v>
      </c>
      <c r="BR7">
        <f>'time_series_19-covid-Confirmed'!BT204</f>
        <v>80110</v>
      </c>
      <c r="BS7">
        <f>'time_series_19-covid-Confirmed'!BU204</f>
        <v>87956</v>
      </c>
      <c r="BT7">
        <f>'time_series_19-covid-Confirmed'!BV204</f>
        <v>95923</v>
      </c>
      <c r="BU7">
        <f>'time_series_19-covid-Confirmed'!BW204</f>
        <v>104118</v>
      </c>
      <c r="BV7">
        <f>'time_series_19-covid-Confirmed'!BX204</f>
        <v>112065</v>
      </c>
      <c r="BW7">
        <f>'time_series_19-covid-Confirmed'!BY204</f>
        <v>119199</v>
      </c>
      <c r="BX7">
        <f>'time_series_19-covid-Confirmed'!BZ204</f>
        <v>126168</v>
      </c>
      <c r="BY7">
        <f>'time_series_19-covid-Confirmed'!CA204</f>
        <v>131646</v>
      </c>
      <c r="BZ7">
        <f>'time_series_19-covid-Confirmed'!CB204</f>
        <v>136675</v>
      </c>
      <c r="CA7">
        <f>'time_series_19-covid-Confirmed'!CC204</f>
        <v>141942</v>
      </c>
      <c r="CB7">
        <f>'time_series_19-covid-Confirmed'!CD204</f>
        <v>148220</v>
      </c>
      <c r="CC7">
        <f>'time_series_19-covid-Confirmed'!CE204</f>
        <v>153222</v>
      </c>
      <c r="CD7">
        <f>'time_series_19-covid-Confirmed'!CF204</f>
        <v>158273</v>
      </c>
      <c r="CE7">
        <f>'time_series_19-covid-Confirmed'!CG204</f>
        <v>163027</v>
      </c>
      <c r="CF7">
        <f>'time_series_19-covid-Confirmed'!CH204</f>
        <v>166831</v>
      </c>
      <c r="CG7">
        <f>'time_series_19-covid-Confirmed'!CI204</f>
        <v>170099</v>
      </c>
      <c r="CH7">
        <f>'time_series_19-covid-Confirmed'!CJ204</f>
        <v>172541</v>
      </c>
      <c r="CI7">
        <f>'time_series_19-covid-Confirmed'!CK204</f>
        <v>177644</v>
      </c>
      <c r="CJ7">
        <f>'time_series_19-covid-Confirmed'!CL204</f>
        <v>184948</v>
      </c>
      <c r="CK7">
        <f>'time_series_19-covid-Confirmed'!CM204</f>
        <v>190839</v>
      </c>
      <c r="CL7">
        <f>'time_series_19-covid-Confirmed'!CN204</f>
        <v>191726</v>
      </c>
      <c r="CM7">
        <f>'time_series_19-covid-Confirmed'!CO204</f>
        <v>198674</v>
      </c>
      <c r="CN7">
        <f>'time_series_19-covid-Confirmed'!CP204</f>
        <v>200210</v>
      </c>
      <c r="CO7">
        <f>'time_series_19-covid-Confirmed'!CQ204</f>
        <v>204178</v>
      </c>
      <c r="CP7">
        <f>'time_series_19-covid-Confirmed'!CR204</f>
        <v>208389</v>
      </c>
      <c r="CQ7">
        <f>'time_series_19-covid-Confirmed'!CS204</f>
        <v>213024</v>
      </c>
      <c r="CR7">
        <f>'time_series_19-covid-Confirmed'!CT204</f>
        <v>202990</v>
      </c>
      <c r="CS7">
        <f>'time_series_19-covid-Confirmed'!CU204</f>
        <v>205905</v>
      </c>
      <c r="CT7">
        <f>'time_series_19-covid-Confirmed'!CV204</f>
        <v>207634</v>
      </c>
      <c r="CU7">
        <f>'time_series_19-covid-Confirmed'!CW204</f>
        <v>209465</v>
      </c>
      <c r="CV7">
        <f>'time_series_19-covid-Confirmed'!CX204</f>
        <v>210773</v>
      </c>
      <c r="CW7">
        <f>'time_series_19-covid-Confirmed'!CY204</f>
        <v>212917</v>
      </c>
      <c r="CX7">
        <f>'time_series_19-covid-Confirmed'!CZ204</f>
        <v>213435</v>
      </c>
      <c r="CY7">
        <f>'time_series_19-covid-Confirmed'!DA204</f>
        <v>215216</v>
      </c>
      <c r="CZ7">
        <f>'time_series_19-covid-Confirmed'!DB204</f>
        <v>216582</v>
      </c>
      <c r="DA7">
        <f>'time_series_19-covid-Confirmed'!DC204</f>
        <v>217466</v>
      </c>
      <c r="DB7">
        <f>'time_series_19-covid-Confirmed'!DD204</f>
        <v>218011</v>
      </c>
      <c r="DC7">
        <f>'time_series_19-covid-Confirmed'!DE204</f>
        <v>219329</v>
      </c>
      <c r="DD7">
        <f>'time_series_19-covid-Confirmed'!DF204</f>
        <v>220325</v>
      </c>
      <c r="DE7">
        <f>'time_series_19-covid-Confirmed'!DG204</f>
        <v>221447</v>
      </c>
      <c r="DF7">
        <f>'time_series_19-covid-Confirmed'!DH204</f>
        <v>222857</v>
      </c>
      <c r="DG7">
        <f>'time_series_19-covid-Confirmed'!DI204</f>
        <v>223578</v>
      </c>
      <c r="DH7">
        <f>'time_series_19-covid-Confirmed'!DJ204</f>
        <v>224350</v>
      </c>
      <c r="DI7">
        <f>'time_series_19-covid-Confirmed'!DK204</f>
        <v>227436</v>
      </c>
      <c r="DJ7">
        <f>'time_series_19-covid-Confirmed'!DL204</f>
        <v>228030</v>
      </c>
      <c r="DK7">
        <f>'time_series_19-covid-Confirmed'!DM204</f>
        <v>228691</v>
      </c>
      <c r="DL7">
        <f>'time_series_19-covid-Confirmed'!DN204</f>
        <v>229540</v>
      </c>
      <c r="DM7">
        <f>'time_series_19-covid-Confirmed'!DO204</f>
        <v>230183</v>
      </c>
      <c r="DN7">
        <f>'time_series_19-covid-Confirmed'!DP204</f>
        <v>230698</v>
      </c>
      <c r="DO7">
        <f>'time_series_19-covid-Confirmed'!DQ204</f>
        <v>230698</v>
      </c>
      <c r="DP7">
        <f>'time_series_19-covid-Confirmed'!DR204</f>
        <v>231606</v>
      </c>
      <c r="DQ7">
        <f>'time_series_19-covid-Confirmed'!DS204</f>
        <v>232037</v>
      </c>
      <c r="DR7">
        <f>'time_series_19-covid-Confirmed'!DT204</f>
        <v>232555</v>
      </c>
      <c r="DS7">
        <f>'time_series_19-covid-Confirmed'!DU204</f>
        <v>233037</v>
      </c>
      <c r="DT7">
        <f>'time_series_19-covid-Confirmed'!DV204</f>
        <v>234824</v>
      </c>
      <c r="DU7">
        <f>'time_series_19-covid-Confirmed'!DW204</f>
        <v>235290</v>
      </c>
      <c r="DV7">
        <f>'time_series_19-covid-Confirmed'!DX204</f>
        <v>235772</v>
      </c>
      <c r="DW7">
        <f>'time_series_19-covid-Confirmed'!DY204</f>
        <v>235400</v>
      </c>
      <c r="DX7">
        <f>'time_series_19-covid-Confirmed'!DZ204</f>
        <v>236259</v>
      </c>
      <c r="DY7">
        <f>'time_series_19-covid-Confirmed'!EA204</f>
        <v>236259</v>
      </c>
      <c r="DZ7">
        <f>'time_series_19-covid-Confirmed'!EB204</f>
        <v>237906</v>
      </c>
      <c r="EA7">
        <f>'time_series_19-covid-Confirmed'!EC204</f>
        <v>238564</v>
      </c>
      <c r="EB7">
        <f>'time_series_19-covid-Confirmed'!ED204</f>
        <v>239228</v>
      </c>
      <c r="EC7">
        <f>'time_series_19-covid-Confirmed'!EE204</f>
        <v>239479</v>
      </c>
      <c r="ED7">
        <f>'time_series_19-covid-Confirmed'!EF204</f>
        <v>239638</v>
      </c>
      <c r="EE7">
        <f>'time_series_19-covid-Confirmed'!EG204</f>
        <v>239932</v>
      </c>
      <c r="EF7">
        <f>'time_series_19-covid-Confirmed'!EH204</f>
        <v>240326</v>
      </c>
      <c r="EG7">
        <f>'time_series_19-covid-Confirmed'!EI204</f>
        <v>240660</v>
      </c>
      <c r="EH7">
        <f>'time_series_19-covid-Confirmed'!EJ204</f>
        <v>240978</v>
      </c>
      <c r="EI7">
        <f>'time_series_19-covid-Confirmed'!EK204</f>
        <v>241310</v>
      </c>
      <c r="EJ7">
        <f>'time_series_19-covid-Confirmed'!EL204</f>
        <v>241550</v>
      </c>
      <c r="EK7">
        <f>'time_series_19-covid-Confirmed'!EM204</f>
        <v>241717</v>
      </c>
      <c r="EL7">
        <f>'time_series_19-covid-Confirmed'!EN204</f>
        <v>241966</v>
      </c>
      <c r="EM7">
        <f>'time_series_19-covid-Confirmed'!EO204</f>
        <v>242280</v>
      </c>
      <c r="EN7">
        <f>'time_series_19-covid-Confirmed'!EP204</f>
        <v>242707</v>
      </c>
      <c r="EO7">
        <f>'time_series_19-covid-Confirmed'!EQ204</f>
        <v>243209</v>
      </c>
      <c r="EP7">
        <f>'time_series_19-covid-Confirmed'!ER204</f>
        <v>243605</v>
      </c>
      <c r="EQ7">
        <f>'time_series_19-covid-Confirmed'!ES204</f>
        <v>243928</v>
      </c>
      <c r="ER7">
        <f>'time_series_19-covid-Confirmed'!ET204</f>
        <v>244109</v>
      </c>
      <c r="ES7">
        <f>'time_series_19-covid-Confirmed'!EU204</f>
        <v>244328</v>
      </c>
      <c r="ET7">
        <f>'time_series_19-covid-Confirmed'!EV204</f>
        <v>244683</v>
      </c>
      <c r="EU7">
        <f>'time_series_19-covid-Confirmed'!EW204</f>
        <v>245268</v>
      </c>
      <c r="EV7">
        <f>'time_series_19-covid-Confirmed'!EX204</f>
        <v>245575</v>
      </c>
    </row>
    <row r="8" spans="1:152" x14ac:dyDescent="0.35">
      <c r="A8" t="s">
        <v>179</v>
      </c>
      <c r="B8" t="str">
        <f>"(190)"</f>
        <v>(190)</v>
      </c>
      <c r="C8">
        <f>'time_series_19-covid-Confirmed'!E190</f>
        <v>0</v>
      </c>
      <c r="D8">
        <f>'time_series_19-covid-Confirmed'!F190</f>
        <v>0</v>
      </c>
      <c r="E8">
        <f>'time_series_19-covid-Confirmed'!G190</f>
        <v>0</v>
      </c>
      <c r="F8">
        <f>'time_series_19-covid-Confirmed'!H190</f>
        <v>0</v>
      </c>
      <c r="G8">
        <f>'time_series_19-covid-Confirmed'!I190</f>
        <v>0</v>
      </c>
      <c r="H8">
        <f>'time_series_19-covid-Confirmed'!J190</f>
        <v>0</v>
      </c>
      <c r="I8">
        <f>'time_series_19-covid-Confirmed'!K190</f>
        <v>0</v>
      </c>
      <c r="J8">
        <f>'time_series_19-covid-Confirmed'!L190</f>
        <v>0</v>
      </c>
      <c r="K8">
        <f>'time_series_19-covid-Confirmed'!M190</f>
        <v>0</v>
      </c>
      <c r="L8">
        <f>'time_series_19-covid-Confirmed'!N190</f>
        <v>2</v>
      </c>
      <c r="M8">
        <f>'time_series_19-covid-Confirmed'!O190</f>
        <v>2</v>
      </c>
      <c r="N8">
        <f>'time_series_19-covid-Confirmed'!P190</f>
        <v>2</v>
      </c>
      <c r="O8">
        <f>'time_series_19-covid-Confirmed'!Q190</f>
        <v>2</v>
      </c>
      <c r="P8">
        <f>'time_series_19-covid-Confirmed'!R190</f>
        <v>2</v>
      </c>
      <c r="Q8">
        <f>'time_series_19-covid-Confirmed'!S190</f>
        <v>2</v>
      </c>
      <c r="R8">
        <f>'time_series_19-covid-Confirmed'!T190</f>
        <v>2</v>
      </c>
      <c r="S8">
        <f>'time_series_19-covid-Confirmed'!U190</f>
        <v>2</v>
      </c>
      <c r="T8">
        <f>'time_series_19-covid-Confirmed'!V190</f>
        <v>2</v>
      </c>
      <c r="U8">
        <f>'time_series_19-covid-Confirmed'!W190</f>
        <v>2</v>
      </c>
      <c r="V8">
        <f>'time_series_19-covid-Confirmed'!X190</f>
        <v>2</v>
      </c>
      <c r="W8">
        <f>'time_series_19-covid-Confirmed'!Y190</f>
        <v>2</v>
      </c>
      <c r="X8">
        <f>'time_series_19-covid-Confirmed'!Z190</f>
        <v>2</v>
      </c>
      <c r="Y8">
        <f>'time_series_19-covid-Confirmed'!AA190</f>
        <v>2</v>
      </c>
      <c r="Z8">
        <f>'time_series_19-covid-Confirmed'!AB190</f>
        <v>2</v>
      </c>
      <c r="AA8">
        <f>'time_series_19-covid-Confirmed'!AC190</f>
        <v>2</v>
      </c>
      <c r="AB8">
        <f>'time_series_19-covid-Confirmed'!AD190</f>
        <v>2</v>
      </c>
      <c r="AC8">
        <f>'time_series_19-covid-Confirmed'!AE190</f>
        <v>2</v>
      </c>
      <c r="AD8">
        <f>'time_series_19-covid-Confirmed'!AF190</f>
        <v>2</v>
      </c>
      <c r="AE8">
        <f>'time_series_19-covid-Confirmed'!AG190</f>
        <v>2</v>
      </c>
      <c r="AF8">
        <f>'time_series_19-covid-Confirmed'!AH190</f>
        <v>2</v>
      </c>
      <c r="AG8">
        <f>'time_series_19-covid-Confirmed'!AI190</f>
        <v>2</v>
      </c>
      <c r="AH8">
        <f>'time_series_19-covid-Confirmed'!AJ190</f>
        <v>2</v>
      </c>
      <c r="AI8">
        <f>'time_series_19-covid-Confirmed'!AK190</f>
        <v>2</v>
      </c>
      <c r="AJ8">
        <f>'time_series_19-covid-Confirmed'!AL190</f>
        <v>2</v>
      </c>
      <c r="AK8">
        <f>'time_series_19-covid-Confirmed'!AM190</f>
        <v>2</v>
      </c>
      <c r="AL8">
        <f>'time_series_19-covid-Confirmed'!AN190</f>
        <v>2</v>
      </c>
      <c r="AM8">
        <f>'time_series_19-covid-Confirmed'!AO190</f>
        <v>2</v>
      </c>
      <c r="AN8">
        <f>'time_series_19-covid-Confirmed'!AP190</f>
        <v>2</v>
      </c>
      <c r="AO8">
        <f>'time_series_19-covid-Confirmed'!AQ190</f>
        <v>2</v>
      </c>
      <c r="AP8">
        <f>'time_series_19-covid-Confirmed'!AR190</f>
        <v>2</v>
      </c>
      <c r="AQ8">
        <f>'time_series_19-covid-Confirmed'!AS190</f>
        <v>3</v>
      </c>
      <c r="AR8">
        <f>'time_series_19-covid-Confirmed'!AT190</f>
        <v>3</v>
      </c>
      <c r="AS8">
        <f>'time_series_19-covid-Confirmed'!AU190</f>
        <v>3</v>
      </c>
      <c r="AT8">
        <f>'time_series_19-covid-Confirmed'!AV190</f>
        <v>4</v>
      </c>
      <c r="AU8">
        <f>'time_series_19-covid-Confirmed'!AW190</f>
        <v>13</v>
      </c>
      <c r="AV8">
        <f>'time_series_19-covid-Confirmed'!AX190</f>
        <v>13</v>
      </c>
      <c r="AW8">
        <f>'time_series_19-covid-Confirmed'!AY190</f>
        <v>17</v>
      </c>
      <c r="AX8">
        <f>'time_series_19-covid-Confirmed'!AZ190</f>
        <v>17</v>
      </c>
      <c r="AY8">
        <f>'time_series_19-covid-Confirmed'!BA190</f>
        <v>20</v>
      </c>
      <c r="AZ8">
        <f>'time_series_19-covid-Confirmed'!BB190</f>
        <v>20</v>
      </c>
      <c r="BA8">
        <f>'time_series_19-covid-Confirmed'!BC190</f>
        <v>28</v>
      </c>
      <c r="BB8">
        <f>'time_series_19-covid-Confirmed'!BD190</f>
        <v>45</v>
      </c>
      <c r="BC8">
        <f>'time_series_19-covid-Confirmed'!BE190</f>
        <v>59</v>
      </c>
      <c r="BD8">
        <f>'time_series_19-covid-Confirmed'!BF190</f>
        <v>63</v>
      </c>
      <c r="BE8">
        <f>'time_series_19-covid-Confirmed'!BG190</f>
        <v>90</v>
      </c>
      <c r="BF8">
        <f>'time_series_19-covid-Confirmed'!BH190</f>
        <v>114</v>
      </c>
      <c r="BG8">
        <f>'time_series_19-covid-Confirmed'!BI190</f>
        <v>147</v>
      </c>
      <c r="BH8">
        <f>'time_series_19-covid-Confirmed'!BJ190</f>
        <v>199</v>
      </c>
      <c r="BI8">
        <f>'time_series_19-covid-Confirmed'!BK190</f>
        <v>253</v>
      </c>
      <c r="BJ8">
        <f>'time_series_19-covid-Confirmed'!BL190</f>
        <v>306</v>
      </c>
      <c r="BK8">
        <f>'time_series_19-covid-Confirmed'!BM190</f>
        <v>367</v>
      </c>
      <c r="BL8">
        <f>'time_series_19-covid-Confirmed'!BN190</f>
        <v>438</v>
      </c>
      <c r="BM8">
        <f>'time_series_19-covid-Confirmed'!BO190</f>
        <v>495</v>
      </c>
      <c r="BN8">
        <f>'time_series_19-covid-Confirmed'!BP190</f>
        <v>658</v>
      </c>
      <c r="BO8">
        <f>'time_series_19-covid-Confirmed'!BQ190</f>
        <v>840</v>
      </c>
      <c r="BP8">
        <f>'time_series_19-covid-Confirmed'!BR190</f>
        <v>1036</v>
      </c>
      <c r="BQ8">
        <f>'time_series_19-covid-Confirmed'!BS190</f>
        <v>1264</v>
      </c>
      <c r="BR8">
        <f>'time_series_19-covid-Confirmed'!BT190</f>
        <v>1534</v>
      </c>
      <c r="BS8">
        <f>'time_series_19-covid-Confirmed'!BU190</f>
        <v>1836</v>
      </c>
      <c r="BT8">
        <f>'time_series_19-covid-Confirmed'!BV190</f>
        <v>2337</v>
      </c>
      <c r="BU8">
        <f>'time_series_19-covid-Confirmed'!BW190</f>
        <v>2777</v>
      </c>
      <c r="BV8">
        <f>'time_series_19-covid-Confirmed'!BX190</f>
        <v>3548</v>
      </c>
      <c r="BW8">
        <f>'time_series_19-covid-Confirmed'!BY190</f>
        <v>4149</v>
      </c>
      <c r="BX8">
        <f>'time_series_19-covid-Confirmed'!BZ190</f>
        <v>4731</v>
      </c>
      <c r="BY8">
        <f>'time_series_19-covid-Confirmed'!CA190</f>
        <v>5389</v>
      </c>
      <c r="BZ8">
        <f>'time_series_19-covid-Confirmed'!CB190</f>
        <v>6343</v>
      </c>
      <c r="CA8">
        <f>'time_series_19-covid-Confirmed'!CC190</f>
        <v>7497</v>
      </c>
      <c r="CB8">
        <f>'time_series_19-covid-Confirmed'!CD190</f>
        <v>8672</v>
      </c>
      <c r="CC8">
        <f>'time_series_19-covid-Confirmed'!CE190</f>
        <v>10131</v>
      </c>
      <c r="CD8">
        <f>'time_series_19-covid-Confirmed'!CF190</f>
        <v>11917</v>
      </c>
      <c r="CE8">
        <f>'time_series_19-covid-Confirmed'!CG190</f>
        <v>13584</v>
      </c>
      <c r="CF8">
        <f>'time_series_19-covid-Confirmed'!CH190</f>
        <v>15770</v>
      </c>
      <c r="CG8">
        <f>'time_series_19-covid-Confirmed'!CI190</f>
        <v>18328</v>
      </c>
      <c r="CH8">
        <f>'time_series_19-covid-Confirmed'!CJ190</f>
        <v>21102</v>
      </c>
      <c r="CI8">
        <f>'time_series_19-covid-Confirmed'!CK190</f>
        <v>24490</v>
      </c>
      <c r="CJ8">
        <f>'time_series_19-covid-Confirmed'!CL190</f>
        <v>27938</v>
      </c>
      <c r="CK8">
        <f>'time_series_19-covid-Confirmed'!CM190</f>
        <v>32008</v>
      </c>
      <c r="CL8">
        <f>'time_series_19-covid-Confirmed'!CN190</f>
        <v>36793</v>
      </c>
      <c r="CM8">
        <f>'time_series_19-covid-Confirmed'!CO190</f>
        <v>42853</v>
      </c>
      <c r="CN8">
        <f>'time_series_19-covid-Confirmed'!CP190</f>
        <v>47121</v>
      </c>
      <c r="CO8">
        <f>'time_series_19-covid-Confirmed'!CQ190</f>
        <v>52763</v>
      </c>
      <c r="CP8">
        <f>'time_series_19-covid-Confirmed'!CR190</f>
        <v>57999</v>
      </c>
      <c r="CQ8">
        <f>'time_series_19-covid-Confirmed'!CS190</f>
        <v>62773</v>
      </c>
      <c r="CR8">
        <f>'time_series_19-covid-Confirmed'!CT190</f>
        <v>68622</v>
      </c>
      <c r="CS8">
        <f>'time_series_19-covid-Confirmed'!CU190</f>
        <v>74588</v>
      </c>
      <c r="CT8">
        <f>'time_series_19-covid-Confirmed'!CV190</f>
        <v>80949</v>
      </c>
      <c r="CU8">
        <f>'time_series_19-covid-Confirmed'!CW190</f>
        <v>87147</v>
      </c>
      <c r="CV8">
        <f>'time_series_19-covid-Confirmed'!CX190</f>
        <v>93558</v>
      </c>
      <c r="CW8">
        <f>'time_series_19-covid-Confirmed'!CY190</f>
        <v>99399</v>
      </c>
      <c r="CX8">
        <f>'time_series_19-covid-Confirmed'!CZ190</f>
        <v>106498</v>
      </c>
      <c r="CY8">
        <f>'time_series_19-covid-Confirmed'!DA190</f>
        <v>114431</v>
      </c>
      <c r="CZ8">
        <f>'time_series_19-covid-Confirmed'!DB190</f>
        <v>124054</v>
      </c>
      <c r="DA8">
        <f>'time_series_19-covid-Confirmed'!DC190</f>
        <v>134687</v>
      </c>
      <c r="DB8">
        <f>'time_series_19-covid-Confirmed'!DD190</f>
        <v>145268</v>
      </c>
      <c r="DC8">
        <f>'time_series_19-covid-Confirmed'!DE190</f>
        <v>155370</v>
      </c>
      <c r="DD8">
        <f>'time_series_19-covid-Confirmed'!DF190</f>
        <v>165929</v>
      </c>
      <c r="DE8">
        <f>'time_series_19-covid-Confirmed'!DG190</f>
        <v>177160</v>
      </c>
      <c r="DF8">
        <f>'time_series_19-covid-Confirmed'!DH190</f>
        <v>187859</v>
      </c>
      <c r="DG8">
        <f>'time_series_19-covid-Confirmed'!DI190</f>
        <v>198676</v>
      </c>
      <c r="DH8">
        <f>'time_series_19-covid-Confirmed'!DJ190</f>
        <v>209688</v>
      </c>
      <c r="DI8">
        <f>'time_series_19-covid-Confirmed'!DK190</f>
        <v>221344</v>
      </c>
      <c r="DJ8">
        <f>'time_series_19-covid-Confirmed'!DL190</f>
        <v>232243</v>
      </c>
      <c r="DK8">
        <f>'time_series_19-covid-Confirmed'!DM190</f>
        <v>242271</v>
      </c>
      <c r="DL8">
        <f>'time_series_19-covid-Confirmed'!DN190</f>
        <v>252245</v>
      </c>
      <c r="DM8">
        <f>'time_series_19-covid-Confirmed'!DO190</f>
        <v>262843</v>
      </c>
      <c r="DN8">
        <f>'time_series_19-covid-Confirmed'!DP190</f>
        <v>272043</v>
      </c>
      <c r="DO8">
        <f>'time_series_19-covid-Confirmed'!DQ190</f>
        <v>281752</v>
      </c>
      <c r="DP8">
        <f>'time_series_19-covid-Confirmed'!DR190</f>
        <v>290678</v>
      </c>
      <c r="DQ8">
        <f>'time_series_19-covid-Confirmed'!DS190</f>
        <v>299941</v>
      </c>
      <c r="DR8">
        <f>'time_series_19-covid-Confirmed'!DT190</f>
        <v>308705</v>
      </c>
      <c r="DS8">
        <f>'time_series_19-covid-Confirmed'!DU190</f>
        <v>317554</v>
      </c>
      <c r="DT8">
        <f>'time_series_19-covid-Confirmed'!DV190</f>
        <v>326448</v>
      </c>
      <c r="DU8">
        <f>'time_series_19-covid-Confirmed'!DW190</f>
        <v>335882</v>
      </c>
      <c r="DV8">
        <f>'time_series_19-covid-Confirmed'!DX190</f>
        <v>344481</v>
      </c>
      <c r="DW8">
        <f>'time_series_19-covid-Confirmed'!DY190</f>
        <v>353427</v>
      </c>
      <c r="DX8">
        <f>'time_series_19-covid-Confirmed'!DZ190</f>
        <v>362342</v>
      </c>
      <c r="DY8">
        <f>'time_series_19-covid-Confirmed'!EA190</f>
        <v>370680</v>
      </c>
      <c r="DZ8">
        <f>'time_series_19-covid-Confirmed'!EB190</f>
        <v>379051</v>
      </c>
      <c r="EA8">
        <f>'time_series_19-covid-Confirmed'!EC190</f>
        <v>387623</v>
      </c>
      <c r="EB8">
        <f>'time_series_19-covid-Confirmed'!ED190</f>
        <v>396575</v>
      </c>
      <c r="EC8">
        <f>'time_series_19-covid-Confirmed'!EE190</f>
        <v>405843</v>
      </c>
      <c r="ED8">
        <f>'time_series_19-covid-Confirmed'!EF190</f>
        <v>414328</v>
      </c>
      <c r="EE8">
        <f>'time_series_19-covid-Confirmed'!EG190</f>
        <v>423186</v>
      </c>
      <c r="EF8">
        <f>'time_series_19-covid-Confirmed'!EH190</f>
        <v>431715</v>
      </c>
      <c r="EG8">
        <f>'time_series_19-covid-Confirmed'!EI190</f>
        <v>440538</v>
      </c>
      <c r="EH8">
        <f>'time_series_19-covid-Confirmed'!EJ190</f>
        <v>449256</v>
      </c>
      <c r="EI8">
        <f>'time_series_19-covid-Confirmed'!EK190</f>
        <v>458102</v>
      </c>
      <c r="EJ8">
        <f>'time_series_19-covid-Confirmed'!EL190</f>
        <v>467073</v>
      </c>
      <c r="EK8">
        <f>'time_series_19-covid-Confirmed'!EM190</f>
        <v>476043</v>
      </c>
      <c r="EL8">
        <f>'time_series_19-covid-Confirmed'!EN190</f>
        <v>484630</v>
      </c>
      <c r="EM8">
        <f>'time_series_19-covid-Confirmed'!EO190</f>
        <v>493023</v>
      </c>
      <c r="EN8">
        <f>'time_series_19-covid-Confirmed'!EP190</f>
        <v>501800</v>
      </c>
      <c r="EO8">
        <f>'time_series_19-covid-Confirmed'!EQ190</f>
        <v>510761</v>
      </c>
      <c r="EP8">
        <f>'time_series_19-covid-Confirmed'!ER190</f>
        <v>519458</v>
      </c>
      <c r="EQ8">
        <f>'time_series_19-covid-Confirmed'!ES190</f>
        <v>528267</v>
      </c>
      <c r="ER8">
        <f>'time_series_19-covid-Confirmed'!ET190</f>
        <v>536484</v>
      </c>
      <c r="ES8">
        <f>'time_series_19-covid-Confirmed'!EU190</f>
        <v>544725</v>
      </c>
      <c r="ET8">
        <f>'time_series_19-covid-Confirmed'!EV190</f>
        <v>552549</v>
      </c>
      <c r="EU8">
        <f>'time_series_19-covid-Confirmed'!EW190</f>
        <v>560321</v>
      </c>
      <c r="EV8">
        <f>'time_series_19-covid-Confirmed'!EX190</f>
        <v>568292</v>
      </c>
    </row>
    <row r="9" spans="1:152" x14ac:dyDescent="0.35">
      <c r="A9" t="s">
        <v>134</v>
      </c>
      <c r="B9" t="str">
        <f>"(228)"</f>
        <v>(228)</v>
      </c>
      <c r="C9">
        <f>'time_series_19-covid-Confirmed'!E228</f>
        <v>1</v>
      </c>
      <c r="D9">
        <f>'time_series_19-covid-Confirmed'!F228</f>
        <v>1</v>
      </c>
      <c r="E9">
        <f>'time_series_19-covid-Confirmed'!G228</f>
        <v>2</v>
      </c>
      <c r="F9">
        <f>'time_series_19-covid-Confirmed'!H228</f>
        <v>2</v>
      </c>
      <c r="G9">
        <f>'time_series_19-covid-Confirmed'!I228</f>
        <v>5</v>
      </c>
      <c r="H9">
        <f>'time_series_19-covid-Confirmed'!J228</f>
        <v>5</v>
      </c>
      <c r="I9">
        <f>'time_series_19-covid-Confirmed'!K228</f>
        <v>5</v>
      </c>
      <c r="J9">
        <f>'time_series_19-covid-Confirmed'!L228</f>
        <v>5</v>
      </c>
      <c r="K9">
        <f>'time_series_19-covid-Confirmed'!M228</f>
        <v>5</v>
      </c>
      <c r="L9">
        <f>'time_series_19-covid-Confirmed'!N228</f>
        <v>7</v>
      </c>
      <c r="M9">
        <f>'time_series_19-covid-Confirmed'!O228</f>
        <v>8</v>
      </c>
      <c r="N9">
        <f>'time_series_19-covid-Confirmed'!P228</f>
        <v>8</v>
      </c>
      <c r="O9">
        <f>'time_series_19-covid-Confirmed'!Q228</f>
        <v>11</v>
      </c>
      <c r="P9">
        <f>'time_series_19-covid-Confirmed'!R228</f>
        <v>11</v>
      </c>
      <c r="Q9">
        <f>'time_series_19-covid-Confirmed'!S228</f>
        <v>11</v>
      </c>
      <c r="R9">
        <f>'time_series_19-covid-Confirmed'!T228</f>
        <v>11</v>
      </c>
      <c r="S9">
        <f>'time_series_19-covid-Confirmed'!U228</f>
        <v>11</v>
      </c>
      <c r="T9">
        <f>'time_series_19-covid-Confirmed'!V228</f>
        <v>11</v>
      </c>
      <c r="U9">
        <f>'time_series_19-covid-Confirmed'!W228</f>
        <v>11</v>
      </c>
      <c r="V9">
        <f>'time_series_19-covid-Confirmed'!X228</f>
        <v>11</v>
      </c>
      <c r="W9">
        <f>'time_series_19-covid-Confirmed'!Y228</f>
        <v>12</v>
      </c>
      <c r="X9">
        <f>'time_series_19-covid-Confirmed'!Z228</f>
        <v>12</v>
      </c>
      <c r="Y9">
        <f>'time_series_19-covid-Confirmed'!AA228</f>
        <v>13</v>
      </c>
      <c r="Z9">
        <f>'time_series_19-covid-Confirmed'!AB228</f>
        <v>13</v>
      </c>
      <c r="AA9">
        <f>'time_series_19-covid-Confirmed'!AC228</f>
        <v>13</v>
      </c>
      <c r="AB9">
        <f>'time_series_19-covid-Confirmed'!AD228</f>
        <v>13</v>
      </c>
      <c r="AC9">
        <f>'time_series_19-covid-Confirmed'!AE228</f>
        <v>13</v>
      </c>
      <c r="AD9">
        <f>'time_series_19-covid-Confirmed'!AF228</f>
        <v>13</v>
      </c>
      <c r="AE9">
        <f>'time_series_19-covid-Confirmed'!AG228</f>
        <v>13</v>
      </c>
      <c r="AF9">
        <f>'time_series_19-covid-Confirmed'!AH228</f>
        <v>13</v>
      </c>
      <c r="AG9">
        <f>'time_series_19-covid-Confirmed'!AI228</f>
        <v>15</v>
      </c>
      <c r="AH9">
        <f>'time_series_19-covid-Confirmed'!AJ228</f>
        <v>15</v>
      </c>
      <c r="AI9">
        <f>'time_series_19-covid-Confirmed'!AK228</f>
        <v>15</v>
      </c>
      <c r="AJ9">
        <f>'time_series_19-covid-Confirmed'!AL228</f>
        <v>15</v>
      </c>
      <c r="AK9">
        <f>'time_series_19-covid-Confirmed'!AM228</f>
        <v>15</v>
      </c>
      <c r="AL9">
        <f>'time_series_19-covid-Confirmed'!AN228</f>
        <v>15</v>
      </c>
      <c r="AM9">
        <f>'time_series_19-covid-Confirmed'!AO228</f>
        <v>16</v>
      </c>
      <c r="AN9">
        <f>'time_series_19-covid-Confirmed'!AP228</f>
        <v>16</v>
      </c>
      <c r="AO9">
        <f>'time_series_19-covid-Confirmed'!AQ228</f>
        <v>24</v>
      </c>
      <c r="AP9">
        <f>'time_series_19-covid-Confirmed'!AR228</f>
        <v>30</v>
      </c>
      <c r="AQ9">
        <f>'time_series_19-covid-Confirmed'!AS228</f>
        <v>53</v>
      </c>
      <c r="AR9">
        <f>'time_series_19-covid-Confirmed'!AT228</f>
        <v>73</v>
      </c>
      <c r="AS9">
        <f>'time_series_19-covid-Confirmed'!AU228</f>
        <v>104</v>
      </c>
      <c r="AT9">
        <f>'time_series_19-covid-Confirmed'!AV228</f>
        <v>174</v>
      </c>
      <c r="AU9">
        <f>'time_series_19-covid-Confirmed'!AW228</f>
        <v>222</v>
      </c>
      <c r="AV9">
        <f>'time_series_19-covid-Confirmed'!AX228</f>
        <v>337</v>
      </c>
      <c r="AW9">
        <f>'time_series_19-covid-Confirmed'!AY228</f>
        <v>451</v>
      </c>
      <c r="AX9">
        <f>'time_series_19-covid-Confirmed'!AZ228</f>
        <v>519</v>
      </c>
      <c r="AY9">
        <f>'time_series_19-covid-Confirmed'!BA228</f>
        <v>711</v>
      </c>
      <c r="AZ9">
        <f>'time_series_19-covid-Confirmed'!BB228</f>
        <v>1109</v>
      </c>
      <c r="BA9">
        <f>'time_series_19-covid-Confirmed'!BC228</f>
        <v>1561</v>
      </c>
      <c r="BB9">
        <f>'time_series_19-covid-Confirmed'!BD228</f>
        <v>2157</v>
      </c>
      <c r="BC9">
        <f>'time_series_19-covid-Confirmed'!BE228</f>
        <v>2870</v>
      </c>
      <c r="BD9">
        <f>'time_series_19-covid-Confirmed'!BF228</f>
        <v>2968</v>
      </c>
      <c r="BE9">
        <f>'time_series_19-covid-Confirmed'!BG228</f>
        <v>4360</v>
      </c>
      <c r="BF9">
        <f>'time_series_19-covid-Confirmed'!BH228</f>
        <v>6141</v>
      </c>
      <c r="BG9">
        <f>'time_series_19-covid-Confirmed'!BI228</f>
        <v>8914</v>
      </c>
      <c r="BH9">
        <f>'time_series_19-covid-Confirmed'!BJ228</f>
        <v>14153</v>
      </c>
      <c r="BI9">
        <f>'time_series_19-covid-Confirmed'!BK228</f>
        <v>19479</v>
      </c>
      <c r="BJ9">
        <f>'time_series_19-covid-Confirmed'!BL228</f>
        <v>25818</v>
      </c>
      <c r="BK9">
        <f>'time_series_19-covid-Confirmed'!BM228</f>
        <v>33756</v>
      </c>
      <c r="BL9">
        <f>'time_series_19-covid-Confirmed'!BN228</f>
        <v>43845</v>
      </c>
      <c r="BM9">
        <f>'time_series_19-covid-Confirmed'!BO228</f>
        <v>54108</v>
      </c>
      <c r="BN9">
        <f>'time_series_19-covid-Confirmed'!BP228</f>
        <v>66044</v>
      </c>
      <c r="BO9">
        <f>'time_series_19-covid-Confirmed'!BQ228</f>
        <v>84080</v>
      </c>
      <c r="BP9">
        <f>'time_series_19-covid-Confirmed'!BR228</f>
        <v>102254</v>
      </c>
      <c r="BQ9">
        <f>'time_series_19-covid-Confirmed'!BS228</f>
        <v>122054</v>
      </c>
      <c r="BR9">
        <f>'time_series_19-covid-Confirmed'!BT228</f>
        <v>141194</v>
      </c>
      <c r="BS9">
        <f>'time_series_19-covid-Confirmed'!BU228</f>
        <v>162690</v>
      </c>
      <c r="BT9">
        <f>'time_series_19-covid-Confirmed'!BV228</f>
        <v>188701</v>
      </c>
      <c r="BU9">
        <f>'time_series_19-covid-Confirmed'!BW228</f>
        <v>214194</v>
      </c>
      <c r="BV9">
        <f>'time_series_19-covid-Confirmed'!BX228</f>
        <v>244593</v>
      </c>
      <c r="BW9">
        <f>'time_series_19-covid-Confirmed'!BY228</f>
        <v>276535</v>
      </c>
      <c r="BX9">
        <f>'time_series_19-covid-Confirmed'!BZ228</f>
        <v>309699</v>
      </c>
      <c r="BY9">
        <f>'time_series_19-covid-Confirmed'!CA228</f>
        <v>337573</v>
      </c>
      <c r="BZ9">
        <f>'time_series_19-covid-Confirmed'!CB228</f>
        <v>367210</v>
      </c>
      <c r="CA9">
        <f>'time_series_19-covid-Confirmed'!CC228</f>
        <v>397992</v>
      </c>
      <c r="CB9">
        <f>'time_series_19-covid-Confirmed'!CD228</f>
        <v>429686</v>
      </c>
      <c r="CC9">
        <f>'time_series_19-covid-Confirmed'!CE228</f>
        <v>464442</v>
      </c>
      <c r="CD9">
        <f>'time_series_19-covid-Confirmed'!CF228</f>
        <v>497943</v>
      </c>
      <c r="CE9">
        <f>'time_series_19-covid-Confirmed'!CG228</f>
        <v>527958</v>
      </c>
      <c r="CF9">
        <f>'time_series_19-covid-Confirmed'!CH228</f>
        <v>556517</v>
      </c>
      <c r="CG9">
        <f>'time_series_19-covid-Confirmed'!CI228</f>
        <v>581810</v>
      </c>
      <c r="CH9">
        <f>'time_series_19-covid-Confirmed'!CJ228</f>
        <v>608845</v>
      </c>
      <c r="CI9">
        <f>'time_series_19-covid-Confirmed'!CK228</f>
        <v>637974</v>
      </c>
      <c r="CJ9">
        <f>'time_series_19-covid-Confirmed'!CL228</f>
        <v>669272</v>
      </c>
      <c r="CK9">
        <f>'time_series_19-covid-Confirmed'!CM228</f>
        <v>701996</v>
      </c>
      <c r="CL9">
        <f>'time_series_19-covid-Confirmed'!CN228</f>
        <v>730317</v>
      </c>
      <c r="CM9">
        <f>'time_series_19-covid-Confirmed'!CO228</f>
        <v>756375</v>
      </c>
      <c r="CN9">
        <f>'time_series_19-covid-Confirmed'!CP228</f>
        <v>783716</v>
      </c>
      <c r="CO9">
        <f>'time_series_19-covid-Confirmed'!CQ228</f>
        <v>809213</v>
      </c>
      <c r="CP9">
        <f>'time_series_19-covid-Confirmed'!CR228</f>
        <v>837414</v>
      </c>
      <c r="CQ9">
        <f>'time_series_19-covid-Confirmed'!CS228</f>
        <v>871617</v>
      </c>
      <c r="CR9">
        <f>'time_series_19-covid-Confirmed'!CT228</f>
        <v>907908</v>
      </c>
      <c r="CS9">
        <f>'time_series_19-covid-Confirmed'!CU228</f>
        <v>940829</v>
      </c>
      <c r="CT9">
        <f>'time_series_19-covid-Confirmed'!CV228</f>
        <v>968517</v>
      </c>
      <c r="CU9">
        <f>'time_series_19-covid-Confirmed'!CW228</f>
        <v>990993</v>
      </c>
      <c r="CV9">
        <f>'time_series_19-covid-Confirmed'!CX228</f>
        <v>1015518</v>
      </c>
      <c r="CW9">
        <f>'time_series_19-covid-Confirmed'!CY228</f>
        <v>1042926</v>
      </c>
      <c r="CX9">
        <f>'time_series_19-covid-Confirmed'!CZ228</f>
        <v>1072667</v>
      </c>
      <c r="CY9">
        <f>'time_series_19-covid-Confirmed'!DA228</f>
        <v>1106829</v>
      </c>
      <c r="CZ9">
        <f>'time_series_19-covid-Confirmed'!DB228</f>
        <v>1136024</v>
      </c>
      <c r="DA9">
        <f>'time_series_19-covid-Confirmed'!DC228</f>
        <v>1161611</v>
      </c>
      <c r="DB9">
        <f>'time_series_19-covid-Confirmed'!DD228</f>
        <v>1184086</v>
      </c>
      <c r="DC9">
        <f>'time_series_19-covid-Confirmed'!DE228</f>
        <v>1208271</v>
      </c>
      <c r="DD9">
        <f>'time_series_19-covid-Confirmed'!DF228</f>
        <v>1233527</v>
      </c>
      <c r="DE9">
        <f>'time_series_19-covid-Confirmed'!DG228</f>
        <v>1261409</v>
      </c>
      <c r="DF9">
        <f>'time_series_19-covid-Confirmed'!DH228</f>
        <v>1288566</v>
      </c>
      <c r="DG9">
        <f>'time_series_19-covid-Confirmed'!DI228</f>
        <v>1314306</v>
      </c>
      <c r="DH9">
        <f>'time_series_19-covid-Confirmed'!DJ228</f>
        <v>1334084</v>
      </c>
      <c r="DI9">
        <f>'time_series_19-covid-Confirmed'!DK228</f>
        <v>1352962</v>
      </c>
      <c r="DJ9">
        <f>'time_series_19-covid-Confirmed'!DL228</f>
        <v>1374914</v>
      </c>
      <c r="DK9">
        <f>'time_series_19-covid-Confirmed'!DM228</f>
        <v>1396109</v>
      </c>
      <c r="DL9">
        <f>'time_series_19-covid-Confirmed'!DN228</f>
        <v>1423726</v>
      </c>
      <c r="DM9">
        <f>'time_series_19-covid-Confirmed'!DO228</f>
        <v>1449026</v>
      </c>
      <c r="DN9">
        <f>'time_series_19-covid-Confirmed'!DP228</f>
        <v>1474127</v>
      </c>
      <c r="DO9">
        <f>'time_series_19-covid-Confirmed'!DQ228</f>
        <v>1493131</v>
      </c>
      <c r="DP9">
        <f>'time_series_19-covid-Confirmed'!DR228</f>
        <v>1514839</v>
      </c>
      <c r="DQ9">
        <f>'time_series_19-covid-Confirmed'!DS228</f>
        <v>1535337</v>
      </c>
      <c r="DR9">
        <f>'time_series_19-covid-Confirmed'!DT228</f>
        <v>1558949</v>
      </c>
      <c r="DS9">
        <f>'time_series_19-covid-Confirmed'!DU228</f>
        <v>1584486</v>
      </c>
      <c r="DT9">
        <f>'time_series_19-covid-Confirmed'!DV228</f>
        <v>1608623</v>
      </c>
      <c r="DU9">
        <f>'time_series_19-covid-Confirmed'!DW228</f>
        <v>1630450</v>
      </c>
      <c r="DV9">
        <f>'time_series_19-covid-Confirmed'!DX228</f>
        <v>1651239</v>
      </c>
      <c r="DW9">
        <f>'time_series_19-covid-Confirmed'!DY228</f>
        <v>1670209</v>
      </c>
      <c r="DX9">
        <f>'time_series_19-covid-Confirmed'!DZ228</f>
        <v>1689057</v>
      </c>
      <c r="DY9">
        <f>'time_series_19-covid-Confirmed'!EA228</f>
        <v>1707423</v>
      </c>
      <c r="DZ9">
        <f>'time_series_19-covid-Confirmed'!EB228</f>
        <v>1730259</v>
      </c>
      <c r="EA9">
        <f>'time_series_19-covid-Confirmed'!EC228</f>
        <v>1754747</v>
      </c>
      <c r="EB9">
        <f>'time_series_19-covid-Confirmed'!ED228</f>
        <v>1778993</v>
      </c>
      <c r="EC9">
        <f>'time_series_19-covid-Confirmed'!EE228</f>
        <v>1799122</v>
      </c>
      <c r="ED9">
        <f>'time_series_19-covid-Confirmed'!EF228</f>
        <v>1816476</v>
      </c>
      <c r="EE9">
        <f>'time_series_19-covid-Confirmed'!EG228</f>
        <v>1837367</v>
      </c>
      <c r="EF9">
        <f>'time_series_19-covid-Confirmed'!EH228</f>
        <v>1857248</v>
      </c>
      <c r="EG9">
        <f>'time_series_19-covid-Confirmed'!EI228</f>
        <v>1878543</v>
      </c>
      <c r="EH9">
        <f>'time_series_19-covid-Confirmed'!EJ228</f>
        <v>1903854</v>
      </c>
      <c r="EI9">
        <f>'time_series_19-covid-Confirmed'!EK228</f>
        <v>1926538</v>
      </c>
      <c r="EJ9">
        <f>'time_series_19-covid-Confirmed'!EL228</f>
        <v>1944309</v>
      </c>
      <c r="EK9">
        <f>'time_series_19-covid-Confirmed'!EM228</f>
        <v>1961781</v>
      </c>
      <c r="EL9">
        <f>'time_series_19-covid-Confirmed'!EN228</f>
        <v>1979868</v>
      </c>
      <c r="EM9">
        <f>'time_series_19-covid-Confirmed'!EO228</f>
        <v>2000702</v>
      </c>
      <c r="EN9">
        <f>'time_series_19-covid-Confirmed'!EP228</f>
        <v>2023590</v>
      </c>
      <c r="EO9">
        <f>'time_series_19-covid-Confirmed'!EQ228</f>
        <v>2048986</v>
      </c>
      <c r="EP9">
        <f>'time_series_19-covid-Confirmed'!ER228</f>
        <v>2074526</v>
      </c>
      <c r="EQ9">
        <f>'time_series_19-covid-Confirmed'!ES228</f>
        <v>2094058</v>
      </c>
      <c r="ER9">
        <f>'time_series_19-covid-Confirmed'!ET228</f>
        <v>2114026</v>
      </c>
      <c r="ES9">
        <f>'time_series_19-covid-Confirmed'!EU228</f>
        <v>2137731</v>
      </c>
      <c r="ET9">
        <f>'time_series_19-covid-Confirmed'!EV228</f>
        <v>2163290</v>
      </c>
      <c r="EU9">
        <f>'time_series_19-covid-Confirmed'!EW228</f>
        <v>2191052</v>
      </c>
      <c r="EV9">
        <f>'time_series_19-covid-Confirmed'!EX228</f>
        <v>2220961</v>
      </c>
    </row>
    <row r="10" spans="1:152" x14ac:dyDescent="0.35">
      <c r="A10" t="s">
        <v>70</v>
      </c>
      <c r="B10" t="str">
        <f>"(31)"</f>
        <v>(31)</v>
      </c>
      <c r="C10">
        <f>'time_series_19-covid-Confirmed'!E31</f>
        <v>0</v>
      </c>
      <c r="D10">
        <f>'time_series_19-covid-Confirmed'!F31</f>
        <v>0</v>
      </c>
      <c r="E10">
        <f>'time_series_19-covid-Confirmed'!G31</f>
        <v>0</v>
      </c>
      <c r="F10">
        <f>'time_series_19-covid-Confirmed'!H31</f>
        <v>0</v>
      </c>
      <c r="G10">
        <f>'time_series_19-covid-Confirmed'!I31</f>
        <v>0</v>
      </c>
      <c r="H10">
        <f>'time_series_19-covid-Confirmed'!J31</f>
        <v>0</v>
      </c>
      <c r="I10">
        <f>'time_series_19-covid-Confirmed'!K31</f>
        <v>0</v>
      </c>
      <c r="J10">
        <f>'time_series_19-covid-Confirmed'!L31</f>
        <v>0</v>
      </c>
      <c r="K10">
        <f>'time_series_19-covid-Confirmed'!M31</f>
        <v>0</v>
      </c>
      <c r="L10">
        <f>'time_series_19-covid-Confirmed'!N31</f>
        <v>0</v>
      </c>
      <c r="M10">
        <f>'time_series_19-covid-Confirmed'!O31</f>
        <v>0</v>
      </c>
      <c r="N10">
        <f>'time_series_19-covid-Confirmed'!P31</f>
        <v>0</v>
      </c>
      <c r="O10">
        <f>'time_series_19-covid-Confirmed'!Q31</f>
        <v>0</v>
      </c>
      <c r="P10">
        <f>'time_series_19-covid-Confirmed'!R31</f>
        <v>0</v>
      </c>
      <c r="Q10">
        <f>'time_series_19-covid-Confirmed'!S31</f>
        <v>0</v>
      </c>
      <c r="R10">
        <f>'time_series_19-covid-Confirmed'!T31</f>
        <v>0</v>
      </c>
      <c r="S10">
        <f>'time_series_19-covid-Confirmed'!U31</f>
        <v>0</v>
      </c>
      <c r="T10">
        <f>'time_series_19-covid-Confirmed'!V31</f>
        <v>0</v>
      </c>
      <c r="U10">
        <f>'time_series_19-covid-Confirmed'!W31</f>
        <v>0</v>
      </c>
      <c r="V10">
        <f>'time_series_19-covid-Confirmed'!X31</f>
        <v>0</v>
      </c>
      <c r="W10">
        <f>'time_series_19-covid-Confirmed'!Y31</f>
        <v>0</v>
      </c>
      <c r="X10">
        <f>'time_series_19-covid-Confirmed'!Z31</f>
        <v>0</v>
      </c>
      <c r="Y10">
        <f>'time_series_19-covid-Confirmed'!AA31</f>
        <v>0</v>
      </c>
      <c r="Z10">
        <f>'time_series_19-covid-Confirmed'!AB31</f>
        <v>0</v>
      </c>
      <c r="AA10">
        <f>'time_series_19-covid-Confirmed'!AC31</f>
        <v>0</v>
      </c>
      <c r="AB10">
        <f>'time_series_19-covid-Confirmed'!AD31</f>
        <v>0</v>
      </c>
      <c r="AC10">
        <f>'time_series_19-covid-Confirmed'!AE31</f>
        <v>0</v>
      </c>
      <c r="AD10">
        <f>'time_series_19-covid-Confirmed'!AF31</f>
        <v>0</v>
      </c>
      <c r="AE10">
        <f>'time_series_19-covid-Confirmed'!AG31</f>
        <v>0</v>
      </c>
      <c r="AF10">
        <f>'time_series_19-covid-Confirmed'!AH31</f>
        <v>0</v>
      </c>
      <c r="AG10">
        <f>'time_series_19-covid-Confirmed'!AI31</f>
        <v>0</v>
      </c>
      <c r="AH10">
        <f>'time_series_19-covid-Confirmed'!AJ31</f>
        <v>0</v>
      </c>
      <c r="AI10">
        <f>'time_series_19-covid-Confirmed'!AK31</f>
        <v>0</v>
      </c>
      <c r="AJ10">
        <f>'time_series_19-covid-Confirmed'!AL31</f>
        <v>0</v>
      </c>
      <c r="AK10">
        <f>'time_series_19-covid-Confirmed'!AM31</f>
        <v>0</v>
      </c>
      <c r="AL10">
        <f>'time_series_19-covid-Confirmed'!AN31</f>
        <v>1</v>
      </c>
      <c r="AM10">
        <f>'time_series_19-covid-Confirmed'!AO31</f>
        <v>1</v>
      </c>
      <c r="AN10">
        <f>'time_series_19-covid-Confirmed'!AP31</f>
        <v>1</v>
      </c>
      <c r="AO10">
        <f>'time_series_19-covid-Confirmed'!AQ31</f>
        <v>2</v>
      </c>
      <c r="AP10">
        <f>'time_series_19-covid-Confirmed'!AR31</f>
        <v>2</v>
      </c>
      <c r="AQ10">
        <f>'time_series_19-covid-Confirmed'!AS31</f>
        <v>2</v>
      </c>
      <c r="AR10">
        <f>'time_series_19-covid-Confirmed'!AT31</f>
        <v>2</v>
      </c>
      <c r="AS10">
        <f>'time_series_19-covid-Confirmed'!AU31</f>
        <v>4</v>
      </c>
      <c r="AT10">
        <f>'time_series_19-covid-Confirmed'!AV31</f>
        <v>4</v>
      </c>
      <c r="AU10">
        <f>'time_series_19-covid-Confirmed'!AW31</f>
        <v>13</v>
      </c>
      <c r="AV10">
        <f>'time_series_19-covid-Confirmed'!AX31</f>
        <v>13</v>
      </c>
      <c r="AW10">
        <f>'time_series_19-covid-Confirmed'!AY31</f>
        <v>20</v>
      </c>
      <c r="AX10">
        <f>'time_series_19-covid-Confirmed'!AZ31</f>
        <v>25</v>
      </c>
      <c r="AY10">
        <f>'time_series_19-covid-Confirmed'!BA31</f>
        <v>31</v>
      </c>
      <c r="AZ10">
        <f>'time_series_19-covid-Confirmed'!BB31</f>
        <v>38</v>
      </c>
      <c r="BA10">
        <f>'time_series_19-covid-Confirmed'!BC31</f>
        <v>52</v>
      </c>
      <c r="BB10">
        <f>'time_series_19-covid-Confirmed'!BD31</f>
        <v>151</v>
      </c>
      <c r="BC10">
        <f>'time_series_19-covid-Confirmed'!BE31</f>
        <v>151</v>
      </c>
      <c r="BD10">
        <f>'time_series_19-covid-Confirmed'!BF31</f>
        <v>162</v>
      </c>
      <c r="BE10">
        <f>'time_series_19-covid-Confirmed'!BG31</f>
        <v>200</v>
      </c>
      <c r="BF10">
        <f>'time_series_19-covid-Confirmed'!BH31</f>
        <v>321</v>
      </c>
      <c r="BG10">
        <f>'time_series_19-covid-Confirmed'!BI31</f>
        <v>372</v>
      </c>
      <c r="BH10">
        <f>'time_series_19-covid-Confirmed'!BJ31</f>
        <v>621</v>
      </c>
      <c r="BI10">
        <f>'time_series_19-covid-Confirmed'!BK31</f>
        <v>793</v>
      </c>
      <c r="BJ10">
        <f>'time_series_19-covid-Confirmed'!BL31</f>
        <v>1021</v>
      </c>
      <c r="BK10">
        <f>'time_series_19-covid-Confirmed'!BM31</f>
        <v>1546</v>
      </c>
      <c r="BL10">
        <f>'time_series_19-covid-Confirmed'!BN31</f>
        <v>1924</v>
      </c>
      <c r="BM10">
        <f>'time_series_19-covid-Confirmed'!BO31</f>
        <v>2247</v>
      </c>
      <c r="BN10">
        <f>'time_series_19-covid-Confirmed'!BP31</f>
        <v>2554</v>
      </c>
      <c r="BO10">
        <f>'time_series_19-covid-Confirmed'!BQ31</f>
        <v>2985</v>
      </c>
      <c r="BP10">
        <f>'time_series_19-covid-Confirmed'!BR31</f>
        <v>3417</v>
      </c>
      <c r="BQ10">
        <f>'time_series_19-covid-Confirmed'!BS31</f>
        <v>3904</v>
      </c>
      <c r="BR10">
        <f>'time_series_19-covid-Confirmed'!BT31</f>
        <v>4256</v>
      </c>
      <c r="BS10">
        <f>'time_series_19-covid-Confirmed'!BU31</f>
        <v>4579</v>
      </c>
      <c r="BT10">
        <f>'time_series_19-covid-Confirmed'!BV31</f>
        <v>5717</v>
      </c>
      <c r="BU10">
        <f>'time_series_19-covid-Confirmed'!BW31</f>
        <v>6836</v>
      </c>
      <c r="BV10">
        <f>'time_series_19-covid-Confirmed'!BX31</f>
        <v>8044</v>
      </c>
      <c r="BW10">
        <f>'time_series_19-covid-Confirmed'!BY31</f>
        <v>9056</v>
      </c>
      <c r="BX10">
        <f>'time_series_19-covid-Confirmed'!BZ31</f>
        <v>10360</v>
      </c>
      <c r="BY10">
        <f>'time_series_19-covid-Confirmed'!CA31</f>
        <v>11130</v>
      </c>
      <c r="BZ10">
        <f>'time_series_19-covid-Confirmed'!CB31</f>
        <v>12161</v>
      </c>
      <c r="CA10">
        <f>'time_series_19-covid-Confirmed'!CC31</f>
        <v>14034</v>
      </c>
      <c r="CB10">
        <f>'time_series_19-covid-Confirmed'!CD31</f>
        <v>16170</v>
      </c>
      <c r="CC10">
        <f>'time_series_19-covid-Confirmed'!CE31</f>
        <v>18092</v>
      </c>
      <c r="CD10">
        <f>'time_series_19-covid-Confirmed'!CF31</f>
        <v>19638</v>
      </c>
      <c r="CE10">
        <f>'time_series_19-covid-Confirmed'!CG31</f>
        <v>20727</v>
      </c>
      <c r="CF10">
        <f>'time_series_19-covid-Confirmed'!CH31</f>
        <v>22192</v>
      </c>
      <c r="CG10">
        <f>'time_series_19-covid-Confirmed'!CI31</f>
        <v>23430</v>
      </c>
      <c r="CH10">
        <f>'time_series_19-covid-Confirmed'!CJ31</f>
        <v>25262</v>
      </c>
      <c r="CI10">
        <f>'time_series_19-covid-Confirmed'!CK31</f>
        <v>28320</v>
      </c>
      <c r="CJ10">
        <f>'time_series_19-covid-Confirmed'!CL31</f>
        <v>30425</v>
      </c>
      <c r="CK10">
        <f>'time_series_19-covid-Confirmed'!CM31</f>
        <v>33682</v>
      </c>
      <c r="CL10">
        <f>'time_series_19-covid-Confirmed'!CN31</f>
        <v>36658</v>
      </c>
      <c r="CM10">
        <f>'time_series_19-covid-Confirmed'!CO31</f>
        <v>38654</v>
      </c>
      <c r="CN10">
        <f>'time_series_19-covid-Confirmed'!CP31</f>
        <v>40743</v>
      </c>
      <c r="CO10">
        <f>'time_series_19-covid-Confirmed'!CQ31</f>
        <v>43079</v>
      </c>
      <c r="CP10">
        <f>'time_series_19-covid-Confirmed'!CR31</f>
        <v>45757</v>
      </c>
      <c r="CQ10">
        <f>'time_series_19-covid-Confirmed'!CS31</f>
        <v>50036</v>
      </c>
      <c r="CR10">
        <f>'time_series_19-covid-Confirmed'!CT31</f>
        <v>54043</v>
      </c>
      <c r="CS10">
        <f>'time_series_19-covid-Confirmed'!CU31</f>
        <v>59324</v>
      </c>
      <c r="CT10">
        <f>'time_series_19-covid-Confirmed'!CV31</f>
        <v>63100</v>
      </c>
      <c r="CU10">
        <f>'time_series_19-covid-Confirmed'!CW31</f>
        <v>67446</v>
      </c>
      <c r="CV10">
        <f>'time_series_19-covid-Confirmed'!CX31</f>
        <v>73235</v>
      </c>
      <c r="CW10">
        <f>'time_series_19-covid-Confirmed'!CY31</f>
        <v>79685</v>
      </c>
      <c r="CX10">
        <f>'time_series_19-covid-Confirmed'!CZ31</f>
        <v>87187</v>
      </c>
      <c r="CY10">
        <f>'time_series_19-covid-Confirmed'!DA31</f>
        <v>92202</v>
      </c>
      <c r="CZ10">
        <f>'time_series_19-covid-Confirmed'!DB31</f>
        <v>97100</v>
      </c>
      <c r="DA10">
        <f>'time_series_19-covid-Confirmed'!DC31</f>
        <v>101826</v>
      </c>
      <c r="DB10">
        <f>'time_series_19-covid-Confirmed'!DD31</f>
        <v>108620</v>
      </c>
      <c r="DC10">
        <f>'time_series_19-covid-Confirmed'!DE31</f>
        <v>115455</v>
      </c>
      <c r="DD10">
        <f>'time_series_19-covid-Confirmed'!DF31</f>
        <v>126611</v>
      </c>
      <c r="DE10">
        <f>'time_series_19-covid-Confirmed'!DG31</f>
        <v>135773</v>
      </c>
      <c r="DF10">
        <f>'time_series_19-covid-Confirmed'!DH31</f>
        <v>146894</v>
      </c>
      <c r="DG10">
        <f>'time_series_19-covid-Confirmed'!DI31</f>
        <v>156061</v>
      </c>
      <c r="DH10">
        <f>'time_series_19-covid-Confirmed'!DJ31</f>
        <v>162699</v>
      </c>
      <c r="DI10">
        <f>'time_series_19-covid-Confirmed'!DK31</f>
        <v>169594</v>
      </c>
      <c r="DJ10">
        <f>'time_series_19-covid-Confirmed'!DL31</f>
        <v>178214</v>
      </c>
      <c r="DK10">
        <f>'time_series_19-covid-Confirmed'!DM31</f>
        <v>190137</v>
      </c>
      <c r="DL10">
        <f>'time_series_19-covid-Confirmed'!DN31</f>
        <v>203165</v>
      </c>
      <c r="DM10">
        <f>'time_series_19-covid-Confirmed'!DO31</f>
        <v>220291</v>
      </c>
      <c r="DN10">
        <f>'time_series_19-covid-Confirmed'!DP31</f>
        <v>233511</v>
      </c>
      <c r="DO10">
        <f>'time_series_19-covid-Confirmed'!DQ31</f>
        <v>241080</v>
      </c>
      <c r="DP10">
        <f>'time_series_19-covid-Confirmed'!DR31</f>
        <v>255368</v>
      </c>
      <c r="DQ10">
        <f>'time_series_19-covid-Confirmed'!DS31</f>
        <v>271885</v>
      </c>
      <c r="DR10">
        <f>'time_series_19-covid-Confirmed'!DT31</f>
        <v>291579</v>
      </c>
      <c r="DS10">
        <f>'time_series_19-covid-Confirmed'!DU31</f>
        <v>310087</v>
      </c>
      <c r="DT10">
        <f>'time_series_19-covid-Confirmed'!DV31</f>
        <v>330890</v>
      </c>
      <c r="DU10">
        <f>'time_series_19-covid-Confirmed'!DW31</f>
        <v>347398</v>
      </c>
      <c r="DV10">
        <f>'time_series_19-covid-Confirmed'!DX31</f>
        <v>363211</v>
      </c>
      <c r="DW10">
        <f>'time_series_19-covid-Confirmed'!DY31</f>
        <v>374898</v>
      </c>
      <c r="DX10">
        <f>'time_series_19-covid-Confirmed'!DZ31</f>
        <v>391222</v>
      </c>
      <c r="DY10">
        <f>'time_series_19-covid-Confirmed'!EA31</f>
        <v>411821</v>
      </c>
      <c r="DZ10">
        <f>'time_series_19-covid-Confirmed'!EB31</f>
        <v>438238</v>
      </c>
      <c r="EA10">
        <f>'time_series_19-covid-Confirmed'!EC31</f>
        <v>465166</v>
      </c>
      <c r="EB10">
        <f>'time_series_19-covid-Confirmed'!ED31</f>
        <v>498440</v>
      </c>
      <c r="EC10">
        <f>'time_series_19-covid-Confirmed'!EE31</f>
        <v>514849</v>
      </c>
      <c r="ED10">
        <f>'time_series_19-covid-Confirmed'!EF31</f>
        <v>526447</v>
      </c>
      <c r="EE10">
        <f>'time_series_19-covid-Confirmed'!EG31</f>
        <v>555383</v>
      </c>
      <c r="EF10">
        <f>'time_series_19-covid-Confirmed'!EH31</f>
        <v>584016</v>
      </c>
      <c r="EG10">
        <f>'time_series_19-covid-Confirmed'!EI31</f>
        <v>614941</v>
      </c>
      <c r="EH10">
        <f>'time_series_19-covid-Confirmed'!EJ31</f>
        <v>645771</v>
      </c>
      <c r="EI10">
        <f>'time_series_19-covid-Confirmed'!EK31</f>
        <v>672846</v>
      </c>
      <c r="EJ10">
        <f>'time_series_19-covid-Confirmed'!EL31</f>
        <v>691758</v>
      </c>
      <c r="EK10">
        <f>'time_series_19-covid-Confirmed'!EM31</f>
        <v>707412</v>
      </c>
      <c r="EL10">
        <f>'time_series_19-covid-Confirmed'!EN31</f>
        <v>739503</v>
      </c>
      <c r="EM10">
        <f>'time_series_19-covid-Confirmed'!EO31</f>
        <v>772416</v>
      </c>
      <c r="EN10">
        <f>'time_series_19-covid-Confirmed'!EP31</f>
        <v>802828</v>
      </c>
      <c r="EO10">
        <f>'time_series_19-covid-Confirmed'!EQ31</f>
        <v>828810</v>
      </c>
      <c r="EP10">
        <f>'time_series_19-covid-Confirmed'!ER31</f>
        <v>850514</v>
      </c>
      <c r="EQ10">
        <f>'time_series_19-covid-Confirmed'!ES31</f>
        <v>867624</v>
      </c>
      <c r="ER10">
        <f>'time_series_19-covid-Confirmed'!ET31</f>
        <v>888271</v>
      </c>
      <c r="ES10">
        <f>'time_series_19-covid-Confirmed'!EU31</f>
        <v>923189</v>
      </c>
      <c r="ET10">
        <f>'time_series_19-covid-Confirmed'!EV31</f>
        <v>955377</v>
      </c>
      <c r="EU10">
        <f>'time_series_19-covid-Confirmed'!EW31</f>
        <v>978142</v>
      </c>
      <c r="EV10">
        <f>'time_series_19-covid-Confirmed'!EX31</f>
        <v>1032913</v>
      </c>
    </row>
    <row r="51" spans="1:152" x14ac:dyDescent="0.35">
      <c r="C51" s="1" t="str">
        <f>C1</f>
        <v>1/22/20</v>
      </c>
      <c r="D51" s="1" t="str">
        <f t="shared" ref="D51:BO51" si="0">D1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ref="BP51:BQ51" si="1">BP1</f>
        <v>3/27/20</v>
      </c>
      <c r="BQ51" s="1" t="str">
        <f t="shared" si="1"/>
        <v>3/28/20</v>
      </c>
      <c r="BR51" s="1" t="str">
        <f t="shared" ref="BR51:BS51" si="2">BR1</f>
        <v>3/29/20</v>
      </c>
      <c r="BS51" s="1" t="str">
        <f t="shared" si="2"/>
        <v>3/30/20</v>
      </c>
      <c r="BT51" s="1" t="str">
        <f t="shared" ref="BT51:BU51" si="3">BT1</f>
        <v>3/31/20</v>
      </c>
      <c r="BU51" s="1">
        <f t="shared" si="3"/>
        <v>43834</v>
      </c>
      <c r="BV51" s="1">
        <f t="shared" ref="BV51:BW51" si="4">BV1</f>
        <v>43865</v>
      </c>
      <c r="BW51" s="1">
        <f t="shared" si="4"/>
        <v>43894</v>
      </c>
      <c r="BX51" s="1">
        <f t="shared" ref="BX51:BY51" si="5">BX1</f>
        <v>43925</v>
      </c>
      <c r="BY51" s="1">
        <f t="shared" si="5"/>
        <v>43955</v>
      </c>
      <c r="BZ51" s="1">
        <f t="shared" ref="BZ51:CA51" si="6">BZ1</f>
        <v>43986</v>
      </c>
      <c r="CA51" s="1">
        <f t="shared" si="6"/>
        <v>44016</v>
      </c>
      <c r="CB51" s="1">
        <f t="shared" ref="CB51:CC51" si="7">CB1</f>
        <v>44047</v>
      </c>
      <c r="CC51" s="1">
        <f t="shared" si="7"/>
        <v>44078</v>
      </c>
      <c r="CD51" s="1">
        <f t="shared" ref="CD51:CE51" si="8">CD1</f>
        <v>44108</v>
      </c>
      <c r="CE51" s="1">
        <f t="shared" si="8"/>
        <v>44139</v>
      </c>
      <c r="CF51" s="1">
        <f t="shared" ref="CF51:CG51" si="9">CF1</f>
        <v>44169</v>
      </c>
      <c r="CG51" s="1" t="str">
        <f t="shared" si="9"/>
        <v>4/13/20</v>
      </c>
      <c r="CH51" s="1" t="str">
        <f t="shared" ref="CH51:CI51" si="10">CH1</f>
        <v>4/14/20</v>
      </c>
      <c r="CI51" s="1" t="str">
        <f t="shared" si="10"/>
        <v>4/15/20</v>
      </c>
      <c r="CJ51" s="1" t="str">
        <f t="shared" ref="CJ51:CK51" si="11">CJ1</f>
        <v>4/16/20</v>
      </c>
      <c r="CK51" s="1" t="str">
        <f t="shared" si="11"/>
        <v>4/17/20</v>
      </c>
      <c r="CL51" s="1" t="str">
        <f t="shared" ref="CL51:CM51" si="12">CL1</f>
        <v>4/18/20</v>
      </c>
      <c r="CM51" s="1" t="str">
        <f t="shared" si="12"/>
        <v>4/19/20</v>
      </c>
      <c r="CN51" s="1" t="str">
        <f t="shared" ref="CN51:CO51" si="13">CN1</f>
        <v>4/20/20</v>
      </c>
      <c r="CO51" s="1" t="str">
        <f t="shared" si="13"/>
        <v>4/21/20</v>
      </c>
      <c r="CP51" s="1" t="str">
        <f t="shared" ref="CP51:CQ51" si="14">CP1</f>
        <v>4/22/20</v>
      </c>
      <c r="CQ51" s="1" t="str">
        <f t="shared" si="14"/>
        <v>4/23/20</v>
      </c>
      <c r="CR51" s="1" t="str">
        <f t="shared" ref="CR51:CS51" si="15">CR1</f>
        <v>4/24/20</v>
      </c>
      <c r="CS51" s="1" t="str">
        <f t="shared" si="15"/>
        <v>4/25/20</v>
      </c>
      <c r="CT51" s="1" t="str">
        <f t="shared" ref="CT51:CU51" si="16">CT1</f>
        <v>4/26/20</v>
      </c>
      <c r="CU51" s="1" t="str">
        <f t="shared" si="16"/>
        <v>4/27/20</v>
      </c>
      <c r="CV51" s="1" t="str">
        <f t="shared" ref="CV51:CW51" si="17">CV1</f>
        <v>4/28/20</v>
      </c>
      <c r="CW51" s="1" t="str">
        <f t="shared" si="17"/>
        <v>4/29/20</v>
      </c>
      <c r="CX51" s="1" t="str">
        <f t="shared" ref="CX51:CY51" si="18">CX1</f>
        <v>4/30/20</v>
      </c>
      <c r="CY51" s="1">
        <f t="shared" si="18"/>
        <v>43835</v>
      </c>
      <c r="CZ51" s="1">
        <f t="shared" ref="CZ51:DA51" si="19">CZ1</f>
        <v>43866</v>
      </c>
      <c r="DA51" s="1">
        <f t="shared" si="19"/>
        <v>43895</v>
      </c>
      <c r="DB51" s="1">
        <f t="shared" ref="DB51:DC51" si="20">DB1</f>
        <v>43926</v>
      </c>
      <c r="DC51" s="1">
        <f t="shared" si="20"/>
        <v>43956</v>
      </c>
      <c r="DD51" s="1">
        <f t="shared" ref="DD51:DE51" si="21">DD1</f>
        <v>43987</v>
      </c>
      <c r="DE51" s="1">
        <f t="shared" si="21"/>
        <v>44017</v>
      </c>
      <c r="DF51" s="1">
        <f t="shared" ref="DF51:DG51" si="22">DF1</f>
        <v>44048</v>
      </c>
      <c r="DG51" s="1">
        <f t="shared" si="22"/>
        <v>44079</v>
      </c>
      <c r="DH51" s="1">
        <f t="shared" ref="DH51:DI51" si="23">DH1</f>
        <v>44109</v>
      </c>
      <c r="DI51" s="1">
        <f t="shared" si="23"/>
        <v>44140</v>
      </c>
      <c r="DJ51" s="1">
        <f t="shared" ref="DJ51:DK51" si="24">DJ1</f>
        <v>44170</v>
      </c>
      <c r="DK51" s="1" t="str">
        <f t="shared" si="24"/>
        <v>5/13/20</v>
      </c>
      <c r="DL51" s="1" t="str">
        <f t="shared" ref="DL51:DM51" si="25">DL1</f>
        <v>5/14/20</v>
      </c>
      <c r="DM51" s="1" t="str">
        <f t="shared" si="25"/>
        <v>5/15/20</v>
      </c>
      <c r="DN51" s="1" t="str">
        <f t="shared" ref="DN51:DO51" si="26">DN1</f>
        <v>5/16/20</v>
      </c>
      <c r="DO51" s="1" t="str">
        <f t="shared" si="26"/>
        <v>5/17/20</v>
      </c>
      <c r="DP51" s="1" t="str">
        <f t="shared" ref="DP51:DQ51" si="27">DP1</f>
        <v>5/18/20</v>
      </c>
      <c r="DQ51" s="1" t="str">
        <f t="shared" si="27"/>
        <v>5/19/20</v>
      </c>
      <c r="DR51" s="1" t="str">
        <f t="shared" ref="DR51:DS51" si="28">DR1</f>
        <v>5/20/20</v>
      </c>
      <c r="DS51" s="1" t="str">
        <f t="shared" si="28"/>
        <v>5/21/20</v>
      </c>
      <c r="DT51" s="1" t="str">
        <f t="shared" ref="DT51:DU51" si="29">DT1</f>
        <v>5/22/20</v>
      </c>
      <c r="DU51" s="1" t="str">
        <f t="shared" si="29"/>
        <v>5/23/20</v>
      </c>
      <c r="DV51" s="1" t="str">
        <f t="shared" ref="DV51:DW51" si="30">DV1</f>
        <v>5/24/20</v>
      </c>
      <c r="DW51" s="1" t="str">
        <f t="shared" si="30"/>
        <v>5/25/20</v>
      </c>
      <c r="DX51" s="1" t="str">
        <f t="shared" ref="DX51:DY51" si="31">DX1</f>
        <v>5/26/20</v>
      </c>
      <c r="DY51" s="1" t="str">
        <f t="shared" si="31"/>
        <v>5/27/20</v>
      </c>
      <c r="DZ51" s="1" t="str">
        <f t="shared" ref="DZ51:EA51" si="32">DZ1</f>
        <v>5/28/20</v>
      </c>
      <c r="EA51" s="1" t="str">
        <f t="shared" si="32"/>
        <v>5/29/20</v>
      </c>
      <c r="EB51" s="1" t="str">
        <f t="shared" ref="EB51:EC51" si="33">EB1</f>
        <v>5/30/20</v>
      </c>
      <c r="EC51" s="1" t="str">
        <f t="shared" si="33"/>
        <v>5/31/20</v>
      </c>
      <c r="ED51" s="1">
        <f t="shared" ref="ED51:EE51" si="34">ED1</f>
        <v>43836</v>
      </c>
      <c r="EE51" s="1">
        <f t="shared" si="34"/>
        <v>43867</v>
      </c>
      <c r="EF51" s="1">
        <f t="shared" ref="EF51:EG51" si="35">EF1</f>
        <v>43896</v>
      </c>
      <c r="EG51" s="1">
        <f t="shared" si="35"/>
        <v>43927</v>
      </c>
      <c r="EH51" s="1">
        <f t="shared" ref="EH51:EI51" si="36">EH1</f>
        <v>43957</v>
      </c>
      <c r="EI51" s="1">
        <f t="shared" si="36"/>
        <v>43988</v>
      </c>
      <c r="EJ51" s="1">
        <f t="shared" ref="EJ51:EK51" si="37">EJ1</f>
        <v>44018</v>
      </c>
      <c r="EK51" s="1">
        <f t="shared" si="37"/>
        <v>44049</v>
      </c>
      <c r="EL51" s="1">
        <f t="shared" ref="EL51:EM51" si="38">EL1</f>
        <v>44080</v>
      </c>
      <c r="EM51" s="1">
        <f t="shared" si="38"/>
        <v>44110</v>
      </c>
      <c r="EN51" s="1">
        <f t="shared" ref="EN51:EO51" si="39">EN1</f>
        <v>44141</v>
      </c>
      <c r="EO51" s="1">
        <f t="shared" si="39"/>
        <v>44171</v>
      </c>
      <c r="EP51" s="1" t="str">
        <f t="shared" ref="EP51:EQ51" si="40">EP1</f>
        <v>6/13/20</v>
      </c>
      <c r="EQ51" s="1" t="str">
        <f t="shared" si="40"/>
        <v>6/14/20</v>
      </c>
      <c r="ER51" s="1" t="str">
        <f t="shared" ref="ER51:ES51" si="41">ER1</f>
        <v>6/15/20</v>
      </c>
      <c r="ES51" s="1" t="str">
        <f t="shared" si="41"/>
        <v>6/16/20</v>
      </c>
      <c r="ET51" s="1" t="str">
        <f t="shared" ref="ET51:EV51" si="42">ET1</f>
        <v>6/17/20</v>
      </c>
      <c r="EU51" s="1" t="str">
        <f t="shared" si="42"/>
        <v>6/18/20</v>
      </c>
      <c r="EV51" s="1" t="str">
        <f t="shared" si="42"/>
        <v>6/19/20</v>
      </c>
    </row>
    <row r="52" spans="1:152" x14ac:dyDescent="0.35">
      <c r="A52" t="s">
        <v>252</v>
      </c>
      <c r="D52">
        <f t="shared" ref="D52:AI53" si="43">D2-C2</f>
        <v>99</v>
      </c>
      <c r="E52">
        <f t="shared" si="43"/>
        <v>287</v>
      </c>
      <c r="F52">
        <f t="shared" si="43"/>
        <v>493</v>
      </c>
      <c r="G52">
        <f t="shared" si="43"/>
        <v>684</v>
      </c>
      <c r="H52">
        <f t="shared" si="43"/>
        <v>809</v>
      </c>
      <c r="I52">
        <f t="shared" si="43"/>
        <v>2651</v>
      </c>
      <c r="J52">
        <f t="shared" si="43"/>
        <v>588</v>
      </c>
      <c r="K52">
        <f t="shared" si="43"/>
        <v>2068</v>
      </c>
      <c r="L52">
        <f t="shared" si="43"/>
        <v>1693</v>
      </c>
      <c r="M52">
        <f t="shared" si="43"/>
        <v>2111</v>
      </c>
      <c r="N52">
        <f t="shared" si="43"/>
        <v>4749</v>
      </c>
      <c r="O52">
        <f t="shared" si="43"/>
        <v>3094</v>
      </c>
      <c r="P52">
        <f t="shared" si="43"/>
        <v>4011</v>
      </c>
      <c r="Q52">
        <f t="shared" si="43"/>
        <v>3743</v>
      </c>
      <c r="R52">
        <f t="shared" si="43"/>
        <v>3159</v>
      </c>
      <c r="S52">
        <f t="shared" si="43"/>
        <v>3597</v>
      </c>
      <c r="T52">
        <f t="shared" si="43"/>
        <v>2729</v>
      </c>
      <c r="U52">
        <f t="shared" si="43"/>
        <v>3030</v>
      </c>
      <c r="V52">
        <f t="shared" si="43"/>
        <v>2612</v>
      </c>
      <c r="W52">
        <f t="shared" si="43"/>
        <v>2040</v>
      </c>
      <c r="X52">
        <f t="shared" si="43"/>
        <v>419</v>
      </c>
      <c r="Y52">
        <f t="shared" si="43"/>
        <v>15147</v>
      </c>
      <c r="Z52">
        <f t="shared" si="43"/>
        <v>6517</v>
      </c>
      <c r="AA52">
        <f t="shared" si="43"/>
        <v>2145</v>
      </c>
      <c r="AB52">
        <f t="shared" si="43"/>
        <v>2194</v>
      </c>
      <c r="AC52">
        <f t="shared" si="43"/>
        <v>2034</v>
      </c>
      <c r="AD52">
        <f t="shared" si="43"/>
        <v>1878</v>
      </c>
      <c r="AE52">
        <f t="shared" si="43"/>
        <v>503</v>
      </c>
      <c r="AF52">
        <f t="shared" si="43"/>
        <v>558</v>
      </c>
      <c r="AG52">
        <f t="shared" si="43"/>
        <v>622</v>
      </c>
      <c r="AH52">
        <f t="shared" si="43"/>
        <v>1753</v>
      </c>
      <c r="AI52">
        <f t="shared" si="43"/>
        <v>386</v>
      </c>
      <c r="AJ52">
        <f t="shared" ref="AJ52:BO53" si="44">AJ2-AI2</f>
        <v>567</v>
      </c>
      <c r="AK52">
        <f t="shared" si="44"/>
        <v>847</v>
      </c>
      <c r="AL52">
        <f t="shared" si="44"/>
        <v>974</v>
      </c>
      <c r="AM52">
        <f t="shared" si="44"/>
        <v>1358</v>
      </c>
      <c r="AN52">
        <f t="shared" si="44"/>
        <v>1366</v>
      </c>
      <c r="AO52">
        <f t="shared" si="44"/>
        <v>1897</v>
      </c>
      <c r="AP52">
        <f t="shared" si="44"/>
        <v>2358</v>
      </c>
      <c r="AQ52">
        <f t="shared" si="44"/>
        <v>1937</v>
      </c>
      <c r="AR52">
        <f t="shared" si="44"/>
        <v>2533</v>
      </c>
      <c r="AS52">
        <f t="shared" si="44"/>
        <v>2280</v>
      </c>
      <c r="AT52">
        <f t="shared" si="44"/>
        <v>2769</v>
      </c>
      <c r="AU52">
        <f t="shared" si="44"/>
        <v>3917</v>
      </c>
      <c r="AV52">
        <f t="shared" si="44"/>
        <v>4021</v>
      </c>
      <c r="AW52">
        <f t="shared" si="44"/>
        <v>3972</v>
      </c>
      <c r="AX52">
        <f t="shared" si="44"/>
        <v>3782</v>
      </c>
      <c r="AY52">
        <f t="shared" si="44"/>
        <v>4839</v>
      </c>
      <c r="AZ52">
        <f t="shared" si="44"/>
        <v>7329</v>
      </c>
      <c r="BA52">
        <f t="shared" si="44"/>
        <v>5205</v>
      </c>
      <c r="BB52">
        <f t="shared" si="44"/>
        <v>14295</v>
      </c>
      <c r="BC52">
        <f t="shared" si="44"/>
        <v>11079</v>
      </c>
      <c r="BD52">
        <f t="shared" si="44"/>
        <v>10739</v>
      </c>
      <c r="BE52">
        <f t="shared" si="44"/>
        <v>14430</v>
      </c>
      <c r="BF52">
        <f t="shared" si="44"/>
        <v>15465</v>
      </c>
      <c r="BG52">
        <f t="shared" si="44"/>
        <v>19244</v>
      </c>
      <c r="BH52">
        <f t="shared" si="44"/>
        <v>26923</v>
      </c>
      <c r="BI52">
        <f t="shared" si="44"/>
        <v>29614</v>
      </c>
      <c r="BJ52">
        <f t="shared" si="44"/>
        <v>32146</v>
      </c>
      <c r="BK52">
        <f t="shared" si="44"/>
        <v>32753</v>
      </c>
      <c r="BL52">
        <f t="shared" si="44"/>
        <v>40784</v>
      </c>
      <c r="BM52">
        <f t="shared" si="44"/>
        <v>40188</v>
      </c>
      <c r="BN52">
        <f t="shared" si="44"/>
        <v>49586</v>
      </c>
      <c r="BO52">
        <f t="shared" si="44"/>
        <v>61983</v>
      </c>
      <c r="BP52">
        <f t="shared" ref="BP52:CU53" si="45">BP2-BO2</f>
        <v>64040</v>
      </c>
      <c r="BQ52">
        <f t="shared" si="45"/>
        <v>67366</v>
      </c>
      <c r="BR52">
        <f t="shared" si="45"/>
        <v>59151</v>
      </c>
      <c r="BS52">
        <f t="shared" si="45"/>
        <v>62885</v>
      </c>
      <c r="BT52">
        <f t="shared" si="45"/>
        <v>74737</v>
      </c>
      <c r="BU52">
        <f t="shared" si="45"/>
        <v>75588</v>
      </c>
      <c r="BV52">
        <f t="shared" si="45"/>
        <v>80808</v>
      </c>
      <c r="BW52">
        <f t="shared" si="45"/>
        <v>82480</v>
      </c>
      <c r="BX52">
        <f t="shared" si="45"/>
        <v>80254</v>
      </c>
      <c r="BY52">
        <f t="shared" si="45"/>
        <v>73676</v>
      </c>
      <c r="BZ52">
        <f t="shared" si="45"/>
        <v>71475</v>
      </c>
      <c r="CA52">
        <f t="shared" si="45"/>
        <v>74939</v>
      </c>
      <c r="CB52">
        <f t="shared" si="45"/>
        <v>83953</v>
      </c>
      <c r="CC52">
        <f t="shared" si="45"/>
        <v>85933</v>
      </c>
      <c r="CD52">
        <f t="shared" si="45"/>
        <v>92251</v>
      </c>
      <c r="CE52">
        <f t="shared" si="45"/>
        <v>78139</v>
      </c>
      <c r="CF52">
        <f t="shared" si="45"/>
        <v>98802</v>
      </c>
      <c r="CG52">
        <f t="shared" si="45"/>
        <v>70077</v>
      </c>
      <c r="CH52">
        <f t="shared" si="45"/>
        <v>70595</v>
      </c>
      <c r="CI52">
        <f t="shared" si="45"/>
        <v>80297</v>
      </c>
      <c r="CJ52">
        <f t="shared" si="45"/>
        <v>95994</v>
      </c>
      <c r="CK52">
        <f t="shared" si="45"/>
        <v>88959</v>
      </c>
      <c r="CL52">
        <f t="shared" si="45"/>
        <v>74054</v>
      </c>
      <c r="CM52">
        <f t="shared" si="45"/>
        <v>82860</v>
      </c>
      <c r="CN52">
        <f t="shared" si="45"/>
        <v>72813</v>
      </c>
      <c r="CO52">
        <f t="shared" si="45"/>
        <v>74641</v>
      </c>
      <c r="CP52">
        <f t="shared" si="45"/>
        <v>75845</v>
      </c>
      <c r="CQ52">
        <f t="shared" si="45"/>
        <v>88885</v>
      </c>
      <c r="CR52">
        <f t="shared" si="45"/>
        <v>87429</v>
      </c>
      <c r="CS52">
        <f t="shared" si="45"/>
        <v>85356</v>
      </c>
      <c r="CT52">
        <f t="shared" si="45"/>
        <v>73932</v>
      </c>
      <c r="CU52">
        <f t="shared" si="45"/>
        <v>68863</v>
      </c>
      <c r="CV52">
        <f t="shared" ref="CV52:DE53" si="46">CV2-CU2</f>
        <v>73863</v>
      </c>
      <c r="CW52">
        <f t="shared" si="46"/>
        <v>75518</v>
      </c>
      <c r="CX52">
        <f t="shared" si="46"/>
        <v>84854</v>
      </c>
      <c r="CY52">
        <f t="shared" si="46"/>
        <v>88465</v>
      </c>
      <c r="CZ52">
        <f t="shared" si="46"/>
        <v>82135</v>
      </c>
      <c r="DA52">
        <f t="shared" si="46"/>
        <v>79107</v>
      </c>
      <c r="DB52">
        <f t="shared" si="46"/>
        <v>76717</v>
      </c>
      <c r="DC52">
        <f t="shared" si="46"/>
        <v>80761</v>
      </c>
      <c r="DD52">
        <f t="shared" si="46"/>
        <v>92201</v>
      </c>
      <c r="DE52">
        <f t="shared" si="46"/>
        <v>91059</v>
      </c>
      <c r="DF52">
        <f t="shared" ref="DF52:EV53" si="47">DF2-DE2</f>
        <v>93107</v>
      </c>
      <c r="DG52">
        <f t="shared" si="47"/>
        <v>85361</v>
      </c>
      <c r="DH52">
        <f t="shared" si="47"/>
        <v>77907</v>
      </c>
      <c r="DI52">
        <f t="shared" si="47"/>
        <v>76568</v>
      </c>
      <c r="DJ52">
        <f t="shared" si="47"/>
        <v>83409</v>
      </c>
      <c r="DK52">
        <f t="shared" si="47"/>
        <v>84964</v>
      </c>
      <c r="DL52">
        <f t="shared" si="47"/>
        <v>97915</v>
      </c>
      <c r="DM52">
        <f t="shared" si="47"/>
        <v>97423</v>
      </c>
      <c r="DN52">
        <f t="shared" si="47"/>
        <v>93178</v>
      </c>
      <c r="DO52">
        <f t="shared" si="47"/>
        <v>80241</v>
      </c>
      <c r="DP52">
        <f t="shared" si="47"/>
        <v>88347</v>
      </c>
      <c r="DQ52">
        <f t="shared" si="47"/>
        <v>95878</v>
      </c>
      <c r="DR52">
        <f t="shared" si="47"/>
        <v>99568</v>
      </c>
      <c r="DS52">
        <f t="shared" si="47"/>
        <v>106605</v>
      </c>
      <c r="DT52">
        <f t="shared" si="47"/>
        <v>108219</v>
      </c>
      <c r="DU52">
        <f t="shared" si="47"/>
        <v>100437</v>
      </c>
      <c r="DV52">
        <f t="shared" si="47"/>
        <v>96332</v>
      </c>
      <c r="DW52">
        <f t="shared" si="47"/>
        <v>86970</v>
      </c>
      <c r="DX52">
        <f t="shared" si="47"/>
        <v>94892</v>
      </c>
      <c r="DY52">
        <f t="shared" si="47"/>
        <v>102897</v>
      </c>
      <c r="DZ52">
        <f t="shared" si="47"/>
        <v>118140</v>
      </c>
      <c r="EA52">
        <f t="shared" si="47"/>
        <v>121685</v>
      </c>
      <c r="EB52">
        <f t="shared" si="47"/>
        <v>128946</v>
      </c>
      <c r="EC52">
        <f t="shared" si="47"/>
        <v>107976</v>
      </c>
      <c r="ED52">
        <f t="shared" si="47"/>
        <v>96386</v>
      </c>
      <c r="EE52">
        <f t="shared" si="47"/>
        <v>112603</v>
      </c>
      <c r="EF52">
        <f t="shared" si="47"/>
        <v>131315</v>
      </c>
      <c r="EG52">
        <f t="shared" si="47"/>
        <v>123689</v>
      </c>
      <c r="EH52">
        <f t="shared" si="47"/>
        <v>133273</v>
      </c>
      <c r="EI52">
        <f t="shared" si="47"/>
        <v>126524</v>
      </c>
      <c r="EJ52">
        <f t="shared" si="47"/>
        <v>113089</v>
      </c>
      <c r="EK52">
        <f t="shared" si="47"/>
        <v>103616</v>
      </c>
      <c r="EL52">
        <f t="shared" si="47"/>
        <v>123337</v>
      </c>
      <c r="EM52">
        <f t="shared" si="47"/>
        <v>133641</v>
      </c>
      <c r="EN52">
        <f t="shared" si="47"/>
        <v>138391</v>
      </c>
      <c r="EO52">
        <f t="shared" si="47"/>
        <v>129536</v>
      </c>
      <c r="EP52">
        <f t="shared" si="47"/>
        <v>134621</v>
      </c>
      <c r="EQ52">
        <f t="shared" si="47"/>
        <v>133545</v>
      </c>
      <c r="ER52">
        <f t="shared" si="47"/>
        <v>122035</v>
      </c>
      <c r="ES52">
        <f t="shared" si="47"/>
        <v>139479</v>
      </c>
      <c r="ET52">
        <f t="shared" si="47"/>
        <v>176010</v>
      </c>
      <c r="EU52">
        <f t="shared" si="47"/>
        <v>139026</v>
      </c>
      <c r="EV52">
        <f t="shared" si="47"/>
        <v>174159</v>
      </c>
    </row>
    <row r="53" spans="1:152" x14ac:dyDescent="0.35">
      <c r="A53" t="s">
        <v>363</v>
      </c>
      <c r="B5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3">
        <f t="shared" si="43"/>
        <v>0</v>
      </c>
      <c r="E53">
        <f t="shared" ref="E53" si="48">E3-D3</f>
        <v>0</v>
      </c>
      <c r="F53">
        <f t="shared" ref="F53" si="49">F3-E3</f>
        <v>0</v>
      </c>
      <c r="G53">
        <f t="shared" ref="G53" si="50">G3-F3</f>
        <v>0</v>
      </c>
      <c r="H53">
        <f t="shared" ref="H53" si="51">H3-G3</f>
        <v>0</v>
      </c>
      <c r="I53">
        <f t="shared" ref="I53" si="52">I3-H3</f>
        <v>0</v>
      </c>
      <c r="J53">
        <f t="shared" ref="J53" si="53">J3-I3</f>
        <v>0</v>
      </c>
      <c r="K53">
        <f t="shared" ref="K53" si="54">K3-J3</f>
        <v>0</v>
      </c>
      <c r="L53">
        <f t="shared" ref="L53" si="55">L3-K3</f>
        <v>0</v>
      </c>
      <c r="M53">
        <f t="shared" ref="M53" si="56">M3-L3</f>
        <v>0</v>
      </c>
      <c r="N53">
        <f t="shared" ref="N53" si="57">N3-M3</f>
        <v>0</v>
      </c>
      <c r="O53">
        <f t="shared" ref="O53" si="58">O3-N3</f>
        <v>0</v>
      </c>
      <c r="P53">
        <f t="shared" ref="P53" si="59">P3-O3</f>
        <v>0</v>
      </c>
      <c r="Q53">
        <f t="shared" ref="Q53" si="60">Q3-P3</f>
        <v>0</v>
      </c>
      <c r="R53">
        <f t="shared" ref="R53" si="61">R3-Q3</f>
        <v>0</v>
      </c>
      <c r="S53">
        <f t="shared" ref="S53" si="62">S3-R3</f>
        <v>0</v>
      </c>
      <c r="T53">
        <f t="shared" ref="T53" si="63">T3-S3</f>
        <v>0</v>
      </c>
      <c r="U53">
        <f t="shared" ref="U53" si="64">U3-T3</f>
        <v>0</v>
      </c>
      <c r="V53">
        <f t="shared" ref="V53" si="65">V3-U3</f>
        <v>0</v>
      </c>
      <c r="W53">
        <f t="shared" ref="W53" si="66">W3-V3</f>
        <v>0</v>
      </c>
      <c r="X53">
        <f t="shared" ref="X53" si="67">X3-W3</f>
        <v>0</v>
      </c>
      <c r="Y53">
        <f t="shared" ref="Y53" si="68">Y3-X3</f>
        <v>0</v>
      </c>
      <c r="Z53">
        <f t="shared" ref="Z53" si="69">Z3-Y3</f>
        <v>1</v>
      </c>
      <c r="AA53">
        <f t="shared" ref="AA53" si="70">AA3-Z3</f>
        <v>0</v>
      </c>
      <c r="AB53">
        <f t="shared" ref="AB53" si="71">AB3-AA3</f>
        <v>0</v>
      </c>
      <c r="AC53">
        <f t="shared" ref="AC53" si="72">AC3-AB3</f>
        <v>0</v>
      </c>
      <c r="AD53">
        <f t="shared" ref="AD53" si="73">AD3-AC3</f>
        <v>0</v>
      </c>
      <c r="AE53">
        <f t="shared" ref="AE53" si="74">AE3-AD3</f>
        <v>0</v>
      </c>
      <c r="AF53">
        <f t="shared" ref="AF53" si="75">AF3-AE3</f>
        <v>0</v>
      </c>
      <c r="AG53">
        <f t="shared" ref="AG53" si="76">AG3-AF3</f>
        <v>0</v>
      </c>
      <c r="AH53">
        <f t="shared" ref="AH53" si="77">AH3-AG3</f>
        <v>0</v>
      </c>
      <c r="AI53">
        <f t="shared" ref="AI53" si="78">AI3-AH3</f>
        <v>0</v>
      </c>
      <c r="AJ53">
        <f t="shared" si="44"/>
        <v>0</v>
      </c>
      <c r="AK53">
        <f t="shared" si="44"/>
        <v>1</v>
      </c>
      <c r="AL53">
        <f t="shared" si="44"/>
        <v>0</v>
      </c>
      <c r="AM53">
        <f t="shared" si="44"/>
        <v>0</v>
      </c>
      <c r="AN53">
        <f t="shared" si="44"/>
        <v>1</v>
      </c>
      <c r="AO53">
        <f t="shared" si="44"/>
        <v>0</v>
      </c>
      <c r="AP53">
        <f t="shared" si="44"/>
        <v>1</v>
      </c>
      <c r="AQ53">
        <f t="shared" si="44"/>
        <v>3</v>
      </c>
      <c r="AR53">
        <f t="shared" si="44"/>
        <v>3</v>
      </c>
      <c r="AS53">
        <f t="shared" si="44"/>
        <v>10</v>
      </c>
      <c r="AT53">
        <f t="shared" si="44"/>
        <v>2</v>
      </c>
      <c r="AU53">
        <f t="shared" si="44"/>
        <v>19</v>
      </c>
      <c r="AV53">
        <f t="shared" si="44"/>
        <v>0</v>
      </c>
      <c r="AW53">
        <f t="shared" si="44"/>
        <v>44</v>
      </c>
      <c r="AX53">
        <f t="shared" si="44"/>
        <v>12</v>
      </c>
      <c r="AY53">
        <f t="shared" si="44"/>
        <v>11</v>
      </c>
      <c r="AZ53">
        <f t="shared" si="44"/>
        <v>14</v>
      </c>
      <c r="BA53">
        <f t="shared" si="44"/>
        <v>24</v>
      </c>
      <c r="BB53">
        <f t="shared" si="44"/>
        <v>43</v>
      </c>
      <c r="BC53">
        <f t="shared" si="44"/>
        <v>67</v>
      </c>
      <c r="BD53">
        <f t="shared" si="44"/>
        <v>48</v>
      </c>
      <c r="BE53">
        <f t="shared" si="44"/>
        <v>80</v>
      </c>
      <c r="BF53">
        <f t="shared" si="44"/>
        <v>76</v>
      </c>
      <c r="BG53">
        <f t="shared" si="44"/>
        <v>105</v>
      </c>
      <c r="BH53">
        <f t="shared" si="44"/>
        <v>166</v>
      </c>
      <c r="BI53">
        <f t="shared" si="44"/>
        <v>165</v>
      </c>
      <c r="BJ53">
        <f t="shared" si="44"/>
        <v>172</v>
      </c>
      <c r="BK53">
        <f t="shared" si="44"/>
        <v>238</v>
      </c>
      <c r="BL53">
        <f t="shared" si="44"/>
        <v>320</v>
      </c>
      <c r="BM53">
        <f t="shared" si="44"/>
        <v>347</v>
      </c>
      <c r="BN53">
        <f t="shared" si="44"/>
        <v>439</v>
      </c>
      <c r="BO53">
        <f t="shared" si="44"/>
        <v>471</v>
      </c>
      <c r="BP53">
        <f t="shared" si="45"/>
        <v>462</v>
      </c>
      <c r="BQ53">
        <f t="shared" si="45"/>
        <v>270</v>
      </c>
      <c r="BR53">
        <f t="shared" si="45"/>
        <v>405</v>
      </c>
      <c r="BS53">
        <f t="shared" si="45"/>
        <v>285</v>
      </c>
      <c r="BT53">
        <f t="shared" si="45"/>
        <v>473</v>
      </c>
      <c r="BU53">
        <f t="shared" si="45"/>
        <v>531</v>
      </c>
      <c r="BV53">
        <f t="shared" si="45"/>
        <v>591</v>
      </c>
      <c r="BW53">
        <f t="shared" si="45"/>
        <v>745</v>
      </c>
      <c r="BX53">
        <f t="shared" si="45"/>
        <v>513</v>
      </c>
      <c r="BY53">
        <f t="shared" si="45"/>
        <v>538</v>
      </c>
      <c r="BZ53">
        <f t="shared" si="45"/>
        <v>482</v>
      </c>
      <c r="CA53">
        <f t="shared" si="45"/>
        <v>493</v>
      </c>
      <c r="CB53">
        <f t="shared" si="45"/>
        <v>649</v>
      </c>
      <c r="CC53">
        <f t="shared" si="45"/>
        <v>602</v>
      </c>
      <c r="CD53">
        <f t="shared" si="45"/>
        <v>580</v>
      </c>
      <c r="CE53">
        <f t="shared" si="45"/>
        <v>495</v>
      </c>
      <c r="CF53">
        <f t="shared" si="45"/>
        <v>687</v>
      </c>
      <c r="CG53">
        <f t="shared" si="45"/>
        <v>626</v>
      </c>
      <c r="CH53">
        <f t="shared" si="45"/>
        <v>777</v>
      </c>
      <c r="CI53">
        <f t="shared" si="45"/>
        <v>757</v>
      </c>
      <c r="CJ53">
        <f t="shared" si="45"/>
        <v>881</v>
      </c>
      <c r="CK53">
        <f t="shared" si="45"/>
        <v>1080</v>
      </c>
      <c r="CL53">
        <f t="shared" si="45"/>
        <v>1017</v>
      </c>
      <c r="CM53">
        <f t="shared" si="45"/>
        <v>972</v>
      </c>
      <c r="CN53">
        <f t="shared" si="45"/>
        <v>932</v>
      </c>
      <c r="CO53">
        <f t="shared" si="45"/>
        <v>796</v>
      </c>
      <c r="CP53">
        <f t="shared" si="45"/>
        <v>1089</v>
      </c>
      <c r="CQ53">
        <f t="shared" si="45"/>
        <v>1247</v>
      </c>
      <c r="CR53">
        <f t="shared" si="45"/>
        <v>1407</v>
      </c>
      <c r="CS53">
        <f t="shared" si="45"/>
        <v>1044</v>
      </c>
      <c r="CT53">
        <f t="shared" si="45"/>
        <v>1243</v>
      </c>
      <c r="CU53">
        <f t="shared" si="45"/>
        <v>1236</v>
      </c>
      <c r="CV53">
        <f t="shared" si="46"/>
        <v>1455</v>
      </c>
      <c r="CW53">
        <f t="shared" si="46"/>
        <v>1827</v>
      </c>
      <c r="CX53">
        <f t="shared" si="46"/>
        <v>1848</v>
      </c>
      <c r="CY53">
        <f t="shared" si="46"/>
        <v>1490</v>
      </c>
      <c r="CZ53">
        <f t="shared" si="46"/>
        <v>1943</v>
      </c>
      <c r="DA53">
        <f t="shared" si="46"/>
        <v>1274</v>
      </c>
      <c r="DB53">
        <f t="shared" si="46"/>
        <v>2425</v>
      </c>
      <c r="DC53">
        <f t="shared" si="46"/>
        <v>1639</v>
      </c>
      <c r="DD53">
        <f t="shared" si="46"/>
        <v>2239</v>
      </c>
      <c r="DE53">
        <f t="shared" si="46"/>
        <v>2147</v>
      </c>
      <c r="DF53">
        <f t="shared" si="47"/>
        <v>3448</v>
      </c>
      <c r="DG53">
        <f t="shared" si="47"/>
        <v>2381</v>
      </c>
      <c r="DH53">
        <f t="shared" si="47"/>
        <v>2472</v>
      </c>
      <c r="DI53">
        <f t="shared" si="47"/>
        <v>2756</v>
      </c>
      <c r="DJ53">
        <f t="shared" si="47"/>
        <v>2815</v>
      </c>
      <c r="DK53">
        <f t="shared" si="47"/>
        <v>2679</v>
      </c>
      <c r="DL53">
        <f t="shared" si="47"/>
        <v>2706</v>
      </c>
      <c r="DM53">
        <f t="shared" si="47"/>
        <v>2763</v>
      </c>
      <c r="DN53">
        <f t="shared" si="47"/>
        <v>3081</v>
      </c>
      <c r="DO53">
        <f t="shared" si="47"/>
        <v>2736</v>
      </c>
      <c r="DP53">
        <f t="shared" si="47"/>
        <v>3488</v>
      </c>
      <c r="DQ53">
        <f t="shared" si="47"/>
        <v>3168</v>
      </c>
      <c r="DR53">
        <f t="shared" si="47"/>
        <v>3368</v>
      </c>
      <c r="DS53">
        <f t="shared" si="47"/>
        <v>4439</v>
      </c>
      <c r="DT53">
        <f t="shared" si="47"/>
        <v>3853</v>
      </c>
      <c r="DU53">
        <f t="shared" si="47"/>
        <v>3648</v>
      </c>
      <c r="DV53">
        <f t="shared" si="47"/>
        <v>3901</v>
      </c>
      <c r="DW53">
        <f t="shared" si="47"/>
        <v>3805</v>
      </c>
      <c r="DX53">
        <f t="shared" si="47"/>
        <v>3236</v>
      </c>
      <c r="DY53">
        <f t="shared" si="47"/>
        <v>5094</v>
      </c>
      <c r="DZ53">
        <f t="shared" si="47"/>
        <v>4388</v>
      </c>
      <c r="EA53">
        <f t="shared" si="47"/>
        <v>5573</v>
      </c>
      <c r="EB53">
        <f t="shared" si="47"/>
        <v>5953</v>
      </c>
      <c r="EC53">
        <f t="shared" si="47"/>
        <v>5033</v>
      </c>
      <c r="ED53">
        <f t="shared" si="47"/>
        <v>5391</v>
      </c>
      <c r="EE53">
        <f t="shared" si="47"/>
        <v>4610</v>
      </c>
      <c r="EF53">
        <f t="shared" si="47"/>
        <v>4853</v>
      </c>
      <c r="EG53">
        <f t="shared" si="47"/>
        <v>6716</v>
      </c>
      <c r="EH53">
        <f t="shared" si="47"/>
        <v>6715</v>
      </c>
      <c r="EI53">
        <f t="shared" si="47"/>
        <v>6327</v>
      </c>
      <c r="EJ53">
        <f t="shared" si="47"/>
        <v>5749</v>
      </c>
      <c r="EK53">
        <f t="shared" si="47"/>
        <v>6459</v>
      </c>
      <c r="EL53">
        <f t="shared" si="47"/>
        <v>6098</v>
      </c>
      <c r="EM53">
        <f t="shared" si="47"/>
        <v>5971</v>
      </c>
      <c r="EN53">
        <f t="shared" si="47"/>
        <v>6902</v>
      </c>
      <c r="EO53">
        <f t="shared" si="47"/>
        <v>7468</v>
      </c>
      <c r="EP53">
        <f t="shared" si="47"/>
        <v>7660</v>
      </c>
      <c r="EQ53">
        <f t="shared" si="47"/>
        <v>8356</v>
      </c>
      <c r="ER53">
        <f t="shared" si="47"/>
        <v>8979</v>
      </c>
      <c r="ES53">
        <f t="shared" si="47"/>
        <v>7161</v>
      </c>
      <c r="ET53">
        <f t="shared" si="47"/>
        <v>8026</v>
      </c>
      <c r="EU53">
        <f t="shared" si="47"/>
        <v>7278</v>
      </c>
      <c r="EV53">
        <f t="shared" si="47"/>
        <v>8926</v>
      </c>
    </row>
    <row r="54" spans="1:152" x14ac:dyDescent="0.35">
      <c r="A54" t="s">
        <v>273</v>
      </c>
      <c r="B54" t="str">
        <f>"(220-226;252-254;261)"</f>
        <v>(220-226;252-254;261)</v>
      </c>
      <c r="D54">
        <f t="shared" ref="D54:AI54" si="79">D4-C4</f>
        <v>0</v>
      </c>
      <c r="E54">
        <f t="shared" si="79"/>
        <v>0</v>
      </c>
      <c r="F54">
        <f t="shared" si="79"/>
        <v>0</v>
      </c>
      <c r="G54">
        <f t="shared" si="79"/>
        <v>0</v>
      </c>
      <c r="H54">
        <f t="shared" si="79"/>
        <v>0</v>
      </c>
      <c r="I54">
        <f t="shared" si="79"/>
        <v>0</v>
      </c>
      <c r="J54">
        <f t="shared" si="79"/>
        <v>0</v>
      </c>
      <c r="K54">
        <f t="shared" si="79"/>
        <v>0</v>
      </c>
      <c r="L54">
        <f t="shared" si="79"/>
        <v>2</v>
      </c>
      <c r="M54">
        <f t="shared" si="79"/>
        <v>0</v>
      </c>
      <c r="N54">
        <f t="shared" si="79"/>
        <v>0</v>
      </c>
      <c r="O54">
        <f t="shared" si="79"/>
        <v>0</v>
      </c>
      <c r="P54">
        <f t="shared" si="79"/>
        <v>0</v>
      </c>
      <c r="Q54">
        <f t="shared" si="79"/>
        <v>0</v>
      </c>
      <c r="R54">
        <f t="shared" si="79"/>
        <v>0</v>
      </c>
      <c r="S54">
        <f t="shared" si="79"/>
        <v>1</v>
      </c>
      <c r="T54">
        <f t="shared" si="79"/>
        <v>0</v>
      </c>
      <c r="U54">
        <f t="shared" si="79"/>
        <v>0</v>
      </c>
      <c r="V54">
        <f t="shared" si="79"/>
        <v>5</v>
      </c>
      <c r="W54">
        <f t="shared" si="79"/>
        <v>0</v>
      </c>
      <c r="X54">
        <f t="shared" si="79"/>
        <v>1</v>
      </c>
      <c r="Y54">
        <f t="shared" si="79"/>
        <v>0</v>
      </c>
      <c r="Z54">
        <f t="shared" si="79"/>
        <v>0</v>
      </c>
      <c r="AA54">
        <f t="shared" si="79"/>
        <v>0</v>
      </c>
      <c r="AB54">
        <f t="shared" si="79"/>
        <v>0</v>
      </c>
      <c r="AC54">
        <f t="shared" si="79"/>
        <v>0</v>
      </c>
      <c r="AD54">
        <f t="shared" si="79"/>
        <v>0</v>
      </c>
      <c r="AE54">
        <f t="shared" si="79"/>
        <v>0</v>
      </c>
      <c r="AF54">
        <f t="shared" si="79"/>
        <v>0</v>
      </c>
      <c r="AG54">
        <f t="shared" si="79"/>
        <v>0</v>
      </c>
      <c r="AH54">
        <f t="shared" si="79"/>
        <v>0</v>
      </c>
      <c r="AI54">
        <f t="shared" si="79"/>
        <v>0</v>
      </c>
      <c r="AJ54">
        <f t="shared" ref="AJ54:BO54" si="80">AJ4-AI4</f>
        <v>4</v>
      </c>
      <c r="AK54">
        <f t="shared" si="80"/>
        <v>0</v>
      </c>
      <c r="AL54">
        <f t="shared" si="80"/>
        <v>0</v>
      </c>
      <c r="AM54">
        <f t="shared" si="80"/>
        <v>2</v>
      </c>
      <c r="AN54">
        <f t="shared" si="80"/>
        <v>5</v>
      </c>
      <c r="AO54">
        <f t="shared" si="80"/>
        <v>3</v>
      </c>
      <c r="AP54">
        <f t="shared" si="80"/>
        <v>13</v>
      </c>
      <c r="AQ54">
        <f t="shared" si="80"/>
        <v>4</v>
      </c>
      <c r="AR54">
        <f t="shared" si="80"/>
        <v>11</v>
      </c>
      <c r="AS54">
        <f t="shared" si="80"/>
        <v>35</v>
      </c>
      <c r="AT54">
        <f t="shared" si="80"/>
        <v>30</v>
      </c>
      <c r="AU54">
        <f t="shared" si="80"/>
        <v>48</v>
      </c>
      <c r="AV54">
        <f t="shared" si="80"/>
        <v>43</v>
      </c>
      <c r="AW54">
        <f t="shared" si="80"/>
        <v>67</v>
      </c>
      <c r="AX54">
        <f t="shared" si="80"/>
        <v>48</v>
      </c>
      <c r="AY54">
        <f t="shared" si="80"/>
        <v>62</v>
      </c>
      <c r="AZ54">
        <f t="shared" si="80"/>
        <v>75</v>
      </c>
      <c r="BA54">
        <f t="shared" si="80"/>
        <v>0</v>
      </c>
      <c r="BB54">
        <f t="shared" si="80"/>
        <v>343</v>
      </c>
      <c r="BC54">
        <f t="shared" si="80"/>
        <v>342</v>
      </c>
      <c r="BD54">
        <f t="shared" si="80"/>
        <v>1</v>
      </c>
      <c r="BE54">
        <f t="shared" si="80"/>
        <v>406</v>
      </c>
      <c r="BF54">
        <f t="shared" si="80"/>
        <v>409</v>
      </c>
      <c r="BG54">
        <f t="shared" si="80"/>
        <v>682</v>
      </c>
      <c r="BH54">
        <f t="shared" si="80"/>
        <v>74</v>
      </c>
      <c r="BI54">
        <f t="shared" si="80"/>
        <v>1298</v>
      </c>
      <c r="BJ54">
        <f t="shared" si="80"/>
        <v>1053</v>
      </c>
      <c r="BK54">
        <f t="shared" si="80"/>
        <v>678</v>
      </c>
      <c r="BL54">
        <f t="shared" si="80"/>
        <v>981</v>
      </c>
      <c r="BM54">
        <f t="shared" si="80"/>
        <v>1438</v>
      </c>
      <c r="BN54">
        <f t="shared" si="80"/>
        <v>1476</v>
      </c>
      <c r="BO54">
        <f t="shared" si="80"/>
        <v>2172</v>
      </c>
      <c r="BP54">
        <f t="shared" ref="BP54:CU54" si="81">BP4-BO4</f>
        <v>2933</v>
      </c>
      <c r="BQ54">
        <f t="shared" si="81"/>
        <v>2567</v>
      </c>
      <c r="BR54">
        <f t="shared" si="81"/>
        <v>2468</v>
      </c>
      <c r="BS54">
        <f t="shared" si="81"/>
        <v>2673</v>
      </c>
      <c r="BT54">
        <f t="shared" si="81"/>
        <v>3028</v>
      </c>
      <c r="BU54">
        <f t="shared" si="81"/>
        <v>4391</v>
      </c>
      <c r="BV54">
        <f t="shared" si="81"/>
        <v>4307</v>
      </c>
      <c r="BW54">
        <f t="shared" si="81"/>
        <v>4516</v>
      </c>
      <c r="BX54">
        <f t="shared" si="81"/>
        <v>3787</v>
      </c>
      <c r="BY54">
        <f t="shared" si="81"/>
        <v>5959</v>
      </c>
      <c r="BZ54">
        <f t="shared" si="81"/>
        <v>3843</v>
      </c>
      <c r="CA54">
        <f t="shared" si="81"/>
        <v>3670</v>
      </c>
      <c r="CB54">
        <f t="shared" si="81"/>
        <v>5522</v>
      </c>
      <c r="CC54">
        <f t="shared" si="81"/>
        <v>4398</v>
      </c>
      <c r="CD54">
        <f t="shared" si="81"/>
        <v>8733</v>
      </c>
      <c r="CE54">
        <f t="shared" si="81"/>
        <v>5269</v>
      </c>
      <c r="CF54">
        <f t="shared" si="81"/>
        <v>5332</v>
      </c>
      <c r="CG54">
        <f t="shared" si="81"/>
        <v>4364</v>
      </c>
      <c r="CH54">
        <f t="shared" si="81"/>
        <v>5269</v>
      </c>
      <c r="CI54">
        <f t="shared" si="81"/>
        <v>4638</v>
      </c>
      <c r="CJ54">
        <f t="shared" si="81"/>
        <v>4662</v>
      </c>
      <c r="CK54">
        <f t="shared" si="81"/>
        <v>5624</v>
      </c>
      <c r="CL54">
        <f t="shared" si="81"/>
        <v>5545</v>
      </c>
      <c r="CM54">
        <f t="shared" si="81"/>
        <v>5858</v>
      </c>
      <c r="CN54">
        <f t="shared" si="81"/>
        <v>4684</v>
      </c>
      <c r="CO54">
        <f t="shared" si="81"/>
        <v>4316</v>
      </c>
      <c r="CP54">
        <f t="shared" si="81"/>
        <v>4466</v>
      </c>
      <c r="CQ54">
        <f t="shared" si="81"/>
        <v>4607</v>
      </c>
      <c r="CR54">
        <f t="shared" si="81"/>
        <v>5393</v>
      </c>
      <c r="CS54">
        <f t="shared" si="81"/>
        <v>4929</v>
      </c>
      <c r="CT54">
        <f t="shared" si="81"/>
        <v>4468</v>
      </c>
      <c r="CU54">
        <f t="shared" si="81"/>
        <v>4311</v>
      </c>
      <c r="CV54">
        <f t="shared" ref="CV54:DE54" si="82">CV4-CU4</f>
        <v>4002</v>
      </c>
      <c r="CW54">
        <f t="shared" si="82"/>
        <v>4091</v>
      </c>
      <c r="CX54">
        <f t="shared" si="82"/>
        <v>6040</v>
      </c>
      <c r="CY54">
        <f t="shared" si="82"/>
        <v>6204</v>
      </c>
      <c r="CZ54">
        <f t="shared" si="82"/>
        <v>4815</v>
      </c>
      <c r="DA54">
        <f t="shared" si="82"/>
        <v>4342</v>
      </c>
      <c r="DB54">
        <f t="shared" si="82"/>
        <v>3990</v>
      </c>
      <c r="DC54">
        <f t="shared" si="82"/>
        <v>4411</v>
      </c>
      <c r="DD54">
        <f t="shared" si="82"/>
        <v>6116</v>
      </c>
      <c r="DE54">
        <f t="shared" si="82"/>
        <v>5618</v>
      </c>
      <c r="DF54">
        <f t="shared" ref="DF54:EV54" si="83">DF4-DE4</f>
        <v>4652</v>
      </c>
      <c r="DG54">
        <f t="shared" si="83"/>
        <v>3896</v>
      </c>
      <c r="DH54">
        <f t="shared" si="83"/>
        <v>3924</v>
      </c>
      <c r="DI54">
        <f t="shared" si="83"/>
        <v>3883</v>
      </c>
      <c r="DJ54">
        <f t="shared" si="83"/>
        <v>3409</v>
      </c>
      <c r="DK54">
        <f t="shared" si="83"/>
        <v>3244</v>
      </c>
      <c r="DL54">
        <f t="shared" si="83"/>
        <v>3455</v>
      </c>
      <c r="DM54">
        <f t="shared" si="83"/>
        <v>3564</v>
      </c>
      <c r="DN54">
        <f t="shared" si="83"/>
        <v>3457</v>
      </c>
      <c r="DO54">
        <f t="shared" si="83"/>
        <v>3534</v>
      </c>
      <c r="DP54">
        <f t="shared" si="83"/>
        <v>2714</v>
      </c>
      <c r="DQ54">
        <f t="shared" si="83"/>
        <v>2429</v>
      </c>
      <c r="DR54">
        <f t="shared" si="83"/>
        <v>-519</v>
      </c>
      <c r="DS54">
        <f t="shared" si="83"/>
        <v>2627</v>
      </c>
      <c r="DT54">
        <f t="shared" si="83"/>
        <v>3298</v>
      </c>
      <c r="DU54">
        <f t="shared" si="83"/>
        <v>2960</v>
      </c>
      <c r="DV54">
        <f t="shared" si="83"/>
        <v>2412</v>
      </c>
      <c r="DW54">
        <f t="shared" si="83"/>
        <v>1631</v>
      </c>
      <c r="DX54">
        <f t="shared" si="83"/>
        <v>4052</v>
      </c>
      <c r="DY54">
        <f t="shared" si="83"/>
        <v>2020</v>
      </c>
      <c r="DZ54">
        <f t="shared" si="83"/>
        <v>1889</v>
      </c>
      <c r="EA54">
        <f t="shared" si="83"/>
        <v>2099</v>
      </c>
      <c r="EB54">
        <f t="shared" si="83"/>
        <v>1612</v>
      </c>
      <c r="EC54">
        <f t="shared" si="83"/>
        <v>1937</v>
      </c>
      <c r="ED54">
        <f t="shared" si="83"/>
        <v>1580</v>
      </c>
      <c r="EE54">
        <f t="shared" si="83"/>
        <v>1656</v>
      </c>
      <c r="EF54">
        <f t="shared" si="83"/>
        <v>1878</v>
      </c>
      <c r="EG54">
        <f t="shared" si="83"/>
        <v>1809</v>
      </c>
      <c r="EH54">
        <f t="shared" si="83"/>
        <v>1655</v>
      </c>
      <c r="EI54">
        <f t="shared" si="83"/>
        <v>1560</v>
      </c>
      <c r="EJ54">
        <f t="shared" si="83"/>
        <v>1327</v>
      </c>
      <c r="EK54">
        <f t="shared" si="83"/>
        <v>1213</v>
      </c>
      <c r="EL54">
        <f t="shared" si="83"/>
        <v>1747</v>
      </c>
      <c r="EM54">
        <f t="shared" si="83"/>
        <v>1007</v>
      </c>
      <c r="EN54">
        <f t="shared" si="83"/>
        <v>1272</v>
      </c>
      <c r="EO54">
        <f t="shared" si="83"/>
        <v>1542</v>
      </c>
      <c r="EP54">
        <f t="shared" si="83"/>
        <v>1426</v>
      </c>
      <c r="EQ54">
        <f t="shared" si="83"/>
        <v>1514</v>
      </c>
      <c r="ER54">
        <f t="shared" si="83"/>
        <v>973</v>
      </c>
      <c r="ES54">
        <f t="shared" si="83"/>
        <v>1285</v>
      </c>
      <c r="ET54">
        <f t="shared" si="83"/>
        <v>1117</v>
      </c>
      <c r="EU54">
        <f t="shared" si="83"/>
        <v>1218</v>
      </c>
      <c r="EV54">
        <f t="shared" si="83"/>
        <v>1350</v>
      </c>
    </row>
    <row r="55" spans="1:152" x14ac:dyDescent="0.35">
      <c r="A55" t="s">
        <v>52</v>
      </c>
      <c r="B55" t="str">
        <f>"(140)"</f>
        <v>(140)</v>
      </c>
      <c r="D55">
        <f t="shared" ref="D55:AI55" si="84">D5-C5</f>
        <v>0</v>
      </c>
      <c r="E55">
        <f t="shared" si="84"/>
        <v>0</v>
      </c>
      <c r="F55">
        <f t="shared" si="84"/>
        <v>0</v>
      </c>
      <c r="G55">
        <f t="shared" si="84"/>
        <v>0</v>
      </c>
      <c r="H55">
        <f t="shared" si="84"/>
        <v>0</v>
      </c>
      <c r="I55">
        <f t="shared" si="84"/>
        <v>0</v>
      </c>
      <c r="J55">
        <f t="shared" si="84"/>
        <v>0</v>
      </c>
      <c r="K55">
        <f t="shared" si="84"/>
        <v>0</v>
      </c>
      <c r="L55">
        <f t="shared" si="84"/>
        <v>2</v>
      </c>
      <c r="M55">
        <f t="shared" si="84"/>
        <v>0</v>
      </c>
      <c r="N55">
        <f t="shared" si="84"/>
        <v>0</v>
      </c>
      <c r="O55">
        <f t="shared" si="84"/>
        <v>0</v>
      </c>
      <c r="P55">
        <f t="shared" si="84"/>
        <v>0</v>
      </c>
      <c r="Q55">
        <f t="shared" si="84"/>
        <v>0</v>
      </c>
      <c r="R55">
        <f t="shared" si="84"/>
        <v>0</v>
      </c>
      <c r="S55">
        <f t="shared" si="84"/>
        <v>1</v>
      </c>
      <c r="T55">
        <f t="shared" si="84"/>
        <v>0</v>
      </c>
      <c r="U55">
        <f t="shared" si="84"/>
        <v>0</v>
      </c>
      <c r="V55">
        <f t="shared" si="84"/>
        <v>0</v>
      </c>
      <c r="W55">
        <f t="shared" si="84"/>
        <v>0</v>
      </c>
      <c r="X55">
        <f t="shared" si="84"/>
        <v>0</v>
      </c>
      <c r="Y55">
        <f t="shared" si="84"/>
        <v>0</v>
      </c>
      <c r="Z55">
        <f t="shared" si="84"/>
        <v>0</v>
      </c>
      <c r="AA55">
        <f t="shared" si="84"/>
        <v>0</v>
      </c>
      <c r="AB55">
        <f t="shared" si="84"/>
        <v>0</v>
      </c>
      <c r="AC55">
        <f t="shared" si="84"/>
        <v>0</v>
      </c>
      <c r="AD55">
        <f t="shared" si="84"/>
        <v>0</v>
      </c>
      <c r="AE55">
        <f t="shared" si="84"/>
        <v>0</v>
      </c>
      <c r="AF55">
        <f t="shared" si="84"/>
        <v>0</v>
      </c>
      <c r="AG55">
        <f t="shared" si="84"/>
        <v>17</v>
      </c>
      <c r="AH55">
        <f t="shared" si="84"/>
        <v>42</v>
      </c>
      <c r="AI55">
        <f t="shared" si="84"/>
        <v>93</v>
      </c>
      <c r="AJ55">
        <f t="shared" ref="AJ55:BO55" si="85">AJ5-AI5</f>
        <v>74</v>
      </c>
      <c r="AK55">
        <f t="shared" si="85"/>
        <v>93</v>
      </c>
      <c r="AL55">
        <f t="shared" si="85"/>
        <v>131</v>
      </c>
      <c r="AM55">
        <f t="shared" si="85"/>
        <v>202</v>
      </c>
      <c r="AN55">
        <f t="shared" si="85"/>
        <v>233</v>
      </c>
      <c r="AO55">
        <f t="shared" si="85"/>
        <v>240</v>
      </c>
      <c r="AP55">
        <f t="shared" si="85"/>
        <v>566</v>
      </c>
      <c r="AQ55">
        <f t="shared" si="85"/>
        <v>342</v>
      </c>
      <c r="AR55">
        <f t="shared" si="85"/>
        <v>466</v>
      </c>
      <c r="AS55">
        <f t="shared" si="85"/>
        <v>587</v>
      </c>
      <c r="AT55">
        <f t="shared" si="85"/>
        <v>769</v>
      </c>
      <c r="AU55">
        <f t="shared" si="85"/>
        <v>778</v>
      </c>
      <c r="AV55">
        <f t="shared" si="85"/>
        <v>1247</v>
      </c>
      <c r="AW55">
        <f t="shared" si="85"/>
        <v>1492</v>
      </c>
      <c r="AX55">
        <f t="shared" si="85"/>
        <v>1797</v>
      </c>
      <c r="AY55">
        <f t="shared" si="85"/>
        <v>977</v>
      </c>
      <c r="AZ55">
        <f t="shared" si="85"/>
        <v>2313</v>
      </c>
      <c r="BA55">
        <f t="shared" si="85"/>
        <v>2651</v>
      </c>
      <c r="BB55">
        <f t="shared" si="85"/>
        <v>2547</v>
      </c>
      <c r="BC55">
        <f t="shared" si="85"/>
        <v>3497</v>
      </c>
      <c r="BD55">
        <f t="shared" si="85"/>
        <v>3590</v>
      </c>
      <c r="BE55">
        <f t="shared" si="85"/>
        <v>3233</v>
      </c>
      <c r="BF55">
        <f t="shared" si="85"/>
        <v>3526</v>
      </c>
      <c r="BG55">
        <f t="shared" si="85"/>
        <v>4207</v>
      </c>
      <c r="BH55">
        <f t="shared" si="85"/>
        <v>5322</v>
      </c>
      <c r="BI55">
        <f t="shared" si="85"/>
        <v>5986</v>
      </c>
      <c r="BJ55">
        <f t="shared" si="85"/>
        <v>6557</v>
      </c>
      <c r="BK55">
        <f t="shared" si="85"/>
        <v>5560</v>
      </c>
      <c r="BL55">
        <f t="shared" si="85"/>
        <v>4789</v>
      </c>
      <c r="BM55">
        <f t="shared" si="85"/>
        <v>5249</v>
      </c>
      <c r="BN55">
        <f t="shared" si="85"/>
        <v>5210</v>
      </c>
      <c r="BO55">
        <f t="shared" si="85"/>
        <v>6203</v>
      </c>
      <c r="BP55">
        <f t="shared" ref="BP55:CU55" si="86">BP5-BO5</f>
        <v>5909</v>
      </c>
      <c r="BQ55">
        <f t="shared" si="86"/>
        <v>5974</v>
      </c>
      <c r="BR55">
        <f t="shared" si="86"/>
        <v>5217</v>
      </c>
      <c r="BS55">
        <f t="shared" si="86"/>
        <v>4050</v>
      </c>
      <c r="BT55">
        <f t="shared" si="86"/>
        <v>4053</v>
      </c>
      <c r="BU55">
        <f t="shared" si="86"/>
        <v>4782</v>
      </c>
      <c r="BV55">
        <f t="shared" si="86"/>
        <v>4668</v>
      </c>
      <c r="BW55">
        <f t="shared" si="86"/>
        <v>4585</v>
      </c>
      <c r="BX55">
        <f t="shared" si="86"/>
        <v>4805</v>
      </c>
      <c r="BY55">
        <f t="shared" si="86"/>
        <v>4316</v>
      </c>
      <c r="BZ55">
        <f t="shared" si="86"/>
        <v>3599</v>
      </c>
      <c r="CA55">
        <f t="shared" si="86"/>
        <v>3039</v>
      </c>
      <c r="CB55">
        <f t="shared" si="86"/>
        <v>3836</v>
      </c>
      <c r="CC55">
        <f t="shared" si="86"/>
        <v>4204</v>
      </c>
      <c r="CD55">
        <f t="shared" si="86"/>
        <v>3951</v>
      </c>
      <c r="CE55">
        <f t="shared" si="86"/>
        <v>4694</v>
      </c>
      <c r="CF55">
        <f t="shared" si="86"/>
        <v>4092</v>
      </c>
      <c r="CG55">
        <f t="shared" si="86"/>
        <v>3153</v>
      </c>
      <c r="CH55">
        <f t="shared" si="86"/>
        <v>2972</v>
      </c>
      <c r="CI55">
        <f t="shared" si="86"/>
        <v>2667</v>
      </c>
      <c r="CJ55">
        <f t="shared" si="86"/>
        <v>3786</v>
      </c>
      <c r="CK55">
        <f t="shared" si="86"/>
        <v>3493</v>
      </c>
      <c r="CL55">
        <f t="shared" si="86"/>
        <v>3491</v>
      </c>
      <c r="CM55">
        <f t="shared" si="86"/>
        <v>3047</v>
      </c>
      <c r="CN55">
        <f t="shared" si="86"/>
        <v>2256</v>
      </c>
      <c r="CO55">
        <f t="shared" si="86"/>
        <v>2729</v>
      </c>
      <c r="CP55">
        <f t="shared" si="86"/>
        <v>3370</v>
      </c>
      <c r="CQ55">
        <f t="shared" si="86"/>
        <v>2646</v>
      </c>
      <c r="CR55">
        <f t="shared" si="86"/>
        <v>3021</v>
      </c>
      <c r="CS55">
        <f t="shared" si="86"/>
        <v>2357</v>
      </c>
      <c r="CT55">
        <f t="shared" si="86"/>
        <v>2324</v>
      </c>
      <c r="CU55">
        <f t="shared" si="86"/>
        <v>1739</v>
      </c>
      <c r="CV55">
        <f t="shared" ref="CV55:DE55" si="87">CV5-CU5</f>
        <v>2091</v>
      </c>
      <c r="CW55">
        <f t="shared" si="87"/>
        <v>2086</v>
      </c>
      <c r="CX55">
        <f t="shared" si="87"/>
        <v>1872</v>
      </c>
      <c r="CY55">
        <f t="shared" si="87"/>
        <v>1965</v>
      </c>
      <c r="CZ55">
        <f t="shared" si="87"/>
        <v>1900</v>
      </c>
      <c r="DA55">
        <f t="shared" si="87"/>
        <v>1389</v>
      </c>
      <c r="DB55">
        <f t="shared" si="87"/>
        <v>1221</v>
      </c>
      <c r="DC55">
        <f t="shared" si="87"/>
        <v>1075</v>
      </c>
      <c r="DD55">
        <f t="shared" si="87"/>
        <v>1444</v>
      </c>
      <c r="DE55">
        <f t="shared" si="87"/>
        <v>1401</v>
      </c>
      <c r="DF55">
        <f t="shared" ref="DF55:EV55" si="88">DF5-DE5</f>
        <v>1327</v>
      </c>
      <c r="DG55">
        <f t="shared" si="88"/>
        <v>1083</v>
      </c>
      <c r="DH55">
        <f t="shared" si="88"/>
        <v>802</v>
      </c>
      <c r="DI55">
        <f t="shared" si="88"/>
        <v>744</v>
      </c>
      <c r="DJ55">
        <f t="shared" si="88"/>
        <v>1402</v>
      </c>
      <c r="DK55">
        <f t="shared" si="88"/>
        <v>888</v>
      </c>
      <c r="DL55">
        <f t="shared" si="88"/>
        <v>992</v>
      </c>
      <c r="DM55">
        <f t="shared" si="88"/>
        <v>789</v>
      </c>
      <c r="DN55">
        <f t="shared" si="88"/>
        <v>875</v>
      </c>
      <c r="DO55">
        <f t="shared" si="88"/>
        <v>675</v>
      </c>
      <c r="DP55">
        <f t="shared" si="88"/>
        <v>451</v>
      </c>
      <c r="DQ55">
        <f t="shared" si="88"/>
        <v>813</v>
      </c>
      <c r="DR55">
        <f t="shared" si="88"/>
        <v>665</v>
      </c>
      <c r="DS55">
        <f t="shared" si="88"/>
        <v>642</v>
      </c>
      <c r="DT55">
        <f t="shared" si="88"/>
        <v>652</v>
      </c>
      <c r="DU55">
        <f t="shared" si="88"/>
        <v>669</v>
      </c>
      <c r="DV55">
        <f t="shared" si="88"/>
        <v>531</v>
      </c>
      <c r="DW55">
        <f t="shared" si="88"/>
        <v>300</v>
      </c>
      <c r="DX55">
        <f t="shared" si="88"/>
        <v>397</v>
      </c>
      <c r="DY55">
        <f t="shared" si="88"/>
        <v>584</v>
      </c>
      <c r="DZ55">
        <f t="shared" si="88"/>
        <v>593</v>
      </c>
      <c r="EA55">
        <f t="shared" si="88"/>
        <v>516</v>
      </c>
      <c r="EB55">
        <f t="shared" si="88"/>
        <v>416</v>
      </c>
      <c r="EC55">
        <f t="shared" si="88"/>
        <v>333</v>
      </c>
      <c r="ED55">
        <f t="shared" si="88"/>
        <v>200</v>
      </c>
      <c r="EE55">
        <f t="shared" si="88"/>
        <v>318</v>
      </c>
      <c r="EF55">
        <f t="shared" si="88"/>
        <v>321</v>
      </c>
      <c r="EG55">
        <f t="shared" si="88"/>
        <v>177</v>
      </c>
      <c r="EH55">
        <f t="shared" si="88"/>
        <v>518</v>
      </c>
      <c r="EI55">
        <f t="shared" si="88"/>
        <v>270</v>
      </c>
      <c r="EJ55">
        <f t="shared" si="88"/>
        <v>197</v>
      </c>
      <c r="EK55">
        <f t="shared" si="88"/>
        <v>280</v>
      </c>
      <c r="EL55">
        <f t="shared" si="88"/>
        <v>283</v>
      </c>
      <c r="EM55">
        <f t="shared" si="88"/>
        <v>202</v>
      </c>
      <c r="EN55">
        <f t="shared" si="88"/>
        <v>379</v>
      </c>
      <c r="EO55">
        <f t="shared" si="88"/>
        <v>163</v>
      </c>
      <c r="EP55">
        <f t="shared" si="88"/>
        <v>346</v>
      </c>
      <c r="EQ55">
        <f t="shared" si="88"/>
        <v>338</v>
      </c>
      <c r="ER55">
        <f t="shared" si="88"/>
        <v>301</v>
      </c>
      <c r="ES55">
        <f t="shared" si="88"/>
        <v>210</v>
      </c>
      <c r="ET55">
        <f t="shared" si="88"/>
        <v>328</v>
      </c>
      <c r="EU55">
        <f t="shared" si="88"/>
        <v>331</v>
      </c>
      <c r="EV55">
        <f t="shared" si="88"/>
        <v>-148</v>
      </c>
    </row>
    <row r="56" spans="1:152" x14ac:dyDescent="0.35">
      <c r="A56" t="s">
        <v>274</v>
      </c>
      <c r="B56" t="str">
        <f>"(203)"</f>
        <v>(203)</v>
      </c>
      <c r="D56">
        <f t="shared" ref="D56:AI56" si="89">D6-C6</f>
        <v>0</v>
      </c>
      <c r="E56">
        <f t="shared" si="89"/>
        <v>0</v>
      </c>
      <c r="F56">
        <f t="shared" si="89"/>
        <v>0</v>
      </c>
      <c r="G56">
        <f t="shared" si="89"/>
        <v>0</v>
      </c>
      <c r="H56">
        <f t="shared" si="89"/>
        <v>0</v>
      </c>
      <c r="I56">
        <f t="shared" si="89"/>
        <v>0</v>
      </c>
      <c r="J56">
        <f t="shared" si="89"/>
        <v>0</v>
      </c>
      <c r="K56">
        <f t="shared" si="89"/>
        <v>0</v>
      </c>
      <c r="L56">
        <f t="shared" si="89"/>
        <v>0</v>
      </c>
      <c r="M56">
        <f t="shared" si="89"/>
        <v>0</v>
      </c>
      <c r="N56">
        <f t="shared" si="89"/>
        <v>0</v>
      </c>
      <c r="O56">
        <f t="shared" si="89"/>
        <v>0</v>
      </c>
      <c r="P56">
        <f t="shared" si="89"/>
        <v>0</v>
      </c>
      <c r="Q56">
        <f t="shared" si="89"/>
        <v>0</v>
      </c>
      <c r="R56">
        <f t="shared" si="89"/>
        <v>0</v>
      </c>
      <c r="S56">
        <f t="shared" si="89"/>
        <v>0</v>
      </c>
      <c r="T56">
        <f t="shared" si="89"/>
        <v>0</v>
      </c>
      <c r="U56">
        <f t="shared" si="89"/>
        <v>0</v>
      </c>
      <c r="V56">
        <f t="shared" si="89"/>
        <v>0</v>
      </c>
      <c r="W56">
        <f t="shared" si="89"/>
        <v>0</v>
      </c>
      <c r="X56">
        <f t="shared" si="89"/>
        <v>0</v>
      </c>
      <c r="Y56">
        <f t="shared" si="89"/>
        <v>0</v>
      </c>
      <c r="Z56">
        <f t="shared" si="89"/>
        <v>0</v>
      </c>
      <c r="AA56">
        <f t="shared" si="89"/>
        <v>0</v>
      </c>
      <c r="AB56">
        <f t="shared" si="89"/>
        <v>0</v>
      </c>
      <c r="AC56">
        <f t="shared" si="89"/>
        <v>0</v>
      </c>
      <c r="AD56">
        <f t="shared" si="89"/>
        <v>0</v>
      </c>
      <c r="AE56">
        <f t="shared" si="89"/>
        <v>0</v>
      </c>
      <c r="AF56">
        <f t="shared" si="89"/>
        <v>0</v>
      </c>
      <c r="AG56">
        <f t="shared" si="89"/>
        <v>0</v>
      </c>
      <c r="AH56">
        <f t="shared" si="89"/>
        <v>0</v>
      </c>
      <c r="AI56">
        <f t="shared" si="89"/>
        <v>0</v>
      </c>
      <c r="AJ56">
        <f t="shared" ref="AJ56:BO56" si="90">AJ6-AI6</f>
        <v>0</v>
      </c>
      <c r="AK56">
        <f t="shared" si="90"/>
        <v>0</v>
      </c>
      <c r="AL56">
        <f t="shared" si="90"/>
        <v>0</v>
      </c>
      <c r="AM56">
        <f t="shared" si="90"/>
        <v>0</v>
      </c>
      <c r="AN56">
        <f t="shared" si="90"/>
        <v>0</v>
      </c>
      <c r="AO56">
        <f t="shared" si="90"/>
        <v>0</v>
      </c>
      <c r="AP56">
        <f t="shared" si="90"/>
        <v>0</v>
      </c>
      <c r="AQ56">
        <f t="shared" si="90"/>
        <v>0</v>
      </c>
      <c r="AR56">
        <f t="shared" si="90"/>
        <v>0</v>
      </c>
      <c r="AS56">
        <f t="shared" si="90"/>
        <v>0</v>
      </c>
      <c r="AT56">
        <f t="shared" si="90"/>
        <v>1</v>
      </c>
      <c r="AU56">
        <f t="shared" si="90"/>
        <v>0</v>
      </c>
      <c r="AV56">
        <f t="shared" si="90"/>
        <v>0</v>
      </c>
      <c r="AW56">
        <f t="shared" si="90"/>
        <v>2</v>
      </c>
      <c r="AX56">
        <f t="shared" si="90"/>
        <v>0</v>
      </c>
      <c r="AY56">
        <f t="shared" si="90"/>
        <v>4</v>
      </c>
      <c r="AZ56">
        <f t="shared" si="90"/>
        <v>6</v>
      </c>
      <c r="BA56">
        <f t="shared" si="90"/>
        <v>4</v>
      </c>
      <c r="BB56">
        <f t="shared" si="90"/>
        <v>7</v>
      </c>
      <c r="BC56">
        <f t="shared" si="90"/>
        <v>14</v>
      </c>
      <c r="BD56">
        <f t="shared" si="90"/>
        <v>13</v>
      </c>
      <c r="BE56">
        <f t="shared" si="90"/>
        <v>11</v>
      </c>
      <c r="BF56">
        <f t="shared" si="90"/>
        <v>0</v>
      </c>
      <c r="BG56">
        <f t="shared" si="90"/>
        <v>54</v>
      </c>
      <c r="BH56">
        <f t="shared" si="90"/>
        <v>34</v>
      </c>
      <c r="BI56">
        <f t="shared" si="90"/>
        <v>52</v>
      </c>
      <c r="BJ56">
        <f t="shared" si="90"/>
        <v>38</v>
      </c>
      <c r="BK56">
        <f t="shared" si="90"/>
        <v>34</v>
      </c>
      <c r="BL56">
        <f t="shared" si="90"/>
        <v>128</v>
      </c>
      <c r="BM56">
        <f t="shared" si="90"/>
        <v>152</v>
      </c>
      <c r="BN56">
        <f t="shared" si="90"/>
        <v>155</v>
      </c>
      <c r="BO56">
        <f t="shared" si="90"/>
        <v>218</v>
      </c>
      <c r="BP56">
        <f t="shared" ref="BP56:EV56" si="91">BP6-BO6</f>
        <v>243</v>
      </c>
      <c r="BQ56">
        <f t="shared" si="91"/>
        <v>17</v>
      </c>
      <c r="BR56">
        <f t="shared" si="91"/>
        <v>93</v>
      </c>
      <c r="BS56">
        <f t="shared" si="91"/>
        <v>46</v>
      </c>
      <c r="BT56">
        <f t="shared" si="91"/>
        <v>27</v>
      </c>
      <c r="BU56">
        <f t="shared" si="91"/>
        <v>27</v>
      </c>
      <c r="BV56">
        <f t="shared" si="91"/>
        <v>82</v>
      </c>
      <c r="BW56">
        <f t="shared" si="91"/>
        <v>43</v>
      </c>
      <c r="BX56">
        <f t="shared" si="91"/>
        <v>80</v>
      </c>
      <c r="BY56">
        <f t="shared" si="91"/>
        <v>70</v>
      </c>
      <c r="BZ56">
        <f t="shared" si="91"/>
        <v>31</v>
      </c>
      <c r="CA56">
        <f t="shared" si="91"/>
        <v>63</v>
      </c>
      <c r="CB56">
        <f t="shared" si="91"/>
        <v>96</v>
      </c>
      <c r="CC56">
        <f t="shared" si="91"/>
        <v>89</v>
      </c>
      <c r="CD56">
        <f t="shared" si="91"/>
        <v>69</v>
      </c>
      <c r="CE56">
        <f t="shared" si="91"/>
        <v>25</v>
      </c>
      <c r="CF56">
        <f t="shared" si="91"/>
        <v>145</v>
      </c>
      <c r="CG56">
        <f t="shared" si="91"/>
        <v>99</v>
      </c>
      <c r="CH56">
        <f t="shared" si="91"/>
        <v>143</v>
      </c>
      <c r="CI56">
        <f t="shared" si="91"/>
        <v>91</v>
      </c>
      <c r="CJ56">
        <f t="shared" si="91"/>
        <v>99</v>
      </c>
      <c r="CK56">
        <f t="shared" si="91"/>
        <v>178</v>
      </c>
      <c r="CL56">
        <f t="shared" si="91"/>
        <v>251</v>
      </c>
      <c r="CM56">
        <f t="shared" si="91"/>
        <v>124</v>
      </c>
      <c r="CN56">
        <f t="shared" si="91"/>
        <v>142</v>
      </c>
      <c r="CO56">
        <f t="shared" si="91"/>
        <v>165</v>
      </c>
      <c r="CP56">
        <f t="shared" si="91"/>
        <v>170</v>
      </c>
      <c r="CQ56">
        <f t="shared" si="91"/>
        <v>318</v>
      </c>
      <c r="CR56">
        <f t="shared" si="91"/>
        <v>267</v>
      </c>
      <c r="CS56">
        <f t="shared" si="91"/>
        <v>141</v>
      </c>
      <c r="CT56">
        <f t="shared" si="91"/>
        <v>185</v>
      </c>
      <c r="CU56">
        <f t="shared" si="91"/>
        <v>247</v>
      </c>
      <c r="CV56">
        <f t="shared" si="91"/>
        <v>203</v>
      </c>
      <c r="CW56">
        <f t="shared" si="91"/>
        <v>354</v>
      </c>
      <c r="CX56">
        <f t="shared" si="91"/>
        <v>297</v>
      </c>
      <c r="CY56">
        <f t="shared" si="91"/>
        <v>304</v>
      </c>
      <c r="CZ56">
        <f t="shared" si="91"/>
        <v>385</v>
      </c>
      <c r="DA56">
        <f t="shared" si="91"/>
        <v>447</v>
      </c>
      <c r="DB56">
        <f t="shared" si="91"/>
        <v>437</v>
      </c>
      <c r="DC56">
        <f t="shared" si="91"/>
        <v>352</v>
      </c>
      <c r="DD56">
        <f t="shared" si="91"/>
        <v>236</v>
      </c>
      <c r="DE56">
        <f t="shared" si="91"/>
        <v>424</v>
      </c>
      <c r="DF56">
        <f t="shared" si="91"/>
        <v>663</v>
      </c>
      <c r="DG56">
        <f t="shared" si="91"/>
        <v>525</v>
      </c>
      <c r="DH56">
        <f t="shared" si="91"/>
        <v>595</v>
      </c>
      <c r="DI56">
        <f t="shared" si="91"/>
        <v>637</v>
      </c>
      <c r="DJ56">
        <f t="shared" si="91"/>
        <v>698</v>
      </c>
      <c r="DK56">
        <f t="shared" si="91"/>
        <v>724</v>
      </c>
      <c r="DL56">
        <f t="shared" si="91"/>
        <v>665</v>
      </c>
      <c r="DM56">
        <f t="shared" si="91"/>
        <v>785</v>
      </c>
      <c r="DN56">
        <f t="shared" si="91"/>
        <v>831</v>
      </c>
      <c r="DO56">
        <f t="shared" si="91"/>
        <v>1160</v>
      </c>
      <c r="DP56">
        <f t="shared" si="91"/>
        <v>918</v>
      </c>
      <c r="DQ56">
        <f t="shared" si="91"/>
        <v>767</v>
      </c>
      <c r="DR56">
        <f t="shared" si="91"/>
        <v>803</v>
      </c>
      <c r="DS56">
        <f t="shared" si="91"/>
        <v>1134</v>
      </c>
      <c r="DT56">
        <f t="shared" si="91"/>
        <v>988</v>
      </c>
      <c r="DU56">
        <f t="shared" si="91"/>
        <v>1218</v>
      </c>
      <c r="DV56">
        <f t="shared" si="91"/>
        <v>1240</v>
      </c>
      <c r="DW56">
        <f t="shared" si="91"/>
        <v>1032</v>
      </c>
      <c r="DX56">
        <f t="shared" si="91"/>
        <v>649</v>
      </c>
      <c r="DY56">
        <f t="shared" si="91"/>
        <v>1673</v>
      </c>
      <c r="DZ56">
        <f t="shared" si="91"/>
        <v>1466</v>
      </c>
      <c r="EA56">
        <f t="shared" si="91"/>
        <v>1837</v>
      </c>
      <c r="EB56">
        <f t="shared" si="91"/>
        <v>1727</v>
      </c>
      <c r="EC56">
        <f t="shared" si="91"/>
        <v>1716</v>
      </c>
      <c r="ED56">
        <f t="shared" si="91"/>
        <v>1674</v>
      </c>
      <c r="EE56">
        <f t="shared" si="91"/>
        <v>1455</v>
      </c>
      <c r="EF56">
        <f t="shared" si="91"/>
        <v>1713</v>
      </c>
      <c r="EG56">
        <f t="shared" si="91"/>
        <v>3267</v>
      </c>
      <c r="EH56">
        <f t="shared" si="91"/>
        <v>2642</v>
      </c>
      <c r="EI56">
        <f t="shared" si="91"/>
        <v>2539</v>
      </c>
      <c r="EJ56">
        <f t="shared" si="91"/>
        <v>2312</v>
      </c>
      <c r="EK56">
        <f t="shared" si="91"/>
        <v>2594</v>
      </c>
      <c r="EL56">
        <f t="shared" si="91"/>
        <v>2112</v>
      </c>
      <c r="EM56">
        <f t="shared" si="91"/>
        <v>2430</v>
      </c>
      <c r="EN56">
        <f t="shared" si="91"/>
        <v>3147</v>
      </c>
      <c r="EO56">
        <f t="shared" si="91"/>
        <v>3359</v>
      </c>
      <c r="EP56">
        <f t="shared" si="91"/>
        <v>3809</v>
      </c>
      <c r="EQ56">
        <f t="shared" si="91"/>
        <v>4302</v>
      </c>
      <c r="ER56">
        <f t="shared" si="91"/>
        <v>3495</v>
      </c>
      <c r="ES56">
        <f t="shared" si="91"/>
        <v>2801</v>
      </c>
      <c r="ET56">
        <f t="shared" si="91"/>
        <v>4078</v>
      </c>
      <c r="EU56">
        <f t="shared" si="91"/>
        <v>3478</v>
      </c>
      <c r="EV56">
        <f t="shared" si="91"/>
        <v>3825</v>
      </c>
    </row>
    <row r="57" spans="1:152" x14ac:dyDescent="0.35">
      <c r="A57" t="s">
        <v>54</v>
      </c>
      <c r="B57" t="str">
        <f>"(204)"</f>
        <v>(204)</v>
      </c>
      <c r="D57">
        <f t="shared" ref="D57:AI57" si="92">D7-C7</f>
        <v>0</v>
      </c>
      <c r="E57">
        <f t="shared" si="92"/>
        <v>0</v>
      </c>
      <c r="F57">
        <f t="shared" si="92"/>
        <v>0</v>
      </c>
      <c r="G57">
        <f t="shared" si="92"/>
        <v>0</v>
      </c>
      <c r="H57">
        <f t="shared" si="92"/>
        <v>0</v>
      </c>
      <c r="I57">
        <f t="shared" si="92"/>
        <v>0</v>
      </c>
      <c r="J57">
        <f t="shared" si="92"/>
        <v>0</v>
      </c>
      <c r="K57">
        <f t="shared" si="92"/>
        <v>0</v>
      </c>
      <c r="L57">
        <f t="shared" si="92"/>
        <v>0</v>
      </c>
      <c r="M57">
        <f t="shared" si="92"/>
        <v>1</v>
      </c>
      <c r="N57">
        <f t="shared" si="92"/>
        <v>0</v>
      </c>
      <c r="O57">
        <f t="shared" si="92"/>
        <v>0</v>
      </c>
      <c r="P57">
        <f t="shared" si="92"/>
        <v>0</v>
      </c>
      <c r="Q57">
        <f t="shared" si="92"/>
        <v>0</v>
      </c>
      <c r="R57">
        <f t="shared" si="92"/>
        <v>0</v>
      </c>
      <c r="S57">
        <f t="shared" si="92"/>
        <v>0</v>
      </c>
      <c r="T57">
        <f t="shared" si="92"/>
        <v>0</v>
      </c>
      <c r="U57">
        <f t="shared" si="92"/>
        <v>1</v>
      </c>
      <c r="V57">
        <f t="shared" si="92"/>
        <v>0</v>
      </c>
      <c r="W57">
        <f t="shared" si="92"/>
        <v>0</v>
      </c>
      <c r="X57">
        <f t="shared" si="92"/>
        <v>0</v>
      </c>
      <c r="Y57">
        <f t="shared" si="92"/>
        <v>0</v>
      </c>
      <c r="Z57">
        <f t="shared" si="92"/>
        <v>0</v>
      </c>
      <c r="AA57">
        <f t="shared" si="92"/>
        <v>0</v>
      </c>
      <c r="AB57">
        <f t="shared" si="92"/>
        <v>0</v>
      </c>
      <c r="AC57">
        <f t="shared" si="92"/>
        <v>0</v>
      </c>
      <c r="AD57">
        <f t="shared" si="92"/>
        <v>0</v>
      </c>
      <c r="AE57">
        <f t="shared" si="92"/>
        <v>0</v>
      </c>
      <c r="AF57">
        <f t="shared" si="92"/>
        <v>0</v>
      </c>
      <c r="AG57">
        <f t="shared" si="92"/>
        <v>0</v>
      </c>
      <c r="AH57">
        <f t="shared" si="92"/>
        <v>0</v>
      </c>
      <c r="AI57">
        <f t="shared" si="92"/>
        <v>0</v>
      </c>
      <c r="AJ57">
        <f t="shared" ref="AJ57:BO57" si="93">AJ7-AI7</f>
        <v>0</v>
      </c>
      <c r="AK57">
        <f t="shared" si="93"/>
        <v>4</v>
      </c>
      <c r="AL57">
        <f t="shared" si="93"/>
        <v>7</v>
      </c>
      <c r="AM57">
        <f t="shared" si="93"/>
        <v>2</v>
      </c>
      <c r="AN57">
        <f t="shared" si="93"/>
        <v>17</v>
      </c>
      <c r="AO57">
        <f t="shared" si="93"/>
        <v>13</v>
      </c>
      <c r="AP57">
        <f t="shared" si="93"/>
        <v>39</v>
      </c>
      <c r="AQ57">
        <f t="shared" si="93"/>
        <v>36</v>
      </c>
      <c r="AR57">
        <f t="shared" si="93"/>
        <v>45</v>
      </c>
      <c r="AS57">
        <f t="shared" si="93"/>
        <v>57</v>
      </c>
      <c r="AT57">
        <f t="shared" si="93"/>
        <v>37</v>
      </c>
      <c r="AU57">
        <f t="shared" si="93"/>
        <v>141</v>
      </c>
      <c r="AV57">
        <f t="shared" si="93"/>
        <v>100</v>
      </c>
      <c r="AW57">
        <f t="shared" si="93"/>
        <v>173</v>
      </c>
      <c r="AX57">
        <f t="shared" si="93"/>
        <v>400</v>
      </c>
      <c r="AY57">
        <f t="shared" si="93"/>
        <v>622</v>
      </c>
      <c r="AZ57">
        <f t="shared" si="93"/>
        <v>582</v>
      </c>
      <c r="BA57">
        <f t="shared" si="93"/>
        <v>0</v>
      </c>
      <c r="BB57">
        <f t="shared" si="93"/>
        <v>2955</v>
      </c>
      <c r="BC57">
        <f t="shared" si="93"/>
        <v>1159</v>
      </c>
      <c r="BD57">
        <f t="shared" si="93"/>
        <v>1407</v>
      </c>
      <c r="BE57">
        <f t="shared" si="93"/>
        <v>2144</v>
      </c>
      <c r="BF57">
        <f t="shared" si="93"/>
        <v>1806</v>
      </c>
      <c r="BG57">
        <f t="shared" si="93"/>
        <v>2162</v>
      </c>
      <c r="BH57">
        <f t="shared" si="93"/>
        <v>4053</v>
      </c>
      <c r="BI57">
        <f t="shared" si="93"/>
        <v>2447</v>
      </c>
      <c r="BJ57">
        <f t="shared" si="93"/>
        <v>4964</v>
      </c>
      <c r="BK57">
        <f t="shared" si="93"/>
        <v>3394</v>
      </c>
      <c r="BL57">
        <f t="shared" si="93"/>
        <v>6368</v>
      </c>
      <c r="BM57">
        <f t="shared" si="93"/>
        <v>4749</v>
      </c>
      <c r="BN57">
        <f t="shared" si="93"/>
        <v>9630</v>
      </c>
      <c r="BO57">
        <f t="shared" si="93"/>
        <v>8271</v>
      </c>
      <c r="BP57">
        <f t="shared" ref="BP57:DE57" si="94">BP7-BO7</f>
        <v>7933</v>
      </c>
      <c r="BQ57">
        <f t="shared" si="94"/>
        <v>7516</v>
      </c>
      <c r="BR57">
        <f t="shared" si="94"/>
        <v>6875</v>
      </c>
      <c r="BS57">
        <f t="shared" si="94"/>
        <v>7846</v>
      </c>
      <c r="BT57">
        <f t="shared" si="94"/>
        <v>7967</v>
      </c>
      <c r="BU57">
        <f t="shared" si="94"/>
        <v>8195</v>
      </c>
      <c r="BV57">
        <f t="shared" si="94"/>
        <v>7947</v>
      </c>
      <c r="BW57">
        <f t="shared" si="94"/>
        <v>7134</v>
      </c>
      <c r="BX57">
        <f t="shared" si="94"/>
        <v>6969</v>
      </c>
      <c r="BY57">
        <f t="shared" si="94"/>
        <v>5478</v>
      </c>
      <c r="BZ57">
        <f t="shared" si="94"/>
        <v>5029</v>
      </c>
      <c r="CA57">
        <f t="shared" si="94"/>
        <v>5267</v>
      </c>
      <c r="CB57">
        <f t="shared" si="94"/>
        <v>6278</v>
      </c>
      <c r="CC57">
        <f t="shared" si="94"/>
        <v>5002</v>
      </c>
      <c r="CD57">
        <f t="shared" si="94"/>
        <v>5051</v>
      </c>
      <c r="CE57">
        <f t="shared" si="94"/>
        <v>4754</v>
      </c>
      <c r="CF57">
        <f t="shared" si="94"/>
        <v>3804</v>
      </c>
      <c r="CG57">
        <f t="shared" si="94"/>
        <v>3268</v>
      </c>
      <c r="CH57">
        <f t="shared" si="94"/>
        <v>2442</v>
      </c>
      <c r="CI57">
        <f t="shared" si="94"/>
        <v>5103</v>
      </c>
      <c r="CJ57">
        <f t="shared" si="94"/>
        <v>7304</v>
      </c>
      <c r="CK57">
        <f t="shared" si="94"/>
        <v>5891</v>
      </c>
      <c r="CL57">
        <f t="shared" si="94"/>
        <v>887</v>
      </c>
      <c r="CM57">
        <f t="shared" si="94"/>
        <v>6948</v>
      </c>
      <c r="CN57">
        <f t="shared" si="94"/>
        <v>1536</v>
      </c>
      <c r="CO57">
        <f t="shared" si="94"/>
        <v>3968</v>
      </c>
      <c r="CP57">
        <f t="shared" si="94"/>
        <v>4211</v>
      </c>
      <c r="CQ57">
        <f t="shared" si="94"/>
        <v>4635</v>
      </c>
      <c r="CR57">
        <f t="shared" si="94"/>
        <v>-10034</v>
      </c>
      <c r="CS57">
        <f t="shared" si="94"/>
        <v>2915</v>
      </c>
      <c r="CT57">
        <f t="shared" si="94"/>
        <v>1729</v>
      </c>
      <c r="CU57">
        <f t="shared" si="94"/>
        <v>1831</v>
      </c>
      <c r="CV57">
        <f t="shared" si="94"/>
        <v>1308</v>
      </c>
      <c r="CW57">
        <f t="shared" si="94"/>
        <v>2144</v>
      </c>
      <c r="CX57">
        <f t="shared" si="94"/>
        <v>518</v>
      </c>
      <c r="CY57">
        <f t="shared" si="94"/>
        <v>1781</v>
      </c>
      <c r="CZ57">
        <f t="shared" si="94"/>
        <v>1366</v>
      </c>
      <c r="DA57">
        <f t="shared" si="94"/>
        <v>884</v>
      </c>
      <c r="DB57">
        <f t="shared" si="94"/>
        <v>545</v>
      </c>
      <c r="DC57">
        <f t="shared" si="94"/>
        <v>1318</v>
      </c>
      <c r="DD57">
        <f t="shared" si="94"/>
        <v>996</v>
      </c>
      <c r="DE57">
        <f t="shared" si="94"/>
        <v>1122</v>
      </c>
      <c r="DF57">
        <f t="shared" ref="DF57:EV57" si="95">DF7-DE7</f>
        <v>1410</v>
      </c>
      <c r="DG57">
        <f t="shared" si="95"/>
        <v>721</v>
      </c>
      <c r="DH57">
        <f t="shared" si="95"/>
        <v>772</v>
      </c>
      <c r="DI57">
        <f t="shared" si="95"/>
        <v>3086</v>
      </c>
      <c r="DJ57">
        <f t="shared" si="95"/>
        <v>594</v>
      </c>
      <c r="DK57">
        <f t="shared" si="95"/>
        <v>661</v>
      </c>
      <c r="DL57">
        <f t="shared" si="95"/>
        <v>849</v>
      </c>
      <c r="DM57">
        <f t="shared" si="95"/>
        <v>643</v>
      </c>
      <c r="DN57">
        <f t="shared" si="95"/>
        <v>515</v>
      </c>
      <c r="DO57">
        <f t="shared" si="95"/>
        <v>0</v>
      </c>
      <c r="DP57">
        <f t="shared" si="95"/>
        <v>908</v>
      </c>
      <c r="DQ57">
        <f t="shared" si="95"/>
        <v>431</v>
      </c>
      <c r="DR57">
        <f t="shared" si="95"/>
        <v>518</v>
      </c>
      <c r="DS57">
        <f t="shared" si="95"/>
        <v>482</v>
      </c>
      <c r="DT57">
        <f t="shared" si="95"/>
        <v>1787</v>
      </c>
      <c r="DU57">
        <f t="shared" si="95"/>
        <v>466</v>
      </c>
      <c r="DV57">
        <f t="shared" si="95"/>
        <v>482</v>
      </c>
      <c r="DW57">
        <f t="shared" si="95"/>
        <v>-372</v>
      </c>
      <c r="DX57">
        <f t="shared" si="95"/>
        <v>859</v>
      </c>
      <c r="DY57">
        <f t="shared" si="95"/>
        <v>0</v>
      </c>
      <c r="DZ57">
        <f t="shared" si="95"/>
        <v>1647</v>
      </c>
      <c r="EA57">
        <f t="shared" si="95"/>
        <v>658</v>
      </c>
      <c r="EB57">
        <f t="shared" si="95"/>
        <v>664</v>
      </c>
      <c r="EC57">
        <f t="shared" si="95"/>
        <v>251</v>
      </c>
      <c r="ED57">
        <f t="shared" si="95"/>
        <v>159</v>
      </c>
      <c r="EE57">
        <f t="shared" si="95"/>
        <v>294</v>
      </c>
      <c r="EF57">
        <f t="shared" si="95"/>
        <v>394</v>
      </c>
      <c r="EG57">
        <f t="shared" si="95"/>
        <v>334</v>
      </c>
      <c r="EH57">
        <f t="shared" si="95"/>
        <v>318</v>
      </c>
      <c r="EI57">
        <f t="shared" si="95"/>
        <v>332</v>
      </c>
      <c r="EJ57">
        <f t="shared" si="95"/>
        <v>240</v>
      </c>
      <c r="EK57">
        <f t="shared" si="95"/>
        <v>167</v>
      </c>
      <c r="EL57">
        <f t="shared" si="95"/>
        <v>249</v>
      </c>
      <c r="EM57">
        <f t="shared" si="95"/>
        <v>314</v>
      </c>
      <c r="EN57">
        <f t="shared" si="95"/>
        <v>427</v>
      </c>
      <c r="EO57">
        <f t="shared" si="95"/>
        <v>502</v>
      </c>
      <c r="EP57">
        <f t="shared" si="95"/>
        <v>396</v>
      </c>
      <c r="EQ57">
        <f t="shared" si="95"/>
        <v>323</v>
      </c>
      <c r="ER57">
        <f t="shared" si="95"/>
        <v>181</v>
      </c>
      <c r="ES57">
        <f t="shared" si="95"/>
        <v>219</v>
      </c>
      <c r="ET57">
        <f t="shared" si="95"/>
        <v>355</v>
      </c>
      <c r="EU57">
        <f t="shared" si="95"/>
        <v>585</v>
      </c>
      <c r="EV57">
        <f t="shared" si="95"/>
        <v>307</v>
      </c>
    </row>
    <row r="58" spans="1:152" x14ac:dyDescent="0.35">
      <c r="A58" t="s">
        <v>179</v>
      </c>
      <c r="B58" t="str">
        <f>"(190)"</f>
        <v>(190)</v>
      </c>
      <c r="D58">
        <f>D8-C8</f>
        <v>0</v>
      </c>
      <c r="E58">
        <f t="shared" ref="E58:BP58" si="96">E8-D8</f>
        <v>0</v>
      </c>
      <c r="F58">
        <f t="shared" si="96"/>
        <v>0</v>
      </c>
      <c r="G58">
        <f t="shared" si="96"/>
        <v>0</v>
      </c>
      <c r="H58">
        <f t="shared" si="96"/>
        <v>0</v>
      </c>
      <c r="I58">
        <f t="shared" si="96"/>
        <v>0</v>
      </c>
      <c r="J58">
        <f t="shared" si="96"/>
        <v>0</v>
      </c>
      <c r="K58">
        <f t="shared" si="96"/>
        <v>0</v>
      </c>
      <c r="L58">
        <f t="shared" si="96"/>
        <v>2</v>
      </c>
      <c r="M58">
        <f t="shared" si="96"/>
        <v>0</v>
      </c>
      <c r="N58">
        <f t="shared" si="96"/>
        <v>0</v>
      </c>
      <c r="O58">
        <f t="shared" si="96"/>
        <v>0</v>
      </c>
      <c r="P58">
        <f t="shared" si="96"/>
        <v>0</v>
      </c>
      <c r="Q58">
        <f t="shared" si="96"/>
        <v>0</v>
      </c>
      <c r="R58">
        <f t="shared" si="96"/>
        <v>0</v>
      </c>
      <c r="S58">
        <f t="shared" si="96"/>
        <v>0</v>
      </c>
      <c r="T58">
        <f t="shared" si="96"/>
        <v>0</v>
      </c>
      <c r="U58">
        <f t="shared" si="96"/>
        <v>0</v>
      </c>
      <c r="V58">
        <f t="shared" si="96"/>
        <v>0</v>
      </c>
      <c r="W58">
        <f t="shared" si="96"/>
        <v>0</v>
      </c>
      <c r="X58">
        <f t="shared" si="96"/>
        <v>0</v>
      </c>
      <c r="Y58">
        <f t="shared" si="96"/>
        <v>0</v>
      </c>
      <c r="Z58">
        <f t="shared" si="96"/>
        <v>0</v>
      </c>
      <c r="AA58">
        <f t="shared" si="96"/>
        <v>0</v>
      </c>
      <c r="AB58">
        <f t="shared" si="96"/>
        <v>0</v>
      </c>
      <c r="AC58">
        <f t="shared" si="96"/>
        <v>0</v>
      </c>
      <c r="AD58">
        <f t="shared" si="96"/>
        <v>0</v>
      </c>
      <c r="AE58">
        <f t="shared" si="96"/>
        <v>0</v>
      </c>
      <c r="AF58">
        <f t="shared" si="96"/>
        <v>0</v>
      </c>
      <c r="AG58">
        <f t="shared" si="96"/>
        <v>0</v>
      </c>
      <c r="AH58">
        <f t="shared" si="96"/>
        <v>0</v>
      </c>
      <c r="AI58">
        <f t="shared" si="96"/>
        <v>0</v>
      </c>
      <c r="AJ58">
        <f t="shared" si="96"/>
        <v>0</v>
      </c>
      <c r="AK58">
        <f t="shared" si="96"/>
        <v>0</v>
      </c>
      <c r="AL58">
        <f t="shared" si="96"/>
        <v>0</v>
      </c>
      <c r="AM58">
        <f t="shared" si="96"/>
        <v>0</v>
      </c>
      <c r="AN58">
        <f t="shared" si="96"/>
        <v>0</v>
      </c>
      <c r="AO58">
        <f t="shared" si="96"/>
        <v>0</v>
      </c>
      <c r="AP58">
        <f t="shared" si="96"/>
        <v>0</v>
      </c>
      <c r="AQ58">
        <f t="shared" si="96"/>
        <v>1</v>
      </c>
      <c r="AR58">
        <f t="shared" si="96"/>
        <v>0</v>
      </c>
      <c r="AS58">
        <f t="shared" si="96"/>
        <v>0</v>
      </c>
      <c r="AT58">
        <f t="shared" si="96"/>
        <v>1</v>
      </c>
      <c r="AU58">
        <f t="shared" si="96"/>
        <v>9</v>
      </c>
      <c r="AV58">
        <f t="shared" si="96"/>
        <v>0</v>
      </c>
      <c r="AW58">
        <f t="shared" si="96"/>
        <v>4</v>
      </c>
      <c r="AX58">
        <f t="shared" si="96"/>
        <v>0</v>
      </c>
      <c r="AY58">
        <f t="shared" si="96"/>
        <v>3</v>
      </c>
      <c r="AZ58">
        <f t="shared" si="96"/>
        <v>0</v>
      </c>
      <c r="BA58">
        <f t="shared" si="96"/>
        <v>8</v>
      </c>
      <c r="BB58">
        <f t="shared" si="96"/>
        <v>17</v>
      </c>
      <c r="BC58">
        <f t="shared" si="96"/>
        <v>14</v>
      </c>
      <c r="BD58">
        <f t="shared" si="96"/>
        <v>4</v>
      </c>
      <c r="BE58">
        <f t="shared" si="96"/>
        <v>27</v>
      </c>
      <c r="BF58">
        <f t="shared" si="96"/>
        <v>24</v>
      </c>
      <c r="BG58">
        <f t="shared" si="96"/>
        <v>33</v>
      </c>
      <c r="BH58">
        <f t="shared" si="96"/>
        <v>52</v>
      </c>
      <c r="BI58">
        <f t="shared" si="96"/>
        <v>54</v>
      </c>
      <c r="BJ58">
        <f t="shared" si="96"/>
        <v>53</v>
      </c>
      <c r="BK58">
        <f t="shared" si="96"/>
        <v>61</v>
      </c>
      <c r="BL58">
        <f t="shared" si="96"/>
        <v>71</v>
      </c>
      <c r="BM58">
        <f t="shared" si="96"/>
        <v>57</v>
      </c>
      <c r="BN58">
        <f t="shared" si="96"/>
        <v>163</v>
      </c>
      <c r="BO58">
        <f t="shared" si="96"/>
        <v>182</v>
      </c>
      <c r="BP58">
        <f t="shared" si="96"/>
        <v>196</v>
      </c>
      <c r="BQ58">
        <f t="shared" ref="BQ58:EV58" si="97">BQ8-BP8</f>
        <v>228</v>
      </c>
      <c r="BR58">
        <f t="shared" si="97"/>
        <v>270</v>
      </c>
      <c r="BS58">
        <f t="shared" si="97"/>
        <v>302</v>
      </c>
      <c r="BT58">
        <f t="shared" si="97"/>
        <v>501</v>
      </c>
      <c r="BU58">
        <f t="shared" si="97"/>
        <v>440</v>
      </c>
      <c r="BV58">
        <f t="shared" si="97"/>
        <v>771</v>
      </c>
      <c r="BW58">
        <f t="shared" si="97"/>
        <v>601</v>
      </c>
      <c r="BX58">
        <f t="shared" si="97"/>
        <v>582</v>
      </c>
      <c r="BY58">
        <f t="shared" si="97"/>
        <v>658</v>
      </c>
      <c r="BZ58">
        <f t="shared" si="97"/>
        <v>954</v>
      </c>
      <c r="CA58">
        <f t="shared" si="97"/>
        <v>1154</v>
      </c>
      <c r="CB58">
        <f t="shared" si="97"/>
        <v>1175</v>
      </c>
      <c r="CC58">
        <f t="shared" si="97"/>
        <v>1459</v>
      </c>
      <c r="CD58">
        <f t="shared" si="97"/>
        <v>1786</v>
      </c>
      <c r="CE58">
        <f t="shared" si="97"/>
        <v>1667</v>
      </c>
      <c r="CF58">
        <f t="shared" si="97"/>
        <v>2186</v>
      </c>
      <c r="CG58">
        <f t="shared" si="97"/>
        <v>2558</v>
      </c>
      <c r="CH58">
        <f t="shared" si="97"/>
        <v>2774</v>
      </c>
      <c r="CI58">
        <f t="shared" si="97"/>
        <v>3388</v>
      </c>
      <c r="CJ58">
        <f t="shared" si="97"/>
        <v>3448</v>
      </c>
      <c r="CK58">
        <f t="shared" si="97"/>
        <v>4070</v>
      </c>
      <c r="CL58">
        <f t="shared" si="97"/>
        <v>4785</v>
      </c>
      <c r="CM58">
        <f t="shared" si="97"/>
        <v>6060</v>
      </c>
      <c r="CN58">
        <f t="shared" si="97"/>
        <v>4268</v>
      </c>
      <c r="CO58">
        <f t="shared" si="97"/>
        <v>5642</v>
      </c>
      <c r="CP58">
        <f t="shared" si="97"/>
        <v>5236</v>
      </c>
      <c r="CQ58">
        <f t="shared" si="97"/>
        <v>4774</v>
      </c>
      <c r="CR58">
        <f t="shared" si="97"/>
        <v>5849</v>
      </c>
      <c r="CS58">
        <f t="shared" si="97"/>
        <v>5966</v>
      </c>
      <c r="CT58">
        <f t="shared" si="97"/>
        <v>6361</v>
      </c>
      <c r="CU58">
        <f t="shared" si="97"/>
        <v>6198</v>
      </c>
      <c r="CV58">
        <f t="shared" si="97"/>
        <v>6411</v>
      </c>
      <c r="CW58">
        <f t="shared" si="97"/>
        <v>5841</v>
      </c>
      <c r="CX58">
        <f t="shared" si="97"/>
        <v>7099</v>
      </c>
      <c r="CY58">
        <f t="shared" si="97"/>
        <v>7933</v>
      </c>
      <c r="CZ58">
        <f t="shared" si="97"/>
        <v>9623</v>
      </c>
      <c r="DA58">
        <f t="shared" si="97"/>
        <v>10633</v>
      </c>
      <c r="DB58">
        <f t="shared" si="97"/>
        <v>10581</v>
      </c>
      <c r="DC58">
        <f t="shared" si="97"/>
        <v>10102</v>
      </c>
      <c r="DD58">
        <f t="shared" si="97"/>
        <v>10559</v>
      </c>
      <c r="DE58">
        <f t="shared" si="97"/>
        <v>11231</v>
      </c>
      <c r="DF58">
        <f t="shared" si="97"/>
        <v>10699</v>
      </c>
      <c r="DG58">
        <f t="shared" si="97"/>
        <v>10817</v>
      </c>
      <c r="DH58">
        <f t="shared" si="97"/>
        <v>11012</v>
      </c>
      <c r="DI58">
        <f t="shared" si="97"/>
        <v>11656</v>
      </c>
      <c r="DJ58">
        <f t="shared" si="97"/>
        <v>10899</v>
      </c>
      <c r="DK58">
        <f t="shared" si="97"/>
        <v>10028</v>
      </c>
      <c r="DL58">
        <f t="shared" si="97"/>
        <v>9974</v>
      </c>
      <c r="DM58">
        <f t="shared" si="97"/>
        <v>10598</v>
      </c>
      <c r="DN58">
        <f t="shared" si="97"/>
        <v>9200</v>
      </c>
      <c r="DO58">
        <f t="shared" si="97"/>
        <v>9709</v>
      </c>
      <c r="DP58">
        <f t="shared" si="97"/>
        <v>8926</v>
      </c>
      <c r="DQ58">
        <f t="shared" si="97"/>
        <v>9263</v>
      </c>
      <c r="DR58">
        <f t="shared" si="97"/>
        <v>8764</v>
      </c>
      <c r="DS58">
        <f t="shared" si="97"/>
        <v>8849</v>
      </c>
      <c r="DT58">
        <f t="shared" si="97"/>
        <v>8894</v>
      </c>
      <c r="DU58">
        <f t="shared" si="97"/>
        <v>9434</v>
      </c>
      <c r="DV58">
        <f t="shared" si="97"/>
        <v>8599</v>
      </c>
      <c r="DW58">
        <f t="shared" si="97"/>
        <v>8946</v>
      </c>
      <c r="DX58">
        <f t="shared" si="97"/>
        <v>8915</v>
      </c>
      <c r="DY58">
        <f t="shared" si="97"/>
        <v>8338</v>
      </c>
      <c r="DZ58">
        <f t="shared" si="97"/>
        <v>8371</v>
      </c>
      <c r="EA58">
        <f t="shared" si="97"/>
        <v>8572</v>
      </c>
      <c r="EB58">
        <f t="shared" si="97"/>
        <v>8952</v>
      </c>
      <c r="EC58">
        <f t="shared" si="97"/>
        <v>9268</v>
      </c>
      <c r="ED58">
        <f t="shared" si="97"/>
        <v>8485</v>
      </c>
      <c r="EE58">
        <f t="shared" si="97"/>
        <v>8858</v>
      </c>
      <c r="EF58">
        <f t="shared" si="97"/>
        <v>8529</v>
      </c>
      <c r="EG58">
        <f t="shared" si="97"/>
        <v>8823</v>
      </c>
      <c r="EH58">
        <f t="shared" si="97"/>
        <v>8718</v>
      </c>
      <c r="EI58">
        <f t="shared" si="97"/>
        <v>8846</v>
      </c>
      <c r="EJ58">
        <f t="shared" si="97"/>
        <v>8971</v>
      </c>
      <c r="EK58">
        <f t="shared" si="97"/>
        <v>8970</v>
      </c>
      <c r="EL58">
        <f t="shared" si="97"/>
        <v>8587</v>
      </c>
      <c r="EM58">
        <f t="shared" si="97"/>
        <v>8393</v>
      </c>
      <c r="EN58">
        <f t="shared" si="97"/>
        <v>8777</v>
      </c>
      <c r="EO58">
        <f t="shared" si="97"/>
        <v>8961</v>
      </c>
      <c r="EP58">
        <f t="shared" si="97"/>
        <v>8697</v>
      </c>
      <c r="EQ58">
        <f t="shared" si="97"/>
        <v>8809</v>
      </c>
      <c r="ER58">
        <f t="shared" si="97"/>
        <v>8217</v>
      </c>
      <c r="ES58">
        <f t="shared" si="97"/>
        <v>8241</v>
      </c>
      <c r="ET58">
        <f t="shared" si="97"/>
        <v>7824</v>
      </c>
      <c r="EU58">
        <f t="shared" si="97"/>
        <v>7772</v>
      </c>
      <c r="EV58">
        <f t="shared" si="97"/>
        <v>7971</v>
      </c>
    </row>
    <row r="59" spans="1:152" x14ac:dyDescent="0.35">
      <c r="A59" t="s">
        <v>134</v>
      </c>
      <c r="B59" t="str">
        <f>"(228)"</f>
        <v>(228)</v>
      </c>
      <c r="D59">
        <f t="shared" ref="D59" si="98">D9-C9</f>
        <v>0</v>
      </c>
      <c r="E59">
        <f t="shared" ref="E59:EV59" si="99">E9-D9</f>
        <v>1</v>
      </c>
      <c r="F59">
        <f t="shared" si="99"/>
        <v>0</v>
      </c>
      <c r="G59">
        <f t="shared" si="99"/>
        <v>3</v>
      </c>
      <c r="H59">
        <f t="shared" si="99"/>
        <v>0</v>
      </c>
      <c r="I59">
        <f t="shared" si="99"/>
        <v>0</v>
      </c>
      <c r="J59">
        <f t="shared" si="99"/>
        <v>0</v>
      </c>
      <c r="K59">
        <f t="shared" si="99"/>
        <v>0</v>
      </c>
      <c r="L59">
        <f t="shared" si="99"/>
        <v>2</v>
      </c>
      <c r="M59">
        <f t="shared" si="99"/>
        <v>1</v>
      </c>
      <c r="N59">
        <f t="shared" si="99"/>
        <v>0</v>
      </c>
      <c r="O59">
        <f t="shared" si="99"/>
        <v>3</v>
      </c>
      <c r="P59">
        <f t="shared" si="99"/>
        <v>0</v>
      </c>
      <c r="Q59">
        <f t="shared" si="99"/>
        <v>0</v>
      </c>
      <c r="R59">
        <f t="shared" si="99"/>
        <v>0</v>
      </c>
      <c r="S59">
        <f t="shared" si="99"/>
        <v>0</v>
      </c>
      <c r="T59">
        <f t="shared" si="99"/>
        <v>0</v>
      </c>
      <c r="U59">
        <f t="shared" si="99"/>
        <v>0</v>
      </c>
      <c r="V59">
        <f t="shared" si="99"/>
        <v>0</v>
      </c>
      <c r="W59">
        <f t="shared" si="99"/>
        <v>1</v>
      </c>
      <c r="X59">
        <f t="shared" si="99"/>
        <v>0</v>
      </c>
      <c r="Y59">
        <f t="shared" si="99"/>
        <v>1</v>
      </c>
      <c r="Z59">
        <f t="shared" si="99"/>
        <v>0</v>
      </c>
      <c r="AA59">
        <f t="shared" si="99"/>
        <v>0</v>
      </c>
      <c r="AB59">
        <f t="shared" si="99"/>
        <v>0</v>
      </c>
      <c r="AC59">
        <f t="shared" si="99"/>
        <v>0</v>
      </c>
      <c r="AD59">
        <f t="shared" si="99"/>
        <v>0</v>
      </c>
      <c r="AE59">
        <f t="shared" si="99"/>
        <v>0</v>
      </c>
      <c r="AF59">
        <f t="shared" si="99"/>
        <v>0</v>
      </c>
      <c r="AG59">
        <f t="shared" si="99"/>
        <v>2</v>
      </c>
      <c r="AH59">
        <f t="shared" si="99"/>
        <v>0</v>
      </c>
      <c r="AI59">
        <f t="shared" si="99"/>
        <v>0</v>
      </c>
      <c r="AJ59">
        <f t="shared" si="99"/>
        <v>0</v>
      </c>
      <c r="AK59">
        <f t="shared" si="99"/>
        <v>0</v>
      </c>
      <c r="AL59">
        <f t="shared" si="99"/>
        <v>0</v>
      </c>
      <c r="AM59">
        <f t="shared" si="99"/>
        <v>1</v>
      </c>
      <c r="AN59">
        <f t="shared" si="99"/>
        <v>0</v>
      </c>
      <c r="AO59">
        <f t="shared" si="99"/>
        <v>8</v>
      </c>
      <c r="AP59">
        <f t="shared" si="99"/>
        <v>6</v>
      </c>
      <c r="AQ59">
        <f t="shared" si="99"/>
        <v>23</v>
      </c>
      <c r="AR59">
        <f t="shared" si="99"/>
        <v>20</v>
      </c>
      <c r="AS59">
        <f t="shared" si="99"/>
        <v>31</v>
      </c>
      <c r="AT59">
        <f t="shared" si="99"/>
        <v>70</v>
      </c>
      <c r="AU59">
        <f t="shared" si="99"/>
        <v>48</v>
      </c>
      <c r="AV59">
        <f t="shared" si="99"/>
        <v>115</v>
      </c>
      <c r="AW59">
        <f t="shared" si="99"/>
        <v>114</v>
      </c>
      <c r="AX59">
        <f t="shared" si="99"/>
        <v>68</v>
      </c>
      <c r="AY59">
        <f t="shared" si="99"/>
        <v>192</v>
      </c>
      <c r="AZ59">
        <f t="shared" si="99"/>
        <v>398</v>
      </c>
      <c r="BA59">
        <f t="shared" si="99"/>
        <v>452</v>
      </c>
      <c r="BB59">
        <f t="shared" si="99"/>
        <v>596</v>
      </c>
      <c r="BC59">
        <f t="shared" si="99"/>
        <v>713</v>
      </c>
      <c r="BD59">
        <f t="shared" si="99"/>
        <v>98</v>
      </c>
      <c r="BE59">
        <f t="shared" si="99"/>
        <v>1392</v>
      </c>
      <c r="BF59">
        <f t="shared" si="99"/>
        <v>1781</v>
      </c>
      <c r="BG59">
        <f t="shared" si="99"/>
        <v>2773</v>
      </c>
      <c r="BH59">
        <f t="shared" si="99"/>
        <v>5239</v>
      </c>
      <c r="BI59">
        <f t="shared" si="99"/>
        <v>5326</v>
      </c>
      <c r="BJ59">
        <f t="shared" si="99"/>
        <v>6339</v>
      </c>
      <c r="BK59">
        <f t="shared" si="99"/>
        <v>7938</v>
      </c>
      <c r="BL59">
        <f t="shared" si="99"/>
        <v>10089</v>
      </c>
      <c r="BM59">
        <f t="shared" si="99"/>
        <v>10263</v>
      </c>
      <c r="BN59">
        <f t="shared" si="99"/>
        <v>11936</v>
      </c>
      <c r="BO59">
        <f t="shared" si="99"/>
        <v>18036</v>
      </c>
      <c r="BP59">
        <f t="shared" si="99"/>
        <v>18174</v>
      </c>
      <c r="BQ59">
        <f t="shared" si="99"/>
        <v>19800</v>
      </c>
      <c r="BR59">
        <f t="shared" si="99"/>
        <v>19140</v>
      </c>
      <c r="BS59">
        <f t="shared" si="99"/>
        <v>21496</v>
      </c>
      <c r="BT59">
        <f t="shared" si="99"/>
        <v>26011</v>
      </c>
      <c r="BU59">
        <f t="shared" si="99"/>
        <v>25493</v>
      </c>
      <c r="BV59">
        <f t="shared" si="99"/>
        <v>30399</v>
      </c>
      <c r="BW59">
        <f t="shared" si="99"/>
        <v>31942</v>
      </c>
      <c r="BX59">
        <f t="shared" si="99"/>
        <v>33164</v>
      </c>
      <c r="BY59">
        <f t="shared" si="99"/>
        <v>27874</v>
      </c>
      <c r="BZ59">
        <f t="shared" si="99"/>
        <v>29637</v>
      </c>
      <c r="CA59">
        <f t="shared" si="99"/>
        <v>30782</v>
      </c>
      <c r="CB59">
        <f t="shared" si="99"/>
        <v>31694</v>
      </c>
      <c r="CC59">
        <f t="shared" si="99"/>
        <v>34756</v>
      </c>
      <c r="CD59">
        <f t="shared" si="99"/>
        <v>33501</v>
      </c>
      <c r="CE59">
        <f t="shared" si="99"/>
        <v>30015</v>
      </c>
      <c r="CF59">
        <f t="shared" si="99"/>
        <v>28559</v>
      </c>
      <c r="CG59">
        <f t="shared" si="99"/>
        <v>25293</v>
      </c>
      <c r="CH59">
        <f t="shared" si="99"/>
        <v>27035</v>
      </c>
      <c r="CI59">
        <f t="shared" si="99"/>
        <v>29129</v>
      </c>
      <c r="CJ59">
        <f t="shared" si="99"/>
        <v>31298</v>
      </c>
      <c r="CK59">
        <f t="shared" si="99"/>
        <v>32724</v>
      </c>
      <c r="CL59">
        <f t="shared" si="99"/>
        <v>28321</v>
      </c>
      <c r="CM59">
        <f t="shared" si="99"/>
        <v>26058</v>
      </c>
      <c r="CN59">
        <f t="shared" si="99"/>
        <v>27341</v>
      </c>
      <c r="CO59">
        <f t="shared" si="99"/>
        <v>25497</v>
      </c>
      <c r="CP59">
        <f t="shared" si="99"/>
        <v>28201</v>
      </c>
      <c r="CQ59">
        <f t="shared" si="99"/>
        <v>34203</v>
      </c>
      <c r="CR59">
        <f t="shared" si="99"/>
        <v>36291</v>
      </c>
      <c r="CS59">
        <f t="shared" si="99"/>
        <v>32921</v>
      </c>
      <c r="CT59">
        <f t="shared" si="99"/>
        <v>27688</v>
      </c>
      <c r="CU59">
        <f t="shared" si="99"/>
        <v>22476</v>
      </c>
      <c r="CV59">
        <f t="shared" si="99"/>
        <v>24525</v>
      </c>
      <c r="CW59">
        <f t="shared" si="99"/>
        <v>27408</v>
      </c>
      <c r="CX59">
        <f t="shared" si="99"/>
        <v>29741</v>
      </c>
      <c r="CY59">
        <f t="shared" si="99"/>
        <v>34162</v>
      </c>
      <c r="CZ59">
        <f t="shared" si="99"/>
        <v>29195</v>
      </c>
      <c r="DA59">
        <f t="shared" si="99"/>
        <v>25587</v>
      </c>
      <c r="DB59">
        <f t="shared" si="99"/>
        <v>22475</v>
      </c>
      <c r="DC59">
        <f t="shared" si="99"/>
        <v>24185</v>
      </c>
      <c r="DD59">
        <f t="shared" si="99"/>
        <v>25256</v>
      </c>
      <c r="DE59">
        <f t="shared" si="99"/>
        <v>27882</v>
      </c>
      <c r="DF59">
        <f t="shared" si="99"/>
        <v>27157</v>
      </c>
      <c r="DG59">
        <f t="shared" si="99"/>
        <v>25740</v>
      </c>
      <c r="DH59">
        <f t="shared" si="99"/>
        <v>19778</v>
      </c>
      <c r="DI59">
        <f t="shared" si="99"/>
        <v>18878</v>
      </c>
      <c r="DJ59">
        <f t="shared" si="99"/>
        <v>21952</v>
      </c>
      <c r="DK59">
        <f t="shared" si="99"/>
        <v>21195</v>
      </c>
      <c r="DL59">
        <f t="shared" si="99"/>
        <v>27617</v>
      </c>
      <c r="DM59">
        <f t="shared" si="99"/>
        <v>25300</v>
      </c>
      <c r="DN59">
        <f t="shared" si="99"/>
        <v>25101</v>
      </c>
      <c r="DO59">
        <f t="shared" si="99"/>
        <v>19004</v>
      </c>
      <c r="DP59">
        <f t="shared" si="99"/>
        <v>21708</v>
      </c>
      <c r="DQ59">
        <f t="shared" si="99"/>
        <v>20498</v>
      </c>
      <c r="DR59">
        <f t="shared" si="99"/>
        <v>23612</v>
      </c>
      <c r="DS59">
        <f t="shared" si="99"/>
        <v>25537</v>
      </c>
      <c r="DT59">
        <f t="shared" si="99"/>
        <v>24137</v>
      </c>
      <c r="DU59">
        <f t="shared" si="99"/>
        <v>21827</v>
      </c>
      <c r="DV59">
        <f t="shared" si="99"/>
        <v>20789</v>
      </c>
      <c r="DW59">
        <f t="shared" si="99"/>
        <v>18970</v>
      </c>
      <c r="DX59">
        <f t="shared" si="99"/>
        <v>18848</v>
      </c>
      <c r="DY59">
        <f t="shared" si="99"/>
        <v>18366</v>
      </c>
      <c r="DZ59">
        <f t="shared" si="99"/>
        <v>22836</v>
      </c>
      <c r="EA59">
        <f t="shared" si="99"/>
        <v>24488</v>
      </c>
      <c r="EB59">
        <f t="shared" si="99"/>
        <v>24246</v>
      </c>
      <c r="EC59">
        <f t="shared" si="99"/>
        <v>20129</v>
      </c>
      <c r="ED59">
        <f t="shared" si="99"/>
        <v>17354</v>
      </c>
      <c r="EE59">
        <f t="shared" si="99"/>
        <v>20891</v>
      </c>
      <c r="EF59">
        <f t="shared" si="99"/>
        <v>19881</v>
      </c>
      <c r="EG59">
        <f t="shared" si="99"/>
        <v>21295</v>
      </c>
      <c r="EH59">
        <f t="shared" si="99"/>
        <v>25311</v>
      </c>
      <c r="EI59">
        <f t="shared" si="99"/>
        <v>22684</v>
      </c>
      <c r="EJ59">
        <f t="shared" si="99"/>
        <v>17771</v>
      </c>
      <c r="EK59">
        <f t="shared" si="99"/>
        <v>17472</v>
      </c>
      <c r="EL59">
        <f t="shared" si="99"/>
        <v>18087</v>
      </c>
      <c r="EM59">
        <f t="shared" si="99"/>
        <v>20834</v>
      </c>
      <c r="EN59">
        <f t="shared" si="99"/>
        <v>22888</v>
      </c>
      <c r="EO59">
        <f t="shared" si="99"/>
        <v>25396</v>
      </c>
      <c r="EP59">
        <f t="shared" si="99"/>
        <v>25540</v>
      </c>
      <c r="EQ59">
        <f t="shared" si="99"/>
        <v>19532</v>
      </c>
      <c r="ER59">
        <f t="shared" si="99"/>
        <v>19968</v>
      </c>
      <c r="ES59">
        <f t="shared" si="99"/>
        <v>23705</v>
      </c>
      <c r="ET59">
        <f t="shared" si="99"/>
        <v>25559</v>
      </c>
      <c r="EU59">
        <f t="shared" si="99"/>
        <v>27762</v>
      </c>
      <c r="EV59">
        <f t="shared" si="99"/>
        <v>29909</v>
      </c>
    </row>
    <row r="60" spans="1:152" x14ac:dyDescent="0.35">
      <c r="A60" t="s">
        <v>70</v>
      </c>
      <c r="B60" t="str">
        <f>"(31)"</f>
        <v>(31)</v>
      </c>
      <c r="D60">
        <f t="shared" ref="D60" si="100">D10-C10</f>
        <v>0</v>
      </c>
      <c r="E60">
        <f t="shared" ref="E60" si="101">E10-D10</f>
        <v>0</v>
      </c>
      <c r="F60">
        <f t="shared" ref="F60" si="102">F10-E10</f>
        <v>0</v>
      </c>
      <c r="G60">
        <f t="shared" ref="G60" si="103">G10-F10</f>
        <v>0</v>
      </c>
      <c r="H60">
        <f t="shared" ref="H60" si="104">H10-G10</f>
        <v>0</v>
      </c>
      <c r="I60">
        <f t="shared" ref="I60" si="105">I10-H10</f>
        <v>0</v>
      </c>
      <c r="J60">
        <f t="shared" ref="J60" si="106">J10-I10</f>
        <v>0</v>
      </c>
      <c r="K60">
        <f t="shared" ref="K60" si="107">K10-J10</f>
        <v>0</v>
      </c>
      <c r="L60">
        <f t="shared" ref="L60" si="108">L10-K10</f>
        <v>0</v>
      </c>
      <c r="M60">
        <f t="shared" ref="M60" si="109">M10-L10</f>
        <v>0</v>
      </c>
      <c r="N60">
        <f t="shared" ref="N60" si="110">N10-M10</f>
        <v>0</v>
      </c>
      <c r="O60">
        <f t="shared" ref="O60" si="111">O10-N10</f>
        <v>0</v>
      </c>
      <c r="P60">
        <f t="shared" ref="P60" si="112">P10-O10</f>
        <v>0</v>
      </c>
      <c r="Q60">
        <f t="shared" ref="Q60" si="113">Q10-P10</f>
        <v>0</v>
      </c>
      <c r="R60">
        <f t="shared" ref="R60" si="114">R10-Q10</f>
        <v>0</v>
      </c>
      <c r="S60">
        <f t="shared" ref="S60" si="115">S10-R10</f>
        <v>0</v>
      </c>
      <c r="T60">
        <f t="shared" ref="T60" si="116">T10-S10</f>
        <v>0</v>
      </c>
      <c r="U60">
        <f t="shared" ref="U60" si="117">U10-T10</f>
        <v>0</v>
      </c>
      <c r="V60">
        <f t="shared" ref="V60" si="118">V10-U10</f>
        <v>0</v>
      </c>
      <c r="W60">
        <f t="shared" ref="W60" si="119">W10-V10</f>
        <v>0</v>
      </c>
      <c r="X60">
        <f t="shared" ref="X60" si="120">X10-W10</f>
        <v>0</v>
      </c>
      <c r="Y60">
        <f t="shared" ref="Y60" si="121">Y10-X10</f>
        <v>0</v>
      </c>
      <c r="Z60">
        <f t="shared" ref="Z60" si="122">Z10-Y10</f>
        <v>0</v>
      </c>
      <c r="AA60">
        <f t="shared" ref="AA60" si="123">AA10-Z10</f>
        <v>0</v>
      </c>
      <c r="AB60">
        <f t="shared" ref="AB60" si="124">AB10-AA10</f>
        <v>0</v>
      </c>
      <c r="AC60">
        <f t="shared" ref="AC60" si="125">AC10-AB10</f>
        <v>0</v>
      </c>
      <c r="AD60">
        <f t="shared" ref="AD60" si="126">AD10-AC10</f>
        <v>0</v>
      </c>
      <c r="AE60">
        <f t="shared" ref="AE60" si="127">AE10-AD10</f>
        <v>0</v>
      </c>
      <c r="AF60">
        <f t="shared" ref="AF60" si="128">AF10-AE10</f>
        <v>0</v>
      </c>
      <c r="AG60">
        <f t="shared" ref="AG60" si="129">AG10-AF10</f>
        <v>0</v>
      </c>
      <c r="AH60">
        <f t="shared" ref="AH60" si="130">AH10-AG10</f>
        <v>0</v>
      </c>
      <c r="AI60">
        <f t="shared" ref="AI60" si="131">AI10-AH10</f>
        <v>0</v>
      </c>
      <c r="AJ60">
        <f t="shared" ref="AJ60" si="132">AJ10-AI10</f>
        <v>0</v>
      </c>
      <c r="AK60">
        <f t="shared" ref="AK60" si="133">AK10-AJ10</f>
        <v>0</v>
      </c>
      <c r="AL60">
        <f t="shared" ref="AL60" si="134">AL10-AK10</f>
        <v>1</v>
      </c>
      <c r="AM60">
        <f t="shared" ref="AM60" si="135">AM10-AL10</f>
        <v>0</v>
      </c>
      <c r="AN60">
        <f t="shared" ref="AN60" si="136">AN10-AM10</f>
        <v>0</v>
      </c>
      <c r="AO60">
        <f t="shared" ref="AO60" si="137">AO10-AN10</f>
        <v>1</v>
      </c>
      <c r="AP60">
        <f t="shared" ref="AP60" si="138">AP10-AO10</f>
        <v>0</v>
      </c>
      <c r="AQ60">
        <f t="shared" ref="AQ60" si="139">AQ10-AP10</f>
        <v>0</v>
      </c>
      <c r="AR60">
        <f t="shared" ref="AR60" si="140">AR10-AQ10</f>
        <v>0</v>
      </c>
      <c r="AS60">
        <f t="shared" ref="AS60" si="141">AS10-AR10</f>
        <v>2</v>
      </c>
      <c r="AT60">
        <f t="shared" ref="AT60" si="142">AT10-AS10</f>
        <v>0</v>
      </c>
      <c r="AU60">
        <f t="shared" ref="AU60" si="143">AU10-AT10</f>
        <v>9</v>
      </c>
      <c r="AV60">
        <f t="shared" ref="AV60" si="144">AV10-AU10</f>
        <v>0</v>
      </c>
      <c r="AW60">
        <f t="shared" ref="AW60" si="145">AW10-AV10</f>
        <v>7</v>
      </c>
      <c r="AX60">
        <f t="shared" ref="AX60" si="146">AX10-AW10</f>
        <v>5</v>
      </c>
      <c r="AY60">
        <f t="shared" ref="AY60" si="147">AY10-AX10</f>
        <v>6</v>
      </c>
      <c r="AZ60">
        <f t="shared" ref="AZ60" si="148">AZ10-AY10</f>
        <v>7</v>
      </c>
      <c r="BA60">
        <f t="shared" ref="BA60" si="149">BA10-AZ10</f>
        <v>14</v>
      </c>
      <c r="BB60">
        <f t="shared" ref="BB60" si="150">BB10-BA10</f>
        <v>99</v>
      </c>
      <c r="BC60">
        <f t="shared" ref="BC60" si="151">BC10-BB10</f>
        <v>0</v>
      </c>
      <c r="BD60">
        <f t="shared" ref="BD60" si="152">BD10-BC10</f>
        <v>11</v>
      </c>
      <c r="BE60">
        <f t="shared" ref="BE60" si="153">BE10-BD10</f>
        <v>38</v>
      </c>
      <c r="BF60">
        <f t="shared" ref="BF60" si="154">BF10-BE10</f>
        <v>121</v>
      </c>
      <c r="BG60">
        <f t="shared" ref="BG60" si="155">BG10-BF10</f>
        <v>51</v>
      </c>
      <c r="BH60">
        <f t="shared" ref="BH60" si="156">BH10-BG10</f>
        <v>249</v>
      </c>
      <c r="BI60">
        <f t="shared" ref="BI60" si="157">BI10-BH10</f>
        <v>172</v>
      </c>
      <c r="BJ60">
        <f t="shared" ref="BJ60" si="158">BJ10-BI10</f>
        <v>228</v>
      </c>
      <c r="BK60">
        <f t="shared" ref="BK60" si="159">BK10-BJ10</f>
        <v>525</v>
      </c>
      <c r="BL60">
        <f t="shared" ref="BL60" si="160">BL10-BK10</f>
        <v>378</v>
      </c>
      <c r="BM60">
        <f t="shared" ref="BM60" si="161">BM10-BL10</f>
        <v>323</v>
      </c>
      <c r="BN60">
        <f t="shared" ref="BN60" si="162">BN10-BM10</f>
        <v>307</v>
      </c>
      <c r="BO60">
        <f t="shared" ref="BO60" si="163">BO10-BN10</f>
        <v>431</v>
      </c>
      <c r="BP60">
        <f t="shared" ref="BP60" si="164">BP10-BO10</f>
        <v>432</v>
      </c>
      <c r="BQ60">
        <f t="shared" ref="BQ60" si="165">BQ10-BP10</f>
        <v>487</v>
      </c>
      <c r="BR60">
        <f t="shared" ref="BR60" si="166">BR10-BQ10</f>
        <v>352</v>
      </c>
      <c r="BS60">
        <f t="shared" ref="BS60" si="167">BS10-BR10</f>
        <v>323</v>
      </c>
      <c r="BT60">
        <f t="shared" ref="BT60" si="168">BT10-BS10</f>
        <v>1138</v>
      </c>
      <c r="BU60">
        <f t="shared" ref="BU60" si="169">BU10-BT10</f>
        <v>1119</v>
      </c>
      <c r="BV60">
        <f t="shared" ref="BV60" si="170">BV10-BU10</f>
        <v>1208</v>
      </c>
      <c r="BW60">
        <f t="shared" ref="BW60" si="171">BW10-BV10</f>
        <v>1012</v>
      </c>
      <c r="BX60">
        <f t="shared" ref="BX60" si="172">BX10-BW10</f>
        <v>1304</v>
      </c>
      <c r="BY60">
        <f t="shared" ref="BY60" si="173">BY10-BX10</f>
        <v>770</v>
      </c>
      <c r="BZ60">
        <f t="shared" ref="BZ60" si="174">BZ10-BY10</f>
        <v>1031</v>
      </c>
      <c r="CA60">
        <f t="shared" ref="CA60" si="175">CA10-BZ10</f>
        <v>1873</v>
      </c>
      <c r="CB60">
        <f t="shared" ref="CB60" si="176">CB10-CA10</f>
        <v>2136</v>
      </c>
      <c r="CC60">
        <f t="shared" ref="CC60" si="177">CC10-CB10</f>
        <v>1922</v>
      </c>
      <c r="CD60">
        <f t="shared" ref="CD60" si="178">CD10-CC10</f>
        <v>1546</v>
      </c>
      <c r="CE60">
        <f t="shared" ref="CE60" si="179">CE10-CD10</f>
        <v>1089</v>
      </c>
      <c r="CF60">
        <f t="shared" ref="CF60" si="180">CF10-CE10</f>
        <v>1465</v>
      </c>
      <c r="CG60">
        <f t="shared" ref="CG60" si="181">CG10-CF10</f>
        <v>1238</v>
      </c>
      <c r="CH60">
        <f t="shared" ref="CH60" si="182">CH10-CG10</f>
        <v>1832</v>
      </c>
      <c r="CI60">
        <f t="shared" ref="CI60" si="183">CI10-CH10</f>
        <v>3058</v>
      </c>
      <c r="CJ60">
        <f t="shared" ref="CJ60" si="184">CJ10-CI10</f>
        <v>2105</v>
      </c>
      <c r="CK60">
        <f t="shared" ref="CK60" si="185">CK10-CJ10</f>
        <v>3257</v>
      </c>
      <c r="CL60">
        <f t="shared" ref="CL60" si="186">CL10-CK10</f>
        <v>2976</v>
      </c>
      <c r="CM60">
        <f t="shared" ref="CM60" si="187">CM10-CL10</f>
        <v>1996</v>
      </c>
      <c r="CN60">
        <f t="shared" ref="CN60" si="188">CN10-CM10</f>
        <v>2089</v>
      </c>
      <c r="CO60">
        <f t="shared" ref="CO60" si="189">CO10-CN10</f>
        <v>2336</v>
      </c>
      <c r="CP60">
        <f t="shared" ref="CP60" si="190">CP10-CO10</f>
        <v>2678</v>
      </c>
      <c r="CQ60">
        <f t="shared" ref="CQ60" si="191">CQ10-CP10</f>
        <v>4279</v>
      </c>
      <c r="CR60">
        <f t="shared" ref="CR60" si="192">CR10-CQ10</f>
        <v>4007</v>
      </c>
      <c r="CS60">
        <f t="shared" ref="CS60" si="193">CS10-CR10</f>
        <v>5281</v>
      </c>
      <c r="CT60">
        <f t="shared" ref="CT60" si="194">CT10-CS10</f>
        <v>3776</v>
      </c>
      <c r="CU60">
        <f t="shared" ref="CU60" si="195">CU10-CT10</f>
        <v>4346</v>
      </c>
      <c r="CV60">
        <f t="shared" ref="CV60" si="196">CV10-CU10</f>
        <v>5789</v>
      </c>
      <c r="CW60">
        <f t="shared" ref="CW60" si="197">CW10-CV10</f>
        <v>6450</v>
      </c>
      <c r="CX60">
        <f t="shared" ref="CX60" si="198">CX10-CW10</f>
        <v>7502</v>
      </c>
      <c r="CY60">
        <f t="shared" ref="CY60" si="199">CY10-CX10</f>
        <v>5015</v>
      </c>
      <c r="CZ60">
        <f t="shared" ref="CZ60" si="200">CZ10-CY10</f>
        <v>4898</v>
      </c>
      <c r="DA60">
        <f t="shared" ref="DA60" si="201">DA10-CZ10</f>
        <v>4726</v>
      </c>
      <c r="DB60">
        <f t="shared" ref="DB60" si="202">DB10-DA10</f>
        <v>6794</v>
      </c>
      <c r="DC60">
        <f t="shared" ref="DC60" si="203">DC10-DB10</f>
        <v>6835</v>
      </c>
      <c r="DD60">
        <f t="shared" ref="DD60" si="204">DD10-DC10</f>
        <v>11156</v>
      </c>
      <c r="DE60">
        <f t="shared" ref="DE60" si="205">DE10-DD10</f>
        <v>9162</v>
      </c>
      <c r="DF60">
        <f t="shared" ref="DF60" si="206">DF10-DE10</f>
        <v>11121</v>
      </c>
      <c r="DG60">
        <f t="shared" ref="DG60" si="207">DG10-DF10</f>
        <v>9167</v>
      </c>
      <c r="DH60">
        <f t="shared" ref="DH60" si="208">DH10-DG10</f>
        <v>6638</v>
      </c>
      <c r="DI60">
        <f t="shared" ref="DI60" si="209">DI10-DH10</f>
        <v>6895</v>
      </c>
      <c r="DJ60">
        <f t="shared" ref="DJ60" si="210">DJ10-DI10</f>
        <v>8620</v>
      </c>
      <c r="DK60">
        <f t="shared" ref="DK60" si="211">DK10-DJ10</f>
        <v>11923</v>
      </c>
      <c r="DL60">
        <f t="shared" ref="DL60" si="212">DL10-DK10</f>
        <v>13028</v>
      </c>
      <c r="DM60">
        <f t="shared" ref="DM60" si="213">DM10-DL10</f>
        <v>17126</v>
      </c>
      <c r="DN60">
        <f t="shared" ref="DN60" si="214">DN10-DM10</f>
        <v>13220</v>
      </c>
      <c r="DO60">
        <f t="shared" ref="DO60" si="215">DO10-DN10</f>
        <v>7569</v>
      </c>
      <c r="DP60">
        <f t="shared" ref="DP60" si="216">DP10-DO10</f>
        <v>14288</v>
      </c>
      <c r="DQ60">
        <f t="shared" ref="DQ60" si="217">DQ10-DP10</f>
        <v>16517</v>
      </c>
      <c r="DR60">
        <f t="shared" ref="DR60" si="218">DR10-DQ10</f>
        <v>19694</v>
      </c>
      <c r="DS60">
        <f t="shared" ref="DS60:EV60" si="219">DS10-DR10</f>
        <v>18508</v>
      </c>
      <c r="DT60">
        <f t="shared" si="219"/>
        <v>20803</v>
      </c>
      <c r="DU60">
        <f t="shared" si="219"/>
        <v>16508</v>
      </c>
      <c r="DV60">
        <f t="shared" si="219"/>
        <v>15813</v>
      </c>
      <c r="DW60">
        <f t="shared" si="219"/>
        <v>11687</v>
      </c>
      <c r="DX60">
        <f t="shared" si="219"/>
        <v>16324</v>
      </c>
      <c r="DY60">
        <f t="shared" si="219"/>
        <v>20599</v>
      </c>
      <c r="DZ60">
        <f t="shared" si="219"/>
        <v>26417</v>
      </c>
      <c r="EA60">
        <f t="shared" si="219"/>
        <v>26928</v>
      </c>
      <c r="EB60">
        <f t="shared" si="219"/>
        <v>33274</v>
      </c>
      <c r="EC60">
        <f t="shared" si="219"/>
        <v>16409</v>
      </c>
      <c r="ED60">
        <f t="shared" si="219"/>
        <v>11598</v>
      </c>
      <c r="EE60">
        <f t="shared" si="219"/>
        <v>28936</v>
      </c>
      <c r="EF60">
        <f t="shared" si="219"/>
        <v>28633</v>
      </c>
      <c r="EG60">
        <f t="shared" si="219"/>
        <v>30925</v>
      </c>
      <c r="EH60">
        <f t="shared" si="219"/>
        <v>30830</v>
      </c>
      <c r="EI60">
        <f t="shared" si="219"/>
        <v>27075</v>
      </c>
      <c r="EJ60">
        <f t="shared" si="219"/>
        <v>18912</v>
      </c>
      <c r="EK60">
        <f t="shared" si="219"/>
        <v>15654</v>
      </c>
      <c r="EL60">
        <f t="shared" si="219"/>
        <v>32091</v>
      </c>
      <c r="EM60">
        <f t="shared" si="219"/>
        <v>32913</v>
      </c>
      <c r="EN60">
        <f t="shared" si="219"/>
        <v>30412</v>
      </c>
      <c r="EO60">
        <f t="shared" si="219"/>
        <v>25982</v>
      </c>
      <c r="EP60">
        <f t="shared" si="219"/>
        <v>21704</v>
      </c>
      <c r="EQ60">
        <f t="shared" si="219"/>
        <v>17110</v>
      </c>
      <c r="ER60">
        <f t="shared" si="219"/>
        <v>20647</v>
      </c>
      <c r="ES60">
        <f t="shared" si="219"/>
        <v>34918</v>
      </c>
      <c r="ET60">
        <f t="shared" si="219"/>
        <v>32188</v>
      </c>
      <c r="EU60">
        <f t="shared" si="219"/>
        <v>22765</v>
      </c>
      <c r="EV60">
        <f t="shared" si="219"/>
        <v>54771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V60"/>
  <sheetViews>
    <sheetView topLeftCell="M43" workbookViewId="0">
      <selection activeCell="A13" sqref="A13"/>
    </sheetView>
  </sheetViews>
  <sheetFormatPr defaultRowHeight="14.5" x14ac:dyDescent="0.35"/>
  <cols>
    <col min="1" max="1" width="6.08984375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52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</row>
    <row r="3" spans="1:152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4245777</v>
      </c>
    </row>
    <row r="4" spans="1:152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</row>
    <row r="5" spans="1:152" x14ac:dyDescent="0.35">
      <c r="A5" t="s">
        <v>273</v>
      </c>
      <c r="B5" t="str">
        <f>"(220-226; 238-240;247)"</f>
        <v>(220-226; 238-240;247)</v>
      </c>
      <c r="C5">
        <f>SUM('time_series_19-covid-Recovered'!E220:E226)+SUM('time_series_19-covid-Recovered'!E238:E240)+'time_series_19-covid-Recovered'!E247</f>
        <v>0</v>
      </c>
      <c r="D5">
        <f>SUM('time_series_19-covid-Recovered'!F220:F226)+SUM('time_series_19-covid-Recovered'!F238:F240)+'time_series_19-covid-Recovered'!F247</f>
        <v>0</v>
      </c>
      <c r="E5">
        <f>SUM('time_series_19-covid-Recovered'!G220:G226)+SUM('time_series_19-covid-Recovered'!G238:G240)+'time_series_19-covid-Recovered'!G247</f>
        <v>0</v>
      </c>
      <c r="F5">
        <f>SUM('time_series_19-covid-Recovered'!H220:H226)+SUM('time_series_19-covid-Recovered'!H238:H240)+'time_series_19-covid-Recovered'!H247</f>
        <v>0</v>
      </c>
      <c r="G5">
        <f>SUM('time_series_19-covid-Recovered'!I220:I226)+SUM('time_series_19-covid-Recovered'!I238:I240)+'time_series_19-covid-Recovered'!I247</f>
        <v>0</v>
      </c>
      <c r="H5">
        <f>SUM('time_series_19-covid-Recovered'!J220:J226)+SUM('time_series_19-covid-Recovered'!J238:J240)+'time_series_19-covid-Recovered'!J247</f>
        <v>0</v>
      </c>
      <c r="I5">
        <f>SUM('time_series_19-covid-Recovered'!K220:K226)+SUM('time_series_19-covid-Recovered'!K238:K240)+'time_series_19-covid-Recovered'!K247</f>
        <v>0</v>
      </c>
      <c r="J5">
        <f>SUM('time_series_19-covid-Recovered'!L220:L226)+SUM('time_series_19-covid-Recovered'!L238:L240)+'time_series_19-covid-Recovered'!L247</f>
        <v>0</v>
      </c>
      <c r="K5">
        <f>SUM('time_series_19-covid-Recovered'!M220:M226)+SUM('time_series_19-covid-Recovered'!M238:M240)+'time_series_19-covid-Recovered'!M247</f>
        <v>0</v>
      </c>
      <c r="L5">
        <f>SUM('time_series_19-covid-Recovered'!N220:N226)+SUM('time_series_19-covid-Recovered'!N238:N240)+'time_series_19-covid-Recovered'!N247</f>
        <v>0</v>
      </c>
      <c r="M5">
        <f>SUM('time_series_19-covid-Recovered'!O220:O226)+SUM('time_series_19-covid-Recovered'!O238:O240)+'time_series_19-covid-Recovered'!O247</f>
        <v>0</v>
      </c>
      <c r="N5">
        <f>SUM('time_series_19-covid-Recovered'!P220:P226)+SUM('time_series_19-covid-Recovered'!P238:P240)+'time_series_19-covid-Recovered'!P247</f>
        <v>0</v>
      </c>
      <c r="O5">
        <f>SUM('time_series_19-covid-Recovered'!Q220:Q226)+SUM('time_series_19-covid-Recovered'!Q238:Q240)+'time_series_19-covid-Recovered'!Q247</f>
        <v>0</v>
      </c>
      <c r="P5">
        <f>SUM('time_series_19-covid-Recovered'!R220:R226)+SUM('time_series_19-covid-Recovered'!R238:R240)+'time_series_19-covid-Recovered'!R247</f>
        <v>0</v>
      </c>
      <c r="Q5">
        <f>SUM('time_series_19-covid-Recovered'!S220:S226)+SUM('time_series_19-covid-Recovered'!S238:S240)+'time_series_19-covid-Recovered'!S247</f>
        <v>0</v>
      </c>
      <c r="R5">
        <f>SUM('time_series_19-covid-Recovered'!T220:T226)+SUM('time_series_19-covid-Recovered'!T238:T240)+'time_series_19-covid-Recovered'!T247</f>
        <v>0</v>
      </c>
      <c r="S5">
        <f>SUM('time_series_19-covid-Recovered'!U220:U226)+SUM('time_series_19-covid-Recovered'!U238:U240)+'time_series_19-covid-Recovered'!U247</f>
        <v>0</v>
      </c>
      <c r="T5">
        <f>SUM('time_series_19-covid-Recovered'!V220:V226)+SUM('time_series_19-covid-Recovered'!V238:V240)+'time_series_19-covid-Recovered'!V247</f>
        <v>0</v>
      </c>
      <c r="U5">
        <f>SUM('time_series_19-covid-Recovered'!W220:W226)+SUM('time_series_19-covid-Recovered'!W238:W240)+'time_series_19-covid-Recovered'!W247</f>
        <v>0</v>
      </c>
      <c r="V5">
        <f>SUM('time_series_19-covid-Recovered'!X220:X226)+SUM('time_series_19-covid-Recovered'!X238:X240)+'time_series_19-covid-Recovered'!X247</f>
        <v>0</v>
      </c>
      <c r="W5">
        <f>SUM('time_series_19-covid-Recovered'!Y220:Y226)+SUM('time_series_19-covid-Recovered'!Y238:Y240)+'time_series_19-covid-Recovered'!Y247</f>
        <v>0</v>
      </c>
      <c r="X5">
        <f>SUM('time_series_19-covid-Recovered'!Z220:Z226)+SUM('time_series_19-covid-Recovered'!Z238:Z240)+'time_series_19-covid-Recovered'!Z247</f>
        <v>1</v>
      </c>
      <c r="Y5">
        <f>SUM('time_series_19-covid-Recovered'!AA220:AA226)+SUM('time_series_19-covid-Recovered'!AA238:AA240)+'time_series_19-covid-Recovered'!AA247</f>
        <v>1</v>
      </c>
      <c r="Z5">
        <f>SUM('time_series_19-covid-Recovered'!AB220:AB226)+SUM('time_series_19-covid-Recovered'!AB238:AB240)+'time_series_19-covid-Recovered'!AB247</f>
        <v>1</v>
      </c>
      <c r="AA5">
        <f>SUM('time_series_19-covid-Recovered'!AC220:AC226)+SUM('time_series_19-covid-Recovered'!AC238:AC240)+'time_series_19-covid-Recovered'!AC247</f>
        <v>1</v>
      </c>
      <c r="AB5">
        <f>SUM('time_series_19-covid-Recovered'!AD220:AD226)+SUM('time_series_19-covid-Recovered'!AD238:AD240)+'time_series_19-covid-Recovered'!AD247</f>
        <v>8</v>
      </c>
      <c r="AC5">
        <f>SUM('time_series_19-covid-Recovered'!AE220:AE226)+SUM('time_series_19-covid-Recovered'!AE238:AE240)+'time_series_19-covid-Recovered'!AE247</f>
        <v>8</v>
      </c>
      <c r="AD5">
        <f>SUM('time_series_19-covid-Recovered'!AF220:AF226)+SUM('time_series_19-covid-Recovered'!AF238:AF240)+'time_series_19-covid-Recovered'!AF247</f>
        <v>8</v>
      </c>
      <c r="AE5">
        <f>SUM('time_series_19-covid-Recovered'!AG220:AG226)+SUM('time_series_19-covid-Recovered'!AG238:AG240)+'time_series_19-covid-Recovered'!AG247</f>
        <v>8</v>
      </c>
      <c r="AF5">
        <f>SUM('time_series_19-covid-Recovered'!AH220:AH226)+SUM('time_series_19-covid-Recovered'!AH238:AH240)+'time_series_19-covid-Recovered'!AH247</f>
        <v>8</v>
      </c>
      <c r="AG5">
        <f>SUM('time_series_19-covid-Recovered'!AI220:AI226)+SUM('time_series_19-covid-Recovered'!AI238:AI240)+'time_series_19-covid-Recovered'!AI247</f>
        <v>8</v>
      </c>
      <c r="AH5">
        <f>SUM('time_series_19-covid-Recovered'!AJ220:AJ226)+SUM('time_series_19-covid-Recovered'!AJ238:AJ240)+'time_series_19-covid-Recovered'!AJ247</f>
        <v>8</v>
      </c>
      <c r="AI5">
        <f>SUM('time_series_19-covid-Recovered'!AK220:AK226)+SUM('time_series_19-covid-Recovered'!AK238:AK240)+'time_series_19-covid-Recovered'!AK247</f>
        <v>8</v>
      </c>
      <c r="AJ5">
        <f>SUM('time_series_19-covid-Recovered'!AL220:AL226)+SUM('time_series_19-covid-Recovered'!AL238:AL240)+'time_series_19-covid-Recovered'!AL247</f>
        <v>8</v>
      </c>
      <c r="AK5">
        <f>SUM('time_series_19-covid-Recovered'!AM220:AM226)+SUM('time_series_19-covid-Recovered'!AM238:AM240)+'time_series_19-covid-Recovered'!AM247</f>
        <v>8</v>
      </c>
      <c r="AL5">
        <f>SUM('time_series_19-covid-Recovered'!AN220:AN226)+SUM('time_series_19-covid-Recovered'!AN238:AN240)+'time_series_19-covid-Recovered'!AN247</f>
        <v>8</v>
      </c>
      <c r="AM5">
        <f>SUM('time_series_19-covid-Recovered'!AO220:AO226)+SUM('time_series_19-covid-Recovered'!AO238:AO240)+'time_series_19-covid-Recovered'!AO247</f>
        <v>8</v>
      </c>
      <c r="AN5">
        <f>SUM('time_series_19-covid-Recovered'!AP220:AP226)+SUM('time_series_19-covid-Recovered'!AP238:AP240)+'time_series_19-covid-Recovered'!AP247</f>
        <v>8</v>
      </c>
      <c r="AO5">
        <f>SUM('time_series_19-covid-Recovered'!AQ220:AQ226)+SUM('time_series_19-covid-Recovered'!AQ238:AQ240)+'time_series_19-covid-Recovered'!AQ247</f>
        <v>8</v>
      </c>
      <c r="AP5">
        <f>SUM('time_series_19-covid-Recovered'!AR220:AR226)+SUM('time_series_19-covid-Recovered'!AR238:AR240)+'time_series_19-covid-Recovered'!AR247</f>
        <v>8</v>
      </c>
      <c r="AQ5">
        <f>SUM('time_series_19-covid-Recovered'!AS220:AS226)+SUM('time_series_19-covid-Recovered'!AS238:AS240)+'time_series_19-covid-Recovered'!AS247</f>
        <v>8</v>
      </c>
      <c r="AR5">
        <f>SUM('time_series_19-covid-Recovered'!AT220:AT226)+SUM('time_series_19-covid-Recovered'!AT238:AT240)+'time_series_19-covid-Recovered'!AT247</f>
        <v>8</v>
      </c>
      <c r="AS5">
        <f>SUM('time_series_19-covid-Recovered'!AU220:AU226)+SUM('time_series_19-covid-Recovered'!AU238:AU240)+'time_series_19-covid-Recovered'!AU247</f>
        <v>8</v>
      </c>
      <c r="AT5">
        <f>SUM('time_series_19-covid-Recovered'!AV220:AV226)+SUM('time_series_19-covid-Recovered'!AV238:AV240)+'time_series_19-covid-Recovered'!AV247</f>
        <v>8</v>
      </c>
      <c r="AU5">
        <f>SUM('time_series_19-covid-Recovered'!AW220:AW226)+SUM('time_series_19-covid-Recovered'!AW238:AW240)+'time_series_19-covid-Recovered'!AW247</f>
        <v>8</v>
      </c>
      <c r="AV5">
        <f>SUM('time_series_19-covid-Recovered'!AX220:AX226)+SUM('time_series_19-covid-Recovered'!AX238:AX240)+'time_series_19-covid-Recovered'!AX247</f>
        <v>18</v>
      </c>
      <c r="AW5">
        <f>SUM('time_series_19-covid-Recovered'!AY220:AY226)+SUM('time_series_19-covid-Recovered'!AY238:AY240)+'time_series_19-covid-Recovered'!AY247</f>
        <v>18</v>
      </c>
      <c r="AX5">
        <f>SUM('time_series_19-covid-Recovered'!AZ220:AZ226)+SUM('time_series_19-covid-Recovered'!AZ238:AZ240)+'time_series_19-covid-Recovered'!AZ247</f>
        <v>18</v>
      </c>
      <c r="AY5">
        <f>SUM('time_series_19-covid-Recovered'!BA220:BA226)+SUM('time_series_19-covid-Recovered'!BA238:BA240)+'time_series_19-covid-Recovered'!BA247</f>
        <v>19</v>
      </c>
      <c r="AZ5">
        <f>SUM('time_series_19-covid-Recovered'!BB220:BB226)+SUM('time_series_19-covid-Recovered'!BB238:BB240)+'time_series_19-covid-Recovered'!BB247</f>
        <v>19</v>
      </c>
      <c r="BA5">
        <f>SUM('time_series_19-covid-Recovered'!BC220:BC226)+SUM('time_series_19-covid-Recovered'!BC238:BC240)+'time_series_19-covid-Recovered'!BC247</f>
        <v>19</v>
      </c>
      <c r="BB5">
        <f>SUM('time_series_19-covid-Recovered'!BD220:BD226)+SUM('time_series_19-covid-Recovered'!BD238:BD240)+'time_series_19-covid-Recovered'!BD247</f>
        <v>19</v>
      </c>
      <c r="BC5">
        <f>SUM('time_series_19-covid-Recovered'!BE220:BE226)+SUM('time_series_19-covid-Recovered'!BE238:BE240)+'time_series_19-covid-Recovered'!BE247</f>
        <v>19</v>
      </c>
      <c r="BD5">
        <f>SUM('time_series_19-covid-Recovered'!BF220:BF226)+SUM('time_series_19-covid-Recovered'!BF238:BF240)+'time_series_19-covid-Recovered'!BF247</f>
        <v>19</v>
      </c>
      <c r="BE5">
        <f>SUM('time_series_19-covid-Recovered'!BG220:BG226)+SUM('time_series_19-covid-Recovered'!BG238:BG240)+'time_series_19-covid-Recovered'!BG247</f>
        <v>21</v>
      </c>
      <c r="BF5">
        <f>SUM('time_series_19-covid-Recovered'!BH220:BH226)+SUM('time_series_19-covid-Recovered'!BH238:BH240)+'time_series_19-covid-Recovered'!BH247</f>
        <v>53</v>
      </c>
      <c r="BG5">
        <f>SUM('time_series_19-covid-Recovered'!BI220:BI226)+SUM('time_series_19-covid-Recovered'!BI238:BI240)+'time_series_19-covid-Recovered'!BI247</f>
        <v>67</v>
      </c>
      <c r="BH5">
        <f>SUM('time_series_19-covid-Recovered'!BJ220:BJ226)+SUM('time_series_19-covid-Recovered'!BJ238:BJ240)+'time_series_19-covid-Recovered'!BJ247</f>
        <v>67</v>
      </c>
      <c r="BI5">
        <f>SUM('time_series_19-covid-Recovered'!BK220:BK226)+SUM('time_series_19-covid-Recovered'!BK238:BK240)+'time_series_19-covid-Recovered'!BK247</f>
        <v>67</v>
      </c>
      <c r="BJ5">
        <f>SUM('time_series_19-covid-Recovered'!BL220:BL226)+SUM('time_series_19-covid-Recovered'!BL238:BL240)+'time_series_19-covid-Recovered'!BL247</f>
        <v>67</v>
      </c>
      <c r="BK5">
        <f>SUM('time_series_19-covid-Recovered'!BM220:BM226)+SUM('time_series_19-covid-Recovered'!BM238:BM240)+'time_series_19-covid-Recovered'!BM247</f>
        <v>67</v>
      </c>
      <c r="BL5">
        <f>SUM('time_series_19-covid-Recovered'!BN220:BN226)+SUM('time_series_19-covid-Recovered'!BN238:BN240)+'time_series_19-covid-Recovered'!BN247</f>
        <v>67</v>
      </c>
      <c r="BM5">
        <f>SUM('time_series_19-covid-Recovered'!BO220:BO226)+SUM('time_series_19-covid-Recovered'!BO238:BO240)+'time_series_19-covid-Recovered'!BO247</f>
        <v>140</v>
      </c>
      <c r="BN5">
        <f>SUM('time_series_19-covid-Recovered'!BP220:BP226)+SUM('time_series_19-covid-Recovered'!BP238:BP240)+'time_series_19-covid-Recovered'!BP247</f>
        <v>140</v>
      </c>
      <c r="BO5">
        <f>SUM('time_series_19-covid-Recovered'!BQ220:BQ226)+SUM('time_series_19-covid-Recovered'!BQ238:BQ240)+'time_series_19-covid-Recovered'!BQ247</f>
        <v>150</v>
      </c>
      <c r="BP5">
        <f>SUM('time_series_19-covid-Recovered'!BR220:BR226)+SUM('time_series_19-covid-Recovered'!BR238:BR240)+'time_series_19-covid-Recovered'!BR247</f>
        <v>151</v>
      </c>
      <c r="BQ5">
        <f>SUM('time_series_19-covid-Recovered'!BS220:BS226)+SUM('time_series_19-covid-Recovered'!BS238:BS240)+'time_series_19-covid-Recovered'!BS247</f>
        <v>151</v>
      </c>
      <c r="BR5">
        <f>SUM('time_series_19-covid-Recovered'!BT220:BT226)+SUM('time_series_19-covid-Recovered'!BT238:BT240)+'time_series_19-covid-Recovered'!BT247</f>
        <v>151</v>
      </c>
      <c r="BS5">
        <f>SUM('time_series_19-covid-Recovered'!BU220:BU226)+SUM('time_series_19-covid-Recovered'!BU238:BU240)+'time_series_19-covid-Recovered'!BU247</f>
        <v>171</v>
      </c>
      <c r="BT5">
        <f>SUM('time_series_19-covid-Recovered'!BV220:BV226)+SUM('time_series_19-covid-Recovered'!BV238:BV240)+'time_series_19-covid-Recovered'!BV247</f>
        <v>179</v>
      </c>
      <c r="BU5">
        <f>SUM('time_series_19-covid-Recovered'!BW220:BW226)+SUM('time_series_19-covid-Recovered'!BW238:BW240)+'time_series_19-covid-Recovered'!BW247</f>
        <v>179</v>
      </c>
      <c r="BV5">
        <f>SUM('time_series_19-covid-Recovered'!BX220:BX226)+SUM('time_series_19-covid-Recovered'!BX238:BX240)+'time_series_19-covid-Recovered'!BX247</f>
        <v>192</v>
      </c>
      <c r="BW5">
        <f>SUM('time_series_19-covid-Recovered'!BY220:BY226)+SUM('time_series_19-covid-Recovered'!BY238:BY240)+'time_series_19-covid-Recovered'!BY247</f>
        <v>208</v>
      </c>
      <c r="BX5">
        <f>SUM('time_series_19-covid-Recovered'!BZ220:BZ226)+SUM('time_series_19-covid-Recovered'!BZ238:BZ240)+'time_series_19-covid-Recovered'!BZ247</f>
        <v>215</v>
      </c>
      <c r="BY5">
        <f>SUM('time_series_19-covid-Recovered'!CA220:CA226)+SUM('time_series_19-covid-Recovered'!CA238:CA240)+'time_series_19-covid-Recovered'!CA247</f>
        <v>229</v>
      </c>
      <c r="BZ5">
        <f>SUM('time_series_19-covid-Recovered'!CB220:CB226)+SUM('time_series_19-covid-Recovered'!CB238:CB240)+'time_series_19-covid-Recovered'!CB247</f>
        <v>287</v>
      </c>
      <c r="CA5">
        <f>SUM('time_series_19-covid-Recovered'!CC220:CC226)+SUM('time_series_19-covid-Recovered'!CC238:CC240)+'time_series_19-covid-Recovered'!CC247</f>
        <v>325</v>
      </c>
      <c r="CB5">
        <f>SUM('time_series_19-covid-Recovered'!CD220:CD226)+SUM('time_series_19-covid-Recovered'!CD238:CD240)+'time_series_19-covid-Recovered'!CD247</f>
        <v>345</v>
      </c>
      <c r="CC5">
        <f>SUM('time_series_19-covid-Recovered'!CE220:CE226)+SUM('time_series_19-covid-Recovered'!CE238:CE240)+'time_series_19-covid-Recovered'!CE247</f>
        <v>359</v>
      </c>
      <c r="CD5">
        <f>SUM('time_series_19-covid-Recovered'!CF220:CF226)+SUM('time_series_19-covid-Recovered'!CF238:CF240)+'time_series_19-covid-Recovered'!CF247</f>
        <v>588</v>
      </c>
      <c r="CE5">
        <f>SUM('time_series_19-covid-Recovered'!CG220:CG226)+SUM('time_series_19-covid-Recovered'!CG238:CG240)+'time_series_19-covid-Recovered'!CG247</f>
        <v>622</v>
      </c>
      <c r="CF5">
        <f>SUM('time_series_19-covid-Recovered'!CH220:CH226)+SUM('time_series_19-covid-Recovered'!CH238:CH240)+'time_series_19-covid-Recovered'!CH247</f>
        <v>626</v>
      </c>
      <c r="CG5">
        <f>SUM('time_series_19-covid-Recovered'!CI220:CI226)+SUM('time_series_19-covid-Recovered'!CI238:CI240)+'time_series_19-covid-Recovered'!CI247</f>
        <v>304</v>
      </c>
      <c r="CH5">
        <f>SUM('time_series_19-covid-Recovered'!CJ220:CJ226)+SUM('time_series_19-covid-Recovered'!CJ238:CJ240)+'time_series_19-covid-Recovered'!CJ247</f>
        <v>323</v>
      </c>
      <c r="CI5">
        <f>SUM('time_series_19-covid-Recovered'!CK220:CK226)+SUM('time_series_19-covid-Recovered'!CK238:CK240)+'time_series_19-covid-Recovered'!CK247</f>
        <v>368</v>
      </c>
      <c r="CJ5">
        <f>SUM('time_series_19-covid-Recovered'!CL220:CL226)+SUM('time_series_19-covid-Recovered'!CL238:CL240)+'time_series_19-covid-Recovered'!CL247</f>
        <v>375</v>
      </c>
      <c r="CK5">
        <f>SUM('time_series_19-covid-Recovered'!CM220:CM226)+SUM('time_series_19-covid-Recovered'!CM238:CM240)+'time_series_19-covid-Recovered'!CM247</f>
        <v>394</v>
      </c>
      <c r="CL5">
        <f>SUM('time_series_19-covid-Recovered'!CN220:CN226)+SUM('time_series_19-covid-Recovered'!CN238:CN240)+'time_series_19-covid-Recovered'!CN247</f>
        <v>414</v>
      </c>
      <c r="CM5">
        <f>SUM('time_series_19-covid-Recovered'!CO220:CO226)+SUM('time_series_19-covid-Recovered'!CO238:CO240)+'time_series_19-covid-Recovered'!CO247</f>
        <v>436</v>
      </c>
      <c r="CN5">
        <f>SUM('time_series_19-covid-Recovered'!CP220:CP226)+SUM('time_series_19-covid-Recovered'!CP238:CP240)+'time_series_19-covid-Recovered'!CP247</f>
        <v>446</v>
      </c>
      <c r="CO5">
        <f>SUM('time_series_19-covid-Recovered'!CQ220:CQ226)+SUM('time_series_19-covid-Recovered'!CQ238:CQ240)+'time_series_19-covid-Recovered'!CQ247</f>
        <v>638</v>
      </c>
      <c r="CP5">
        <f>SUM('time_series_19-covid-Recovered'!CR220:CR226)+SUM('time_series_19-covid-Recovered'!CR238:CR240)+'time_series_19-covid-Recovered'!CR247</f>
        <v>683</v>
      </c>
      <c r="CQ5">
        <f>SUM('time_series_19-covid-Recovered'!CS220:CS226)+SUM('time_series_19-covid-Recovered'!CS238:CS240)+'time_series_19-covid-Recovered'!CS247</f>
        <v>712</v>
      </c>
      <c r="CR5">
        <f>SUM('time_series_19-covid-Recovered'!CT220:CT226)+SUM('time_series_19-covid-Recovered'!CT238:CT240)+'time_series_19-covid-Recovered'!CT247</f>
        <v>724</v>
      </c>
      <c r="CS5">
        <f>SUM('time_series_19-covid-Recovered'!CU220:CU226)+SUM('time_series_19-covid-Recovered'!CU238:CU240)+'time_series_19-covid-Recovered'!CU247</f>
        <v>774</v>
      </c>
      <c r="CT5">
        <f>SUM('time_series_19-covid-Recovered'!CV220:CV226)+SUM('time_series_19-covid-Recovered'!CV238:CV240)+'time_series_19-covid-Recovered'!CV247</f>
        <v>778</v>
      </c>
      <c r="CU5">
        <f>SUM('time_series_19-covid-Recovered'!CW220:CW226)+SUM('time_series_19-covid-Recovered'!CW238:CW240)+'time_series_19-covid-Recovered'!CW247</f>
        <v>807</v>
      </c>
      <c r="CV5">
        <f>SUM('time_series_19-covid-Recovered'!CX220:CX226)+SUM('time_series_19-covid-Recovered'!CX238:CX240)+'time_series_19-covid-Recovered'!CX247</f>
        <v>813</v>
      </c>
      <c r="CW5">
        <f>SUM('time_series_19-covid-Recovered'!CY220:CY226)+SUM('time_series_19-covid-Recovered'!CY238:CY240)+'time_series_19-covid-Recovered'!CY247</f>
        <v>857</v>
      </c>
      <c r="CX5">
        <f>SUM('time_series_19-covid-Recovered'!CZ220:CZ226)+SUM('time_series_19-covid-Recovered'!CZ238:CZ240)+'time_series_19-covid-Recovered'!CZ247</f>
        <v>859</v>
      </c>
      <c r="CY5">
        <f>SUM('time_series_19-covid-Recovered'!DA220:DA226)+SUM('time_series_19-covid-Recovered'!DA238:DA240)+'time_series_19-covid-Recovered'!DA247</f>
        <v>892</v>
      </c>
      <c r="CZ5">
        <f>SUM('time_series_19-covid-Recovered'!DB220:DB226)+SUM('time_series_19-covid-Recovered'!DB238:DB240)+'time_series_19-covid-Recovered'!DB247</f>
        <v>896</v>
      </c>
      <c r="DA5">
        <f>SUM('time_series_19-covid-Recovered'!DC220:DC226)+SUM('time_series_19-covid-Recovered'!DC238:DC240)+'time_series_19-covid-Recovered'!DC247</f>
        <v>901</v>
      </c>
      <c r="DB5">
        <f>SUM('time_series_19-covid-Recovered'!DD220:DD226)+SUM('time_series_19-covid-Recovered'!DD238:DD240)+'time_series_19-covid-Recovered'!DD247</f>
        <v>910</v>
      </c>
      <c r="DC5">
        <f>SUM('time_series_19-covid-Recovered'!DE220:DE226)+SUM('time_series_19-covid-Recovered'!DE238:DE240)+'time_series_19-covid-Recovered'!DE247</f>
        <v>926</v>
      </c>
      <c r="DD5">
        <f>SUM('time_series_19-covid-Recovered'!DF220:DF226)+SUM('time_series_19-covid-Recovered'!DF238:DF240)+'time_series_19-covid-Recovered'!DF247</f>
        <v>934</v>
      </c>
      <c r="DE5">
        <f>SUM('time_series_19-covid-Recovered'!DG220:DG226)+SUM('time_series_19-covid-Recovered'!DG238:DG240)+'time_series_19-covid-Recovered'!DG247</f>
        <v>970</v>
      </c>
      <c r="DF5">
        <f>SUM('time_series_19-covid-Recovered'!DH220:DH226)+SUM('time_series_19-covid-Recovered'!DH238:DH240)+'time_series_19-covid-Recovered'!DH247</f>
        <v>997</v>
      </c>
      <c r="DG5">
        <f>SUM('time_series_19-covid-Recovered'!DI220:DI226)+SUM('time_series_19-covid-Recovered'!DI238:DI240)+'time_series_19-covid-Recovered'!DI247</f>
        <v>1001</v>
      </c>
      <c r="DH5">
        <f>SUM('time_series_19-covid-Recovered'!DJ220:DJ226)+SUM('time_series_19-covid-Recovered'!DJ238:DJ240)+'time_series_19-covid-Recovered'!DJ247</f>
        <v>1002</v>
      </c>
      <c r="DI5">
        <f>SUM('time_series_19-covid-Recovered'!DK220:DK226)+SUM('time_series_19-covid-Recovered'!DK238:DK240)+'time_series_19-covid-Recovered'!DK247</f>
        <v>1015</v>
      </c>
      <c r="DJ5">
        <f>SUM('time_series_19-covid-Recovered'!DL220:DL226)+SUM('time_series_19-covid-Recovered'!DL238:DL240)+'time_series_19-covid-Recovered'!DL247</f>
        <v>1023</v>
      </c>
      <c r="DK5">
        <f>SUM('time_series_19-covid-Recovered'!DM220:DM226)+SUM('time_series_19-covid-Recovered'!DM238:DM240)+'time_series_19-covid-Recovered'!DM247</f>
        <v>1032</v>
      </c>
      <c r="DL5">
        <f>SUM('time_series_19-covid-Recovered'!DN220:DN226)+SUM('time_series_19-covid-Recovered'!DN238:DN240)+'time_series_19-covid-Recovered'!DN247</f>
        <v>1043</v>
      </c>
      <c r="DM5">
        <f>SUM('time_series_19-covid-Recovered'!DO220:DO226)+SUM('time_series_19-covid-Recovered'!DO238:DO240)+'time_series_19-covid-Recovered'!DO247</f>
        <v>1047</v>
      </c>
      <c r="DN5">
        <f>SUM('time_series_19-covid-Recovered'!DP220:DP226)+SUM('time_series_19-covid-Recovered'!DP238:DP240)+'time_series_19-covid-Recovered'!DP247</f>
        <v>1058</v>
      </c>
      <c r="DO5">
        <f>SUM('time_series_19-covid-Recovered'!DQ220:DQ226)+SUM('time_series_19-covid-Recovered'!DQ238:DQ240)+'time_series_19-covid-Recovered'!DQ247</f>
        <v>1058</v>
      </c>
      <c r="DP5">
        <f>SUM('time_series_19-covid-Recovered'!DR220:DR226)+SUM('time_series_19-covid-Recovered'!DR238:DR240)+'time_series_19-covid-Recovered'!DR247</f>
        <v>1090</v>
      </c>
      <c r="DQ5">
        <f>SUM('time_series_19-covid-Recovered'!DS220:DS226)+SUM('time_series_19-covid-Recovered'!DS238:DS240)+'time_series_19-covid-Recovered'!DS247</f>
        <v>1099</v>
      </c>
      <c r="DR5">
        <f>SUM('time_series_19-covid-Recovered'!DT220:DT226)+SUM('time_series_19-covid-Recovered'!DT238:DT240)+'time_series_19-covid-Recovered'!DT247</f>
        <v>1116</v>
      </c>
      <c r="DS5">
        <f>SUM('time_series_19-covid-Recovered'!DU220:DU226)+SUM('time_series_19-covid-Recovered'!DU238:DU240)+'time_series_19-covid-Recovered'!DU247</f>
        <v>1134</v>
      </c>
      <c r="DT5">
        <f>SUM('time_series_19-covid-Recovered'!DV220:DV226)+SUM('time_series_19-covid-Recovered'!DV238:DV240)+'time_series_19-covid-Recovered'!DV247</f>
        <v>1142</v>
      </c>
      <c r="DU5">
        <f>SUM('time_series_19-covid-Recovered'!DW220:DW226)+SUM('time_series_19-covid-Recovered'!DW238:DW240)+'time_series_19-covid-Recovered'!DW247</f>
        <v>1149</v>
      </c>
      <c r="DV5">
        <f>SUM('time_series_19-covid-Recovered'!DX220:DX226)+SUM('time_series_19-covid-Recovered'!DX238:DX240)+'time_series_19-covid-Recovered'!DX247</f>
        <v>1151</v>
      </c>
      <c r="DW5">
        <f>SUM('time_series_19-covid-Recovered'!DY220:DY226)+SUM('time_series_19-covid-Recovered'!DY238:DY240)+'time_series_19-covid-Recovered'!DY247</f>
        <v>1161</v>
      </c>
      <c r="DX5">
        <f>SUM('time_series_19-covid-Recovered'!DZ220:DZ226)+SUM('time_series_19-covid-Recovered'!DZ238:DZ240)+'time_series_19-covid-Recovered'!DZ247</f>
        <v>1161</v>
      </c>
      <c r="DY5">
        <f>SUM('time_series_19-covid-Recovered'!EA220:EA226)+SUM('time_series_19-covid-Recovered'!EA238:EA240)+'time_series_19-covid-Recovered'!EA247</f>
        <v>1166</v>
      </c>
      <c r="DZ5">
        <f>SUM('time_series_19-covid-Recovered'!EB220:EB226)+SUM('time_series_19-covid-Recovered'!EB238:EB240)+'time_series_19-covid-Recovered'!EB247</f>
        <v>1167</v>
      </c>
      <c r="EA5">
        <f>SUM('time_series_19-covid-Recovered'!EC220:EC226)+SUM('time_series_19-covid-Recovered'!EC238:EC240)+'time_series_19-covid-Recovered'!EC247</f>
        <v>1172</v>
      </c>
      <c r="EB5">
        <f>SUM('time_series_19-covid-Recovered'!ED220:ED226)+SUM('time_series_19-covid-Recovered'!ED238:ED240)+'time_series_19-covid-Recovered'!ED247</f>
        <v>1187</v>
      </c>
      <c r="EC5">
        <f>SUM('time_series_19-covid-Recovered'!EE220:EE226)+SUM('time_series_19-covid-Recovered'!EE238:EE240)+'time_series_19-covid-Recovered'!EE247</f>
        <v>1190</v>
      </c>
      <c r="ED5">
        <f>SUM('time_series_19-covid-Recovered'!EF220:EF226)+SUM('time_series_19-covid-Recovered'!EF238:EF240)+'time_series_19-covid-Recovered'!EF247</f>
        <v>1221</v>
      </c>
      <c r="EE5">
        <f>SUM('time_series_19-covid-Recovered'!EG220:EG226)+SUM('time_series_19-covid-Recovered'!EG238:EG240)+'time_series_19-covid-Recovered'!EG247</f>
        <v>1224</v>
      </c>
      <c r="EF5">
        <f>SUM('time_series_19-covid-Recovered'!EH220:EH226)+SUM('time_series_19-covid-Recovered'!EH238:EH240)+'time_series_19-covid-Recovered'!EH247</f>
        <v>1212</v>
      </c>
      <c r="EG5">
        <f>SUM('time_series_19-covid-Recovered'!EI220:EI226)+SUM('time_series_19-covid-Recovered'!EI238:EI240)+'time_series_19-covid-Recovered'!EI247</f>
        <v>1219</v>
      </c>
      <c r="EH5">
        <f>SUM('time_series_19-covid-Recovered'!EJ220:EJ226)+SUM('time_series_19-covid-Recovered'!EJ238:EJ240)+'time_series_19-covid-Recovered'!EJ247</f>
        <v>1228</v>
      </c>
      <c r="EI5">
        <f>SUM('time_series_19-covid-Recovered'!EK220:EK226)+SUM('time_series_19-covid-Recovered'!EK238:EK240)+'time_series_19-covid-Recovered'!EK247</f>
        <v>1230</v>
      </c>
      <c r="EJ5">
        <f>SUM('time_series_19-covid-Recovered'!EL220:EL226)+SUM('time_series_19-covid-Recovered'!EL238:EL240)+'time_series_19-covid-Recovered'!EL247</f>
        <v>1239</v>
      </c>
      <c r="EK5">
        <f>SUM('time_series_19-covid-Recovered'!EM220:EM226)+SUM('time_series_19-covid-Recovered'!EM238:EM240)+'time_series_19-covid-Recovered'!EM247</f>
        <v>1255</v>
      </c>
      <c r="EL5">
        <f>SUM('time_series_19-covid-Recovered'!EN220:EN226)+SUM('time_series_19-covid-Recovered'!EN238:EN240)+'time_series_19-covid-Recovered'!EN247</f>
        <v>1257</v>
      </c>
      <c r="EM5">
        <f>SUM('time_series_19-covid-Recovered'!EO220:EO226)+SUM('time_series_19-covid-Recovered'!EO238:EO240)+'time_series_19-covid-Recovered'!EO247</f>
        <v>1269</v>
      </c>
      <c r="EN5">
        <f>SUM('time_series_19-covid-Recovered'!EP220:EP226)+SUM('time_series_19-covid-Recovered'!EP238:EP240)+'time_series_19-covid-Recovered'!EP247</f>
        <v>1278</v>
      </c>
      <c r="EO5">
        <f>SUM('time_series_19-covid-Recovered'!EQ220:EQ226)+SUM('time_series_19-covid-Recovered'!EQ238:EQ240)+'time_series_19-covid-Recovered'!EQ247</f>
        <v>1282</v>
      </c>
      <c r="EP5">
        <f>SUM('time_series_19-covid-Recovered'!ER220:ER226)+SUM('time_series_19-covid-Recovered'!ER238:ER240)+'time_series_19-covid-Recovered'!ER247</f>
        <v>1283</v>
      </c>
      <c r="EQ5">
        <f>SUM('time_series_19-covid-Recovered'!ES220:ES226)+SUM('time_series_19-covid-Recovered'!ES238:ES240)+'time_series_19-covid-Recovered'!ES247</f>
        <v>1283</v>
      </c>
      <c r="ER5">
        <f>SUM('time_series_19-covid-Recovered'!ET220:ET226)+SUM('time_series_19-covid-Recovered'!ET238:ET240)+'time_series_19-covid-Recovered'!ET247</f>
        <v>1284</v>
      </c>
      <c r="ES5">
        <f>SUM('time_series_19-covid-Recovered'!EU220:EU226)+SUM('time_series_19-covid-Recovered'!EU238:EU240)+'time_series_19-covid-Recovered'!EU247</f>
        <v>1293</v>
      </c>
      <c r="ET5">
        <f>SUM('time_series_19-covid-Recovered'!EV220:EV226)+SUM('time_series_19-covid-Recovered'!EV238:EV240)+'time_series_19-covid-Recovered'!EV247</f>
        <v>1304</v>
      </c>
      <c r="EU5">
        <f>SUM('time_series_19-covid-Recovered'!EW220:EW226)+SUM('time_series_19-covid-Recovered'!EW238:EW240)+'time_series_19-covid-Recovered'!EW247</f>
        <v>1313</v>
      </c>
      <c r="EV5">
        <f>SUM('time_series_19-covid-Recovered'!EX220:EX226)+SUM('time_series_19-covid-Recovered'!EX238:EX240)+'time_series_19-covid-Recovered'!EX247</f>
        <v>1319</v>
      </c>
    </row>
    <row r="6" spans="1:152" x14ac:dyDescent="0.35">
      <c r="A6" t="s">
        <v>52</v>
      </c>
      <c r="B6" t="str">
        <f>"(134)"</f>
        <v>(134)</v>
      </c>
      <c r="C6">
        <f>'time_series_19-covid-Recovered'!E134</f>
        <v>0</v>
      </c>
      <c r="D6">
        <f>'time_series_19-covid-Recovered'!F134</f>
        <v>0</v>
      </c>
      <c r="E6">
        <f>'time_series_19-covid-Recovered'!G134</f>
        <v>0</v>
      </c>
      <c r="F6">
        <f>'time_series_19-covid-Recovered'!H134</f>
        <v>0</v>
      </c>
      <c r="G6">
        <f>'time_series_19-covid-Recovered'!I134</f>
        <v>0</v>
      </c>
      <c r="H6">
        <f>'time_series_19-covid-Recovered'!J134</f>
        <v>0</v>
      </c>
      <c r="I6">
        <f>'time_series_19-covid-Recovered'!K134</f>
        <v>0</v>
      </c>
      <c r="J6">
        <f>'time_series_19-covid-Recovered'!L134</f>
        <v>0</v>
      </c>
      <c r="K6">
        <f>'time_series_19-covid-Recovered'!M134</f>
        <v>0</v>
      </c>
      <c r="L6">
        <f>'time_series_19-covid-Recovered'!N134</f>
        <v>0</v>
      </c>
      <c r="M6">
        <f>'time_series_19-covid-Recovered'!O134</f>
        <v>0</v>
      </c>
      <c r="N6">
        <f>'time_series_19-covid-Recovered'!P134</f>
        <v>0</v>
      </c>
      <c r="O6">
        <f>'time_series_19-covid-Recovered'!Q134</f>
        <v>0</v>
      </c>
      <c r="P6">
        <f>'time_series_19-covid-Recovered'!R134</f>
        <v>0</v>
      </c>
      <c r="Q6">
        <f>'time_series_19-covid-Recovered'!S134</f>
        <v>0</v>
      </c>
      <c r="R6">
        <f>'time_series_19-covid-Recovered'!T134</f>
        <v>0</v>
      </c>
      <c r="S6">
        <f>'time_series_19-covid-Recovered'!U134</f>
        <v>0</v>
      </c>
      <c r="T6">
        <f>'time_series_19-covid-Recovered'!V134</f>
        <v>0</v>
      </c>
      <c r="U6">
        <f>'time_series_19-covid-Recovered'!W134</f>
        <v>0</v>
      </c>
      <c r="V6">
        <f>'time_series_19-covid-Recovered'!X134</f>
        <v>0</v>
      </c>
      <c r="W6">
        <f>'time_series_19-covid-Recovered'!Y134</f>
        <v>0</v>
      </c>
      <c r="X6">
        <f>'time_series_19-covid-Recovered'!Z134</f>
        <v>0</v>
      </c>
      <c r="Y6">
        <f>'time_series_19-covid-Recovered'!AA134</f>
        <v>0</v>
      </c>
      <c r="Z6">
        <f>'time_series_19-covid-Recovered'!AB134</f>
        <v>0</v>
      </c>
      <c r="AA6">
        <f>'time_series_19-covid-Recovered'!AC134</f>
        <v>0</v>
      </c>
      <c r="AB6">
        <f>'time_series_19-covid-Recovered'!AD134</f>
        <v>0</v>
      </c>
      <c r="AC6">
        <f>'time_series_19-covid-Recovered'!AE134</f>
        <v>0</v>
      </c>
      <c r="AD6">
        <f>'time_series_19-covid-Recovered'!AF134</f>
        <v>0</v>
      </c>
      <c r="AE6">
        <f>'time_series_19-covid-Recovered'!AG134</f>
        <v>0</v>
      </c>
      <c r="AF6">
        <f>'time_series_19-covid-Recovered'!AH134</f>
        <v>0</v>
      </c>
      <c r="AG6">
        <f>'time_series_19-covid-Recovered'!AI134</f>
        <v>0</v>
      </c>
      <c r="AH6">
        <f>'time_series_19-covid-Recovered'!AJ134</f>
        <v>1</v>
      </c>
      <c r="AI6">
        <f>'time_series_19-covid-Recovered'!AK134</f>
        <v>2</v>
      </c>
      <c r="AJ6">
        <f>'time_series_19-covid-Recovered'!AL134</f>
        <v>1</v>
      </c>
      <c r="AK6">
        <f>'time_series_19-covid-Recovered'!AM134</f>
        <v>1</v>
      </c>
      <c r="AL6">
        <f>'time_series_19-covid-Recovered'!AN134</f>
        <v>3</v>
      </c>
      <c r="AM6">
        <f>'time_series_19-covid-Recovered'!AO134</f>
        <v>45</v>
      </c>
      <c r="AN6">
        <f>'time_series_19-covid-Recovered'!AP134</f>
        <v>46</v>
      </c>
      <c r="AO6">
        <f>'time_series_19-covid-Recovered'!AQ134</f>
        <v>46</v>
      </c>
      <c r="AP6">
        <f>'time_series_19-covid-Recovered'!AR134</f>
        <v>83</v>
      </c>
      <c r="AQ6">
        <f>'time_series_19-covid-Recovered'!AS134</f>
        <v>149</v>
      </c>
      <c r="AR6">
        <f>'time_series_19-covid-Recovered'!AT134</f>
        <v>160</v>
      </c>
      <c r="AS6">
        <f>'time_series_19-covid-Recovered'!AU134</f>
        <v>276</v>
      </c>
      <c r="AT6">
        <f>'time_series_19-covid-Recovered'!AV134</f>
        <v>414</v>
      </c>
      <c r="AU6">
        <f>'time_series_19-covid-Recovered'!AW134</f>
        <v>523</v>
      </c>
      <c r="AV6">
        <f>'time_series_19-covid-Recovered'!AX134</f>
        <v>589</v>
      </c>
      <c r="AW6">
        <f>'time_series_19-covid-Recovered'!AY134</f>
        <v>622</v>
      </c>
      <c r="AX6">
        <f>'time_series_19-covid-Recovered'!AZ134</f>
        <v>724</v>
      </c>
      <c r="AY6">
        <f>'time_series_19-covid-Recovered'!BA134</f>
        <v>724</v>
      </c>
      <c r="AZ6">
        <f>'time_series_19-covid-Recovered'!BB134</f>
        <v>1045</v>
      </c>
      <c r="BA6">
        <f>'time_series_19-covid-Recovered'!BC134</f>
        <v>1045</v>
      </c>
      <c r="BB6">
        <f>'time_series_19-covid-Recovered'!BD134</f>
        <v>1439</v>
      </c>
      <c r="BC6">
        <f>'time_series_19-covid-Recovered'!BE134</f>
        <v>1966</v>
      </c>
      <c r="BD6">
        <f>'time_series_19-covid-Recovered'!BF134</f>
        <v>2335</v>
      </c>
      <c r="BE6">
        <f>'time_series_19-covid-Recovered'!BG134</f>
        <v>2749</v>
      </c>
      <c r="BF6">
        <f>'time_series_19-covid-Recovered'!BH134</f>
        <v>2941</v>
      </c>
      <c r="BG6">
        <f>'time_series_19-covid-Recovered'!BI134</f>
        <v>4025</v>
      </c>
      <c r="BH6">
        <f>'time_series_19-covid-Recovered'!BJ134</f>
        <v>4440</v>
      </c>
      <c r="BI6">
        <f>'time_series_19-covid-Recovered'!BK134</f>
        <v>4440</v>
      </c>
      <c r="BJ6">
        <f>'time_series_19-covid-Recovered'!BL134</f>
        <v>6072</v>
      </c>
      <c r="BK6">
        <f>'time_series_19-covid-Recovered'!BM134</f>
        <v>7024</v>
      </c>
      <c r="BL6">
        <f>'time_series_19-covid-Recovered'!BN134</f>
        <v>7024</v>
      </c>
      <c r="BM6">
        <f>'time_series_19-covid-Recovered'!BO134</f>
        <v>8326</v>
      </c>
      <c r="BN6">
        <f>'time_series_19-covid-Recovered'!BP134</f>
        <v>9362</v>
      </c>
      <c r="BO6">
        <f>'time_series_19-covid-Recovered'!BQ134</f>
        <v>10361</v>
      </c>
      <c r="BP6">
        <f>'time_series_19-covid-Recovered'!BR134</f>
        <v>10950</v>
      </c>
      <c r="BQ6">
        <f>'time_series_19-covid-Recovered'!BS134</f>
        <v>12384</v>
      </c>
      <c r="BR6">
        <f>'time_series_19-covid-Recovered'!BT134</f>
        <v>13030</v>
      </c>
      <c r="BS6">
        <f>'time_series_19-covid-Recovered'!BU134</f>
        <v>14620</v>
      </c>
      <c r="BT6">
        <f>'time_series_19-covid-Recovered'!BV134</f>
        <v>15729</v>
      </c>
      <c r="BU6">
        <f>'time_series_19-covid-Recovered'!BW134</f>
        <v>16847</v>
      </c>
      <c r="BV6">
        <f>'time_series_19-covid-Recovered'!BX134</f>
        <v>18278</v>
      </c>
      <c r="BW6">
        <f>'time_series_19-covid-Recovered'!BY134</f>
        <v>19758</v>
      </c>
      <c r="BX6">
        <f>'time_series_19-covid-Recovered'!BZ134</f>
        <v>20996</v>
      </c>
      <c r="BY6">
        <f>'time_series_19-covid-Recovered'!CA134</f>
        <v>21815</v>
      </c>
      <c r="BZ6">
        <f>'time_series_19-covid-Recovered'!CB134</f>
        <v>22837</v>
      </c>
      <c r="CA6">
        <f>'time_series_19-covid-Recovered'!CC134</f>
        <v>24392</v>
      </c>
      <c r="CB6">
        <f>'time_series_19-covid-Recovered'!CD134</f>
        <v>26491</v>
      </c>
      <c r="CC6">
        <f>'time_series_19-covid-Recovered'!CE134</f>
        <v>28470</v>
      </c>
      <c r="CD6">
        <f>'time_series_19-covid-Recovered'!CF134</f>
        <v>30455</v>
      </c>
      <c r="CE6">
        <f>'time_series_19-covid-Recovered'!CG134</f>
        <v>32534</v>
      </c>
      <c r="CF6">
        <f>'time_series_19-covid-Recovered'!CH134</f>
        <v>34211</v>
      </c>
      <c r="CG6">
        <f>'time_series_19-covid-Recovered'!CI134</f>
        <v>35435</v>
      </c>
      <c r="CH6">
        <f>'time_series_19-covid-Recovered'!CJ134</f>
        <v>37130</v>
      </c>
      <c r="CI6">
        <f>'time_series_19-covid-Recovered'!CK134</f>
        <v>38092</v>
      </c>
      <c r="CJ6">
        <f>'time_series_19-covid-Recovered'!CL134</f>
        <v>40164</v>
      </c>
      <c r="CK6">
        <f>'time_series_19-covid-Recovered'!CM134</f>
        <v>42727</v>
      </c>
      <c r="CL6">
        <f>'time_series_19-covid-Recovered'!CN134</f>
        <v>44927</v>
      </c>
      <c r="CM6">
        <f>'time_series_19-covid-Recovered'!CO134</f>
        <v>47055</v>
      </c>
      <c r="CN6">
        <f>'time_series_19-covid-Recovered'!CP134</f>
        <v>48877</v>
      </c>
      <c r="CO6">
        <f>'time_series_19-covid-Recovered'!CQ134</f>
        <v>51600</v>
      </c>
      <c r="CP6">
        <f>'time_series_19-covid-Recovered'!CR134</f>
        <v>54543</v>
      </c>
      <c r="CQ6">
        <f>'time_series_19-covid-Recovered'!CS134</f>
        <v>57576</v>
      </c>
      <c r="CR6">
        <f>'time_series_19-covid-Recovered'!CT134</f>
        <v>60498</v>
      </c>
      <c r="CS6">
        <f>'time_series_19-covid-Recovered'!CU134</f>
        <v>63120</v>
      </c>
      <c r="CT6">
        <f>'time_series_19-covid-Recovered'!CV134</f>
        <v>64928</v>
      </c>
      <c r="CU6">
        <f>'time_series_19-covid-Recovered'!CW134</f>
        <v>66624</v>
      </c>
      <c r="CV6">
        <f>'time_series_19-covid-Recovered'!CX134</f>
        <v>68941</v>
      </c>
      <c r="CW6">
        <f>'time_series_19-covid-Recovered'!CY134</f>
        <v>71252</v>
      </c>
      <c r="CX6">
        <f>'time_series_19-covid-Recovered'!CZ134</f>
        <v>75945</v>
      </c>
      <c r="CY6">
        <f>'time_series_19-covid-Recovered'!DA134</f>
        <v>78249</v>
      </c>
      <c r="CZ6">
        <f>'time_series_19-covid-Recovered'!DB134</f>
        <v>79914</v>
      </c>
      <c r="DA6">
        <f>'time_series_19-covid-Recovered'!DC134</f>
        <v>81654</v>
      </c>
      <c r="DB6">
        <f>'time_series_19-covid-Recovered'!DD134</f>
        <v>82879</v>
      </c>
      <c r="DC6">
        <f>'time_series_19-covid-Recovered'!DE134</f>
        <v>85231</v>
      </c>
      <c r="DD6">
        <f>'time_series_19-covid-Recovered'!DF134</f>
        <v>93245</v>
      </c>
      <c r="DE6">
        <f>'time_series_19-covid-Recovered'!DG134</f>
        <v>96276</v>
      </c>
      <c r="DF6">
        <f>'time_series_19-covid-Recovered'!DH134</f>
        <v>99023</v>
      </c>
      <c r="DG6">
        <f>'time_series_19-covid-Recovered'!DI134</f>
        <v>103031</v>
      </c>
      <c r="DH6">
        <f>'time_series_19-covid-Recovered'!DJ134</f>
        <v>105186</v>
      </c>
      <c r="DI6">
        <f>'time_series_19-covid-Recovered'!DK134</f>
        <v>106587</v>
      </c>
      <c r="DJ6">
        <f>'time_series_19-covid-Recovered'!DL134</f>
        <v>109039</v>
      </c>
      <c r="DK6">
        <f>'time_series_19-covid-Recovered'!DM134</f>
        <v>112541</v>
      </c>
      <c r="DL6">
        <f>'time_series_19-covid-Recovered'!DN134</f>
        <v>115288</v>
      </c>
      <c r="DM6">
        <f>'time_series_19-covid-Recovered'!DO134</f>
        <v>120205</v>
      </c>
      <c r="DN6">
        <f>'time_series_19-covid-Recovered'!DP134</f>
        <v>122810</v>
      </c>
      <c r="DO6">
        <f>'time_series_19-covid-Recovered'!DQ134</f>
        <v>125176</v>
      </c>
      <c r="DP6">
        <f>'time_series_19-covid-Recovered'!DR134</f>
        <v>127326</v>
      </c>
      <c r="DQ6">
        <f>'time_series_19-covid-Recovered'!DS134</f>
        <v>129401</v>
      </c>
      <c r="DR6">
        <f>'time_series_19-covid-Recovered'!DT134</f>
        <v>132282</v>
      </c>
      <c r="DS6">
        <f>'time_series_19-covid-Recovered'!DU134</f>
        <v>134560</v>
      </c>
      <c r="DT6">
        <f>'time_series_19-covid-Recovered'!DV134</f>
        <v>136720</v>
      </c>
      <c r="DU6">
        <f>'time_series_19-covid-Recovered'!DW134</f>
        <v>138840</v>
      </c>
      <c r="DV6">
        <f>'time_series_19-covid-Recovered'!DX134</f>
        <v>140479</v>
      </c>
      <c r="DW6">
        <f>'time_series_19-covid-Recovered'!DY134</f>
        <v>141981</v>
      </c>
      <c r="DX6">
        <f>'time_series_19-covid-Recovered'!DZ134</f>
        <v>144658</v>
      </c>
      <c r="DY6">
        <f>'time_series_19-covid-Recovered'!EA134</f>
        <v>147101</v>
      </c>
      <c r="DZ6">
        <f>'time_series_19-covid-Recovered'!EB134</f>
        <v>150604</v>
      </c>
      <c r="EA6">
        <f>'time_series_19-covid-Recovered'!EC134</f>
        <v>152844</v>
      </c>
      <c r="EB6">
        <f>'time_series_19-covid-Recovered'!ED134</f>
        <v>155633</v>
      </c>
      <c r="EC6">
        <f>'time_series_19-covid-Recovered'!EE134</f>
        <v>157507</v>
      </c>
      <c r="ED6">
        <f>'time_series_19-covid-Recovered'!EF134</f>
        <v>158355</v>
      </c>
      <c r="EE6">
        <f>'time_series_19-covid-Recovered'!EG134</f>
        <v>160092</v>
      </c>
      <c r="EF6">
        <f>'time_series_19-covid-Recovered'!EH134</f>
        <v>160938</v>
      </c>
      <c r="EG6">
        <f>'time_series_19-covid-Recovered'!EI134</f>
        <v>161895</v>
      </c>
      <c r="EH6">
        <f>'time_series_19-covid-Recovered'!EJ134</f>
        <v>163781</v>
      </c>
      <c r="EI6">
        <f>'time_series_19-covid-Recovered'!EK134</f>
        <v>165078</v>
      </c>
      <c r="EJ6">
        <f>'time_series_19-covid-Recovered'!EL134</f>
        <v>165837</v>
      </c>
      <c r="EK6">
        <f>'time_series_19-covid-Recovered'!EM134</f>
        <v>166584</v>
      </c>
      <c r="EL6">
        <f>'time_series_19-covid-Recovered'!EN134</f>
        <v>168646</v>
      </c>
      <c r="EM6">
        <f>'time_series_19-covid-Recovered'!EO134</f>
        <v>169939</v>
      </c>
      <c r="EN6">
        <f>'time_series_19-covid-Recovered'!EP134</f>
        <v>171338</v>
      </c>
      <c r="EO6">
        <f>'time_series_19-covid-Recovered'!EQ134</f>
        <v>173085</v>
      </c>
      <c r="EP6">
        <f>'time_series_19-covid-Recovered'!ER134</f>
        <v>174865</v>
      </c>
      <c r="EQ6">
        <f>'time_series_19-covid-Recovered'!ES134</f>
        <v>176370</v>
      </c>
      <c r="ER6">
        <f>'time_series_19-covid-Recovered'!ET134</f>
        <v>177010</v>
      </c>
      <c r="ES6">
        <f>'time_series_19-covid-Recovered'!EU134</f>
        <v>178526</v>
      </c>
      <c r="ET6">
        <f>'time_series_19-covid-Recovered'!EV134</f>
        <v>179455</v>
      </c>
      <c r="EU6">
        <f>'time_series_19-covid-Recovered'!EW134</f>
        <v>180544</v>
      </c>
      <c r="EV6">
        <f>'time_series_19-covid-Recovered'!EX134</f>
        <v>181907</v>
      </c>
    </row>
    <row r="7" spans="1:152" x14ac:dyDescent="0.35">
      <c r="A7" t="s">
        <v>274</v>
      </c>
      <c r="B7" t="str">
        <f>"(201)"</f>
        <v>(201)</v>
      </c>
      <c r="C7">
        <f>'time_series_19-covid-Recovered'!E201</f>
        <v>0</v>
      </c>
      <c r="D7">
        <f>'time_series_19-covid-Recovered'!F201</f>
        <v>0</v>
      </c>
      <c r="E7">
        <f>'time_series_19-covid-Recovered'!G201</f>
        <v>0</v>
      </c>
      <c r="F7">
        <f>'time_series_19-covid-Recovered'!H201</f>
        <v>0</v>
      </c>
      <c r="G7">
        <f>'time_series_19-covid-Recovered'!I201</f>
        <v>0</v>
      </c>
      <c r="H7">
        <f>'time_series_19-covid-Recovered'!J201</f>
        <v>0</v>
      </c>
      <c r="I7">
        <f>'time_series_19-covid-Recovered'!K201</f>
        <v>0</v>
      </c>
      <c r="J7">
        <f>'time_series_19-covid-Recovered'!L201</f>
        <v>0</v>
      </c>
      <c r="K7">
        <f>'time_series_19-covid-Recovered'!M201</f>
        <v>0</v>
      </c>
      <c r="L7">
        <f>'time_series_19-covid-Recovered'!N201</f>
        <v>0</v>
      </c>
      <c r="M7">
        <f>'time_series_19-covid-Recovered'!O201</f>
        <v>0</v>
      </c>
      <c r="N7">
        <f>'time_series_19-covid-Recovered'!P201</f>
        <v>0</v>
      </c>
      <c r="O7">
        <f>'time_series_19-covid-Recovered'!Q201</f>
        <v>0</v>
      </c>
      <c r="P7">
        <f>'time_series_19-covid-Recovered'!R201</f>
        <v>0</v>
      </c>
      <c r="Q7">
        <f>'time_series_19-covid-Recovered'!S201</f>
        <v>0</v>
      </c>
      <c r="R7">
        <f>'time_series_19-covid-Recovered'!T201</f>
        <v>0</v>
      </c>
      <c r="S7">
        <f>'time_series_19-covid-Recovered'!U201</f>
        <v>0</v>
      </c>
      <c r="T7">
        <f>'time_series_19-covid-Recovered'!V201</f>
        <v>0</v>
      </c>
      <c r="U7">
        <f>'time_series_19-covid-Recovered'!W201</f>
        <v>0</v>
      </c>
      <c r="V7">
        <f>'time_series_19-covid-Recovered'!X201</f>
        <v>0</v>
      </c>
      <c r="W7">
        <f>'time_series_19-covid-Recovered'!Y201</f>
        <v>0</v>
      </c>
      <c r="X7">
        <f>'time_series_19-covid-Recovered'!Z201</f>
        <v>0</v>
      </c>
      <c r="Y7">
        <f>'time_series_19-covid-Recovered'!AA201</f>
        <v>0</v>
      </c>
      <c r="Z7">
        <f>'time_series_19-covid-Recovered'!AB201</f>
        <v>0</v>
      </c>
      <c r="AA7">
        <f>'time_series_19-covid-Recovered'!AC201</f>
        <v>0</v>
      </c>
      <c r="AB7">
        <f>'time_series_19-covid-Recovered'!AD201</f>
        <v>0</v>
      </c>
      <c r="AC7">
        <f>'time_series_19-covid-Recovered'!AE201</f>
        <v>0</v>
      </c>
      <c r="AD7">
        <f>'time_series_19-covid-Recovered'!AF201</f>
        <v>0</v>
      </c>
      <c r="AE7">
        <f>'time_series_19-covid-Recovered'!AG201</f>
        <v>0</v>
      </c>
      <c r="AF7">
        <f>'time_series_19-covid-Recovered'!AH201</f>
        <v>0</v>
      </c>
      <c r="AG7">
        <f>'time_series_19-covid-Recovered'!AI201</f>
        <v>0</v>
      </c>
      <c r="AH7">
        <f>'time_series_19-covid-Recovered'!AJ201</f>
        <v>0</v>
      </c>
      <c r="AI7">
        <f>'time_series_19-covid-Recovered'!AK201</f>
        <v>0</v>
      </c>
      <c r="AJ7">
        <f>'time_series_19-covid-Recovered'!AL201</f>
        <v>0</v>
      </c>
      <c r="AK7">
        <f>'time_series_19-covid-Recovered'!AM201</f>
        <v>0</v>
      </c>
      <c r="AL7">
        <f>'time_series_19-covid-Recovered'!AN201</f>
        <v>0</v>
      </c>
      <c r="AM7">
        <f>'time_series_19-covid-Recovered'!AO201</f>
        <v>0</v>
      </c>
      <c r="AN7">
        <f>'time_series_19-covid-Recovered'!AP201</f>
        <v>0</v>
      </c>
      <c r="AO7">
        <f>'time_series_19-covid-Recovered'!AQ201</f>
        <v>0</v>
      </c>
      <c r="AP7">
        <f>'time_series_19-covid-Recovered'!AR201</f>
        <v>0</v>
      </c>
      <c r="AQ7">
        <f>'time_series_19-covid-Recovered'!AS201</f>
        <v>0</v>
      </c>
      <c r="AR7">
        <f>'time_series_19-covid-Recovered'!AT201</f>
        <v>0</v>
      </c>
      <c r="AS7">
        <f>'time_series_19-covid-Recovered'!AU201</f>
        <v>0</v>
      </c>
      <c r="AT7">
        <f>'time_series_19-covid-Recovered'!AV201</f>
        <v>0</v>
      </c>
      <c r="AU7">
        <f>'time_series_19-covid-Recovered'!AW201</f>
        <v>0</v>
      </c>
      <c r="AV7">
        <f>'time_series_19-covid-Recovered'!AX201</f>
        <v>0</v>
      </c>
      <c r="AW7">
        <f>'time_series_19-covid-Recovered'!AY201</f>
        <v>0</v>
      </c>
      <c r="AX7">
        <f>'time_series_19-covid-Recovered'!AZ201</f>
        <v>0</v>
      </c>
      <c r="AY7">
        <f>'time_series_19-covid-Recovered'!BA201</f>
        <v>0</v>
      </c>
      <c r="AZ7">
        <f>'time_series_19-covid-Recovered'!BB201</f>
        <v>0</v>
      </c>
      <c r="BA7">
        <f>'time_series_19-covid-Recovered'!BC201</f>
        <v>0</v>
      </c>
      <c r="BB7">
        <f>'time_series_19-covid-Recovered'!BD201</f>
        <v>0</v>
      </c>
      <c r="BC7">
        <f>'time_series_19-covid-Recovered'!BE201</f>
        <v>0</v>
      </c>
      <c r="BD7">
        <f>'time_series_19-covid-Recovered'!BF201</f>
        <v>0</v>
      </c>
      <c r="BE7">
        <f>'time_series_19-covid-Recovered'!BG201</f>
        <v>0</v>
      </c>
      <c r="BF7">
        <f>'time_series_19-covid-Recovered'!BH201</f>
        <v>0</v>
      </c>
      <c r="BG7">
        <f>'time_series_19-covid-Recovered'!BI201</f>
        <v>0</v>
      </c>
      <c r="BH7">
        <f>'time_series_19-covid-Recovered'!BJ201</f>
        <v>0</v>
      </c>
      <c r="BI7">
        <f>'time_series_19-covid-Recovered'!BK201</f>
        <v>0</v>
      </c>
      <c r="BJ7">
        <f>'time_series_19-covid-Recovered'!BL201</f>
        <v>0</v>
      </c>
      <c r="BK7">
        <f>'time_series_19-covid-Recovered'!BM201</f>
        <v>0</v>
      </c>
      <c r="BL7">
        <f>'time_series_19-covid-Recovered'!BN201</f>
        <v>0</v>
      </c>
      <c r="BM7">
        <f>'time_series_19-covid-Recovered'!BO201</f>
        <v>4</v>
      </c>
      <c r="BN7">
        <f>'time_series_19-covid-Recovered'!BP201</f>
        <v>12</v>
      </c>
      <c r="BO7">
        <f>'time_series_19-covid-Recovered'!BQ201</f>
        <v>12</v>
      </c>
      <c r="BP7">
        <f>'time_series_19-covid-Recovered'!BR201</f>
        <v>31</v>
      </c>
      <c r="BQ7">
        <f>'time_series_19-covid-Recovered'!BS201</f>
        <v>31</v>
      </c>
      <c r="BR7">
        <f>'time_series_19-covid-Recovered'!BT201</f>
        <v>31</v>
      </c>
      <c r="BS7">
        <f>'time_series_19-covid-Recovered'!BU201</f>
        <v>31</v>
      </c>
      <c r="BT7">
        <f>'time_series_19-covid-Recovered'!BV201</f>
        <v>31</v>
      </c>
      <c r="BU7">
        <f>'time_series_19-covid-Recovered'!BW201</f>
        <v>50</v>
      </c>
      <c r="BV7">
        <f>'time_series_19-covid-Recovered'!BX201</f>
        <v>50</v>
      </c>
      <c r="BW7">
        <f>'time_series_19-covid-Recovered'!BY201</f>
        <v>95</v>
      </c>
      <c r="BX7">
        <f>'time_series_19-covid-Recovered'!BZ201</f>
        <v>95</v>
      </c>
      <c r="BY7">
        <f>'time_series_19-covid-Recovered'!CA201</f>
        <v>95</v>
      </c>
      <c r="BZ7">
        <f>'time_series_19-covid-Recovered'!CB201</f>
        <v>95</v>
      </c>
      <c r="CA7">
        <f>'time_series_19-covid-Recovered'!CC201</f>
        <v>95</v>
      </c>
      <c r="CB7">
        <f>'time_series_19-covid-Recovered'!CD201</f>
        <v>95</v>
      </c>
      <c r="CC7">
        <f>'time_series_19-covid-Recovered'!CE201</f>
        <v>95</v>
      </c>
      <c r="CD7">
        <f>'time_series_19-covid-Recovered'!CF201</f>
        <v>410</v>
      </c>
      <c r="CE7">
        <f>'time_series_19-covid-Recovered'!CG201</f>
        <v>410</v>
      </c>
      <c r="CF7">
        <f>'time_series_19-covid-Recovered'!CH201</f>
        <v>410</v>
      </c>
      <c r="CG7">
        <f>'time_series_19-covid-Recovered'!CI201</f>
        <v>410</v>
      </c>
      <c r="CH7">
        <f>'time_series_19-covid-Recovered'!CJ201</f>
        <v>410</v>
      </c>
      <c r="CI7">
        <f>'time_series_19-covid-Recovered'!CK201</f>
        <v>410</v>
      </c>
      <c r="CJ7">
        <f>'time_series_19-covid-Recovered'!CL201</f>
        <v>903</v>
      </c>
      <c r="CK7">
        <f>'time_series_19-covid-Recovered'!CM201</f>
        <v>903</v>
      </c>
      <c r="CL7">
        <f>'time_series_19-covid-Recovered'!CN201</f>
        <v>903</v>
      </c>
      <c r="CM7">
        <f>'time_series_19-covid-Recovered'!CO201</f>
        <v>903</v>
      </c>
      <c r="CN7">
        <f>'time_series_19-covid-Recovered'!CP201</f>
        <v>1055</v>
      </c>
      <c r="CO7">
        <f>'time_series_19-covid-Recovered'!CQ201</f>
        <v>1055</v>
      </c>
      <c r="CP7">
        <f>'time_series_19-covid-Recovered'!CR201</f>
        <v>1055</v>
      </c>
      <c r="CQ7">
        <f>'time_series_19-covid-Recovered'!CS201</f>
        <v>1473</v>
      </c>
      <c r="CR7">
        <f>'time_series_19-covid-Recovered'!CT201</f>
        <v>1473</v>
      </c>
      <c r="CS7">
        <f>'time_series_19-covid-Recovered'!CU201</f>
        <v>1473</v>
      </c>
      <c r="CT7">
        <f>'time_series_19-covid-Recovered'!CV201</f>
        <v>1473</v>
      </c>
      <c r="CU7">
        <f>'time_series_19-covid-Recovered'!CW201</f>
        <v>1473</v>
      </c>
      <c r="CV7">
        <f>'time_series_19-covid-Recovered'!CX201</f>
        <v>2073</v>
      </c>
      <c r="CW7">
        <f>'time_series_19-covid-Recovered'!CY201</f>
        <v>2073</v>
      </c>
      <c r="CX7">
        <f>'time_series_19-covid-Recovered'!CZ201</f>
        <v>2073</v>
      </c>
      <c r="CY7">
        <f>'time_series_19-covid-Recovered'!DA201</f>
        <v>2382</v>
      </c>
      <c r="CZ7">
        <f>'time_series_19-covid-Recovered'!DB201</f>
        <v>2549</v>
      </c>
      <c r="DA7">
        <f>'time_series_19-covid-Recovered'!DC201</f>
        <v>2549</v>
      </c>
      <c r="DB7">
        <f>'time_series_19-covid-Recovered'!DD201</f>
        <v>2746</v>
      </c>
      <c r="DC7">
        <f>'time_series_19-covid-Recovered'!DE201</f>
        <v>2746</v>
      </c>
      <c r="DD7">
        <f>'time_series_19-covid-Recovered'!DF201</f>
        <v>3153</v>
      </c>
      <c r="DE7">
        <f>'time_series_19-covid-Recovered'!DG201</f>
        <v>3153</v>
      </c>
      <c r="DF7">
        <f>'time_series_19-covid-Recovered'!DH201</f>
        <v>3153</v>
      </c>
      <c r="DG7">
        <f>'time_series_19-covid-Recovered'!DI201</f>
        <v>3983</v>
      </c>
      <c r="DH7">
        <f>'time_series_19-covid-Recovered'!DJ201</f>
        <v>4173</v>
      </c>
      <c r="DI7">
        <f>'time_series_19-covid-Recovered'!DK201</f>
        <v>4357</v>
      </c>
      <c r="DJ7">
        <f>'time_series_19-covid-Recovered'!DL201</f>
        <v>4357</v>
      </c>
      <c r="DK7">
        <f>'time_series_19-covid-Recovered'!DM201</f>
        <v>4745</v>
      </c>
      <c r="DL7">
        <f>'time_series_19-covid-Recovered'!DN201</f>
        <v>5676</v>
      </c>
      <c r="DM7">
        <f>'time_series_19-covid-Recovered'!DO201</f>
        <v>6083</v>
      </c>
      <c r="DN7">
        <f>'time_series_19-covid-Recovered'!DP201</f>
        <v>6478</v>
      </c>
      <c r="DO7">
        <f>'time_series_19-covid-Recovered'!DQ201</f>
        <v>7006</v>
      </c>
      <c r="DP7">
        <f>'time_series_19-covid-Recovered'!DR201</f>
        <v>7298</v>
      </c>
      <c r="DQ7">
        <f>'time_series_19-covid-Recovered'!DS201</f>
        <v>7960</v>
      </c>
      <c r="DR7">
        <f>'time_series_19-covid-Recovered'!DT201</f>
        <v>8950</v>
      </c>
      <c r="DS7">
        <f>'time_series_19-covid-Recovered'!DU201</f>
        <v>8950</v>
      </c>
      <c r="DT7">
        <f>'time_series_19-covid-Recovered'!DV201</f>
        <v>10104</v>
      </c>
      <c r="DU7">
        <f>'time_series_19-covid-Recovered'!DW201</f>
        <v>10104</v>
      </c>
      <c r="DV7">
        <f>'time_series_19-covid-Recovered'!DX201</f>
        <v>11100</v>
      </c>
      <c r="DW7">
        <f>'time_series_19-covid-Recovered'!DY201</f>
        <v>11917</v>
      </c>
      <c r="DX7">
        <f>'time_series_19-covid-Recovered'!DZ201</f>
        <v>12741</v>
      </c>
      <c r="DY7">
        <f>'time_series_19-covid-Recovered'!EA201</f>
        <v>13451</v>
      </c>
      <c r="DZ7">
        <f>'time_series_19-covid-Recovered'!EB201</f>
        <v>14370</v>
      </c>
      <c r="EA7">
        <f>'time_series_19-covid-Recovered'!EC201</f>
        <v>15093</v>
      </c>
      <c r="EB7">
        <f>'time_series_19-covid-Recovered'!ED201</f>
        <v>16116</v>
      </c>
      <c r="EC7">
        <f>'time_series_19-covid-Recovered'!EE201</f>
        <v>16809</v>
      </c>
      <c r="ED7">
        <f>'time_series_19-covid-Recovered'!EF201</f>
        <v>17291</v>
      </c>
      <c r="EE7">
        <f>'time_series_19-covid-Recovered'!EG201</f>
        <v>18313</v>
      </c>
      <c r="EF7">
        <f>'time_series_19-covid-Recovered'!EH201</f>
        <v>19682</v>
      </c>
      <c r="EG7">
        <f>'time_series_19-covid-Recovered'!EI201</f>
        <v>21311</v>
      </c>
      <c r="EH7">
        <f>'time_series_19-covid-Recovered'!EJ201</f>
        <v>23088</v>
      </c>
      <c r="EI7">
        <f>'time_series_19-covid-Recovered'!EK201</f>
        <v>24258</v>
      </c>
      <c r="EJ7">
        <f>'time_series_19-covid-Recovered'!EL201</f>
        <v>24364</v>
      </c>
      <c r="EK7">
        <f>'time_series_19-covid-Recovered'!EM201</f>
        <v>26099</v>
      </c>
      <c r="EL7">
        <f>'time_series_19-covid-Recovered'!EN201</f>
        <v>29006</v>
      </c>
      <c r="EM7">
        <f>'time_series_19-covid-Recovered'!EO201</f>
        <v>31505</v>
      </c>
      <c r="EN7">
        <f>'time_series_19-covid-Recovered'!EP201</f>
        <v>33252</v>
      </c>
      <c r="EO7">
        <f>'time_series_19-covid-Recovered'!EQ201</f>
        <v>35006</v>
      </c>
      <c r="EP7">
        <f>'time_series_19-covid-Recovered'!ER201</f>
        <v>36850</v>
      </c>
      <c r="EQ7">
        <f>'time_series_19-covid-Recovered'!ES201</f>
        <v>38531</v>
      </c>
      <c r="ER7">
        <f>'time_series_19-covid-Recovered'!ET201</f>
        <v>39867</v>
      </c>
      <c r="ES7">
        <f>'time_series_19-covid-Recovered'!EU201</f>
        <v>42063</v>
      </c>
      <c r="ET7">
        <f>'time_series_19-covid-Recovered'!EV201</f>
        <v>44331</v>
      </c>
      <c r="EU7">
        <f>'time_series_19-covid-Recovered'!EW201</f>
        <v>44920</v>
      </c>
      <c r="EV7">
        <f>'time_series_19-covid-Recovered'!EX201</f>
        <v>47825</v>
      </c>
    </row>
    <row r="8" spans="1:152" x14ac:dyDescent="0.35">
      <c r="A8" t="s">
        <v>54</v>
      </c>
      <c r="B8" t="str">
        <f>"(202)"</f>
        <v>(202)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  <c r="BQ8">
        <f>'time_series_19-covid-Recovered'!BS202</f>
        <v>12285</v>
      </c>
      <c r="BR8">
        <f>'time_series_19-covid-Recovered'!BT202</f>
        <v>14709</v>
      </c>
      <c r="BS8">
        <f>'time_series_19-covid-Recovered'!BU202</f>
        <v>16780</v>
      </c>
      <c r="BT8">
        <f>'time_series_19-covid-Recovered'!BV202</f>
        <v>19259</v>
      </c>
      <c r="BU8">
        <f>'time_series_19-covid-Recovered'!BW202</f>
        <v>22647</v>
      </c>
      <c r="BV8">
        <f>'time_series_19-covid-Recovered'!BX202</f>
        <v>26743</v>
      </c>
      <c r="BW8">
        <f>'time_series_19-covid-Recovered'!BY202</f>
        <v>30513</v>
      </c>
      <c r="BX8">
        <f>'time_series_19-covid-Recovered'!BZ202</f>
        <v>34219</v>
      </c>
      <c r="BY8">
        <f>'time_series_19-covid-Recovered'!CA202</f>
        <v>38080</v>
      </c>
      <c r="BZ8">
        <f>'time_series_19-covid-Recovered'!CB202</f>
        <v>40437</v>
      </c>
      <c r="CA8">
        <f>'time_series_19-covid-Recovered'!CC202</f>
        <v>43208</v>
      </c>
      <c r="CB8">
        <f>'time_series_19-covid-Recovered'!CD202</f>
        <v>48021</v>
      </c>
      <c r="CC8">
        <f>'time_series_19-covid-Recovered'!CE202</f>
        <v>52165</v>
      </c>
      <c r="CD8">
        <f>'time_series_19-covid-Recovered'!CF202</f>
        <v>55668</v>
      </c>
      <c r="CE8">
        <f>'time_series_19-covid-Recovered'!CG202</f>
        <v>59109</v>
      </c>
      <c r="CF8">
        <f>'time_series_19-covid-Recovered'!CH202</f>
        <v>62391</v>
      </c>
      <c r="CG8">
        <f>'time_series_19-covid-Recovered'!CI202</f>
        <v>64727</v>
      </c>
      <c r="CH8">
        <f>'time_series_19-covid-Recovered'!CJ202</f>
        <v>67504</v>
      </c>
      <c r="CI8">
        <f>'time_series_19-covid-Recovered'!CK202</f>
        <v>70853</v>
      </c>
      <c r="CJ8">
        <f>'time_series_19-covid-Recovered'!CL202</f>
        <v>74797</v>
      </c>
      <c r="CK8">
        <f>'time_series_19-covid-Recovered'!CM202</f>
        <v>74797</v>
      </c>
      <c r="CL8">
        <f>'time_series_19-covid-Recovered'!CN202</f>
        <v>74797</v>
      </c>
      <c r="CM8">
        <f>'time_series_19-covid-Recovered'!CO202</f>
        <v>77357</v>
      </c>
      <c r="CN8">
        <f>'time_series_19-covid-Recovered'!CP202</f>
        <v>80587</v>
      </c>
      <c r="CO8">
        <f>'time_series_19-covid-Recovered'!CQ202</f>
        <v>82514</v>
      </c>
      <c r="CP8">
        <f>'time_series_19-covid-Recovered'!CR202</f>
        <v>85915</v>
      </c>
      <c r="CQ8">
        <f>'time_series_19-covid-Recovered'!CS202</f>
        <v>89250</v>
      </c>
      <c r="CR8">
        <f>'time_series_19-covid-Recovered'!CT202</f>
        <v>92355</v>
      </c>
      <c r="CS8">
        <f>'time_series_19-covid-Recovered'!CU202</f>
        <v>95708</v>
      </c>
      <c r="CT8">
        <f>'time_series_19-covid-Recovered'!CV202</f>
        <v>98372</v>
      </c>
      <c r="CU8">
        <f>'time_series_19-covid-Recovered'!CW202</f>
        <v>100875</v>
      </c>
      <c r="CV8">
        <f>'time_series_19-covid-Recovered'!CX202</f>
        <v>102548</v>
      </c>
      <c r="CW8">
        <f>'time_series_19-covid-Recovered'!CY202</f>
        <v>108947</v>
      </c>
      <c r="CX8">
        <f>'time_series_19-covid-Recovered'!CZ202</f>
        <v>112050</v>
      </c>
      <c r="CY8">
        <f>'time_series_19-covid-Recovered'!DA202</f>
        <v>112050</v>
      </c>
      <c r="CZ8">
        <f>'time_series_19-covid-Recovered'!DB202</f>
        <v>117248</v>
      </c>
      <c r="DA8">
        <f>'time_series_19-covid-Recovered'!DC202</f>
        <v>118902</v>
      </c>
      <c r="DB8">
        <f>'time_series_19-covid-Recovered'!DD202</f>
        <v>121343</v>
      </c>
      <c r="DC8">
        <f>'time_series_19-covid-Recovered'!DE202</f>
        <v>123486</v>
      </c>
      <c r="DD8">
        <f>'time_series_19-covid-Recovered'!DF202</f>
        <v>126002</v>
      </c>
      <c r="DE8">
        <f>'time_series_19-covid-Recovered'!DG202</f>
        <v>128511</v>
      </c>
      <c r="DF8">
        <f>'time_series_19-covid-Recovered'!DH202</f>
        <v>131148</v>
      </c>
      <c r="DG8">
        <f>'time_series_19-covid-Recovered'!DI202</f>
        <v>133952</v>
      </c>
      <c r="DH8">
        <f>'time_series_19-covid-Recovered'!DJ202</f>
        <v>136166</v>
      </c>
      <c r="DI8">
        <f>'time_series_19-covid-Recovered'!DK202</f>
        <v>137139</v>
      </c>
      <c r="DJ8">
        <f>'time_series_19-covid-Recovered'!DL202</f>
        <v>138980</v>
      </c>
      <c r="DK8">
        <f>'time_series_19-covid-Recovered'!DM202</f>
        <v>140823</v>
      </c>
      <c r="DL8">
        <f>'time_series_19-covid-Recovered'!DN202</f>
        <v>143374</v>
      </c>
      <c r="DM8">
        <f>'time_series_19-covid-Recovered'!DO202</f>
        <v>144783</v>
      </c>
      <c r="DN8">
        <f>'time_series_19-covid-Recovered'!DP202</f>
        <v>146446</v>
      </c>
      <c r="DO8">
        <f>'time_series_19-covid-Recovered'!DQ202</f>
        <v>146446</v>
      </c>
      <c r="DP8">
        <f>'time_series_19-covid-Recovered'!DR202</f>
        <v>150376</v>
      </c>
      <c r="DQ8">
        <f>'time_series_19-covid-Recovered'!DS202</f>
        <v>150376</v>
      </c>
      <c r="DR8">
        <f>'time_series_19-covid-Recovered'!DT202</f>
        <v>150376</v>
      </c>
      <c r="DS8">
        <f>'time_series_19-covid-Recovered'!DU202</f>
        <v>150376</v>
      </c>
      <c r="DT8">
        <f>'time_series_19-covid-Recovered'!DV202</f>
        <v>150376</v>
      </c>
      <c r="DU8">
        <f>'time_series_19-covid-Recovered'!DW202</f>
        <v>150376</v>
      </c>
      <c r="DV8">
        <f>'time_series_19-covid-Recovered'!DX202</f>
        <v>150376</v>
      </c>
      <c r="DW8">
        <f>'time_series_19-covid-Recovered'!DY202</f>
        <v>150376</v>
      </c>
      <c r="DX8">
        <f>'time_series_19-covid-Recovered'!DZ202</f>
        <v>150376</v>
      </c>
      <c r="DY8">
        <f>'time_series_19-covid-Recovered'!EA202</f>
        <v>150376</v>
      </c>
      <c r="DZ8">
        <f>'time_series_19-covid-Recovered'!EB202</f>
        <v>150376</v>
      </c>
      <c r="EA8">
        <f>'time_series_19-covid-Recovered'!EC202</f>
        <v>150376</v>
      </c>
      <c r="EB8">
        <f>'time_series_19-covid-Recovered'!ED202</f>
        <v>150376</v>
      </c>
      <c r="EC8">
        <f>'time_series_19-covid-Recovered'!EE202</f>
        <v>150376</v>
      </c>
      <c r="ED8">
        <f>'time_series_19-covid-Recovered'!EF202</f>
        <v>150376</v>
      </c>
      <c r="EE8">
        <f>'time_series_19-covid-Recovered'!EG202</f>
        <v>150376</v>
      </c>
      <c r="EF8">
        <f>'time_series_19-covid-Recovered'!EH202</f>
        <v>150376</v>
      </c>
      <c r="EG8">
        <f>'time_series_19-covid-Recovered'!EI202</f>
        <v>150376</v>
      </c>
      <c r="EH8">
        <f>'time_series_19-covid-Recovered'!EJ202</f>
        <v>150376</v>
      </c>
      <c r="EI8">
        <f>'time_series_19-covid-Recovered'!EK202</f>
        <v>150376</v>
      </c>
      <c r="EJ8">
        <f>'time_series_19-covid-Recovered'!EL202</f>
        <v>150376</v>
      </c>
      <c r="EK8">
        <f>'time_series_19-covid-Recovered'!EM202</f>
        <v>150376</v>
      </c>
      <c r="EL8">
        <f>'time_series_19-covid-Recovered'!EN202</f>
        <v>150376</v>
      </c>
      <c r="EM8">
        <f>'time_series_19-covid-Recovered'!EO202</f>
        <v>150376</v>
      </c>
      <c r="EN8">
        <f>'time_series_19-covid-Recovered'!EP202</f>
        <v>150376</v>
      </c>
      <c r="EO8">
        <f>'time_series_19-covid-Recovered'!EQ202</f>
        <v>150376</v>
      </c>
      <c r="EP8">
        <f>'time_series_19-covid-Recovered'!ER202</f>
        <v>150376</v>
      </c>
      <c r="EQ8">
        <f>'time_series_19-covid-Recovered'!ES202</f>
        <v>150376</v>
      </c>
      <c r="ER8">
        <f>'time_series_19-covid-Recovered'!ET202</f>
        <v>150376</v>
      </c>
      <c r="ES8">
        <f>'time_series_19-covid-Recovered'!EU202</f>
        <v>150376</v>
      </c>
      <c r="ET8">
        <f>'time_series_19-covid-Recovered'!EV202</f>
        <v>150376</v>
      </c>
      <c r="EU8">
        <f>'time_series_19-covid-Recovered'!EW202</f>
        <v>150376</v>
      </c>
      <c r="EV8">
        <f>'time_series_19-covid-Recovered'!EX202</f>
        <v>150376</v>
      </c>
    </row>
    <row r="9" spans="1:152" x14ac:dyDescent="0.35">
      <c r="A9" t="s">
        <v>179</v>
      </c>
      <c r="B9" t="str">
        <f>"(187)"</f>
        <v>(187)</v>
      </c>
      <c r="C9">
        <f>'time_series_19-covid-Recovered'!E187</f>
        <v>0</v>
      </c>
      <c r="D9">
        <f>'time_series_19-covid-Recovered'!F187</f>
        <v>0</v>
      </c>
      <c r="E9">
        <f>'time_series_19-covid-Recovered'!G187</f>
        <v>0</v>
      </c>
      <c r="F9">
        <f>'time_series_19-covid-Recovered'!H187</f>
        <v>0</v>
      </c>
      <c r="G9">
        <f>'time_series_19-covid-Recovered'!I187</f>
        <v>0</v>
      </c>
      <c r="H9">
        <f>'time_series_19-covid-Recovered'!J187</f>
        <v>0</v>
      </c>
      <c r="I9">
        <f>'time_series_19-covid-Recovered'!K187</f>
        <v>0</v>
      </c>
      <c r="J9">
        <f>'time_series_19-covid-Recovered'!L187</f>
        <v>0</v>
      </c>
      <c r="K9">
        <f>'time_series_19-covid-Recovered'!M187</f>
        <v>0</v>
      </c>
      <c r="L9">
        <f>'time_series_19-covid-Recovered'!N187</f>
        <v>0</v>
      </c>
      <c r="M9">
        <f>'time_series_19-covid-Recovered'!O187</f>
        <v>0</v>
      </c>
      <c r="N9">
        <f>'time_series_19-covid-Recovered'!P187</f>
        <v>0</v>
      </c>
      <c r="O9">
        <f>'time_series_19-covid-Recovered'!Q187</f>
        <v>0</v>
      </c>
      <c r="P9">
        <f>'time_series_19-covid-Recovered'!R187</f>
        <v>0</v>
      </c>
      <c r="Q9">
        <f>'time_series_19-covid-Recovered'!S187</f>
        <v>0</v>
      </c>
      <c r="R9">
        <f>'time_series_19-covid-Recovered'!T187</f>
        <v>0</v>
      </c>
      <c r="S9">
        <f>'time_series_19-covid-Recovered'!U187</f>
        <v>0</v>
      </c>
      <c r="T9">
        <f>'time_series_19-covid-Recovered'!V187</f>
        <v>0</v>
      </c>
      <c r="U9">
        <f>'time_series_19-covid-Recovered'!W187</f>
        <v>0</v>
      </c>
      <c r="V9">
        <f>'time_series_19-covid-Recovered'!X187</f>
        <v>0</v>
      </c>
      <c r="W9">
        <f>'time_series_19-covid-Recovered'!Y187</f>
        <v>0</v>
      </c>
      <c r="X9">
        <f>'time_series_19-covid-Recovered'!Z187</f>
        <v>2</v>
      </c>
      <c r="Y9">
        <f>'time_series_19-covid-Recovered'!AA187</f>
        <v>2</v>
      </c>
      <c r="Z9">
        <f>'time_series_19-covid-Recovered'!AB187</f>
        <v>2</v>
      </c>
      <c r="AA9">
        <f>'time_series_19-covid-Recovered'!AC187</f>
        <v>2</v>
      </c>
      <c r="AB9">
        <f>'time_series_19-covid-Recovered'!AD187</f>
        <v>2</v>
      </c>
      <c r="AC9">
        <f>'time_series_19-covid-Recovered'!AE187</f>
        <v>2</v>
      </c>
      <c r="AD9">
        <f>'time_series_19-covid-Recovered'!AF187</f>
        <v>2</v>
      </c>
      <c r="AE9">
        <f>'time_series_19-covid-Recovered'!AG187</f>
        <v>2</v>
      </c>
      <c r="AF9">
        <f>'time_series_19-covid-Recovered'!AH187</f>
        <v>2</v>
      </c>
      <c r="AG9">
        <f>'time_series_19-covid-Recovered'!AI187</f>
        <v>2</v>
      </c>
      <c r="AH9">
        <f>'time_series_19-covid-Recovered'!AJ187</f>
        <v>2</v>
      </c>
      <c r="AI9">
        <f>'time_series_19-covid-Recovered'!AK187</f>
        <v>2</v>
      </c>
      <c r="AJ9">
        <f>'time_series_19-covid-Recovered'!AL187</f>
        <v>2</v>
      </c>
      <c r="AK9">
        <f>'time_series_19-covid-Recovered'!AM187</f>
        <v>2</v>
      </c>
      <c r="AL9">
        <f>'time_series_19-covid-Recovered'!AN187</f>
        <v>2</v>
      </c>
      <c r="AM9">
        <f>'time_series_19-covid-Recovered'!AO187</f>
        <v>2</v>
      </c>
      <c r="AN9">
        <f>'time_series_19-covid-Recovered'!AP187</f>
        <v>2</v>
      </c>
      <c r="AO9">
        <f>'time_series_19-covid-Recovered'!AQ187</f>
        <v>2</v>
      </c>
      <c r="AP9">
        <f>'time_series_19-covid-Recovered'!AR187</f>
        <v>2</v>
      </c>
      <c r="AQ9">
        <f>'time_series_19-covid-Recovered'!AS187</f>
        <v>2</v>
      </c>
      <c r="AR9">
        <f>'time_series_19-covid-Recovered'!AT187</f>
        <v>2</v>
      </c>
      <c r="AS9">
        <f>'time_series_19-covid-Recovered'!AU187</f>
        <v>2</v>
      </c>
      <c r="AT9">
        <f>'time_series_19-covid-Recovered'!AV187</f>
        <v>2</v>
      </c>
      <c r="AU9">
        <f>'time_series_19-covid-Recovered'!AW187</f>
        <v>2</v>
      </c>
      <c r="AV9">
        <f>'time_series_19-covid-Recovered'!AX187</f>
        <v>2</v>
      </c>
      <c r="AW9">
        <f>'time_series_19-covid-Recovered'!AY187</f>
        <v>3</v>
      </c>
      <c r="AX9">
        <f>'time_series_19-covid-Recovered'!AZ187</f>
        <v>3</v>
      </c>
      <c r="AY9">
        <f>'time_series_19-covid-Recovered'!BA187</f>
        <v>3</v>
      </c>
      <c r="AZ9">
        <f>'time_series_19-covid-Recovered'!BB187</f>
        <v>3</v>
      </c>
      <c r="BA9">
        <f>'time_series_19-covid-Recovered'!BC187</f>
        <v>3</v>
      </c>
      <c r="BB9">
        <f>'time_series_19-covid-Recovered'!BD187</f>
        <v>3</v>
      </c>
      <c r="BC9">
        <f>'time_series_19-covid-Recovered'!BE187</f>
        <v>8</v>
      </c>
      <c r="BD9">
        <f>'time_series_19-covid-Recovered'!BF187</f>
        <v>8</v>
      </c>
      <c r="BE9">
        <f>'time_series_19-covid-Recovered'!BG187</f>
        <v>8</v>
      </c>
      <c r="BF9">
        <f>'time_series_19-covid-Recovered'!BH187</f>
        <v>8</v>
      </c>
      <c r="BG9">
        <f>'time_series_19-covid-Recovered'!BI187</f>
        <v>8</v>
      </c>
      <c r="BH9">
        <f>'time_series_19-covid-Recovered'!BJ187</f>
        <v>9</v>
      </c>
      <c r="BI9">
        <f>'time_series_19-covid-Recovered'!BK187</f>
        <v>9</v>
      </c>
      <c r="BJ9">
        <f>'time_series_19-covid-Recovered'!BL187</f>
        <v>12</v>
      </c>
      <c r="BK9">
        <f>'time_series_19-covid-Recovered'!BM187</f>
        <v>16</v>
      </c>
      <c r="BL9">
        <f>'time_series_19-covid-Recovered'!BN187</f>
        <v>16</v>
      </c>
      <c r="BM9">
        <f>'time_series_19-covid-Recovered'!BO187</f>
        <v>22</v>
      </c>
      <c r="BN9">
        <f>'time_series_19-covid-Recovered'!BP187</f>
        <v>29</v>
      </c>
      <c r="BO9">
        <f>'time_series_19-covid-Recovered'!BQ187</f>
        <v>38</v>
      </c>
      <c r="BP9">
        <f>'time_series_19-covid-Recovered'!BR187</f>
        <v>45</v>
      </c>
      <c r="BQ9">
        <f>'time_series_19-covid-Recovered'!BS187</f>
        <v>49</v>
      </c>
      <c r="BR9">
        <f>'time_series_19-covid-Recovered'!BT187</f>
        <v>64</v>
      </c>
      <c r="BS9">
        <f>'time_series_19-covid-Recovered'!BU187</f>
        <v>66</v>
      </c>
      <c r="BT9">
        <f>'time_series_19-covid-Recovered'!BV187</f>
        <v>121</v>
      </c>
      <c r="BU9">
        <f>'time_series_19-covid-Recovered'!BW187</f>
        <v>190</v>
      </c>
      <c r="BV9">
        <f>'time_series_19-covid-Recovered'!BX187</f>
        <v>235</v>
      </c>
      <c r="BW9">
        <f>'time_series_19-covid-Recovered'!BY187</f>
        <v>281</v>
      </c>
      <c r="BX9">
        <f>'time_series_19-covid-Recovered'!BZ187</f>
        <v>333</v>
      </c>
      <c r="BY9">
        <f>'time_series_19-covid-Recovered'!CA187</f>
        <v>355</v>
      </c>
      <c r="BZ9">
        <f>'time_series_19-covid-Recovered'!CB187</f>
        <v>406</v>
      </c>
      <c r="CA9">
        <f>'time_series_19-covid-Recovered'!CC187</f>
        <v>494</v>
      </c>
      <c r="CB9">
        <f>'time_series_19-covid-Recovered'!CD187</f>
        <v>580</v>
      </c>
      <c r="CC9">
        <f>'time_series_19-covid-Recovered'!CE187</f>
        <v>698</v>
      </c>
      <c r="CD9">
        <f>'time_series_19-covid-Recovered'!CF187</f>
        <v>795</v>
      </c>
      <c r="CE9">
        <f>'time_series_19-covid-Recovered'!CG187</f>
        <v>1045</v>
      </c>
      <c r="CF9">
        <f>'time_series_19-covid-Recovered'!CH187</f>
        <v>1291</v>
      </c>
      <c r="CG9">
        <f>'time_series_19-covid-Recovered'!CI187</f>
        <v>1470</v>
      </c>
      <c r="CH9">
        <f>'time_series_19-covid-Recovered'!CJ187</f>
        <v>1694</v>
      </c>
      <c r="CI9">
        <f>'time_series_19-covid-Recovered'!CK187</f>
        <v>1986</v>
      </c>
      <c r="CJ9">
        <f>'time_series_19-covid-Recovered'!CL187</f>
        <v>2304</v>
      </c>
      <c r="CK9">
        <f>'time_series_19-covid-Recovered'!CM187</f>
        <v>2590</v>
      </c>
      <c r="CL9">
        <f>'time_series_19-covid-Recovered'!CN187</f>
        <v>3057</v>
      </c>
      <c r="CM9">
        <f>'time_series_19-covid-Recovered'!CO187</f>
        <v>3291</v>
      </c>
      <c r="CN9">
        <f>'time_series_19-covid-Recovered'!CP187</f>
        <v>3446</v>
      </c>
      <c r="CO9">
        <f>'time_series_19-covid-Recovered'!CQ187</f>
        <v>3873</v>
      </c>
      <c r="CP9">
        <f>'time_series_19-covid-Recovered'!CR187</f>
        <v>4420</v>
      </c>
      <c r="CQ9">
        <f>'time_series_19-covid-Recovered'!CS187</f>
        <v>4891</v>
      </c>
      <c r="CR9">
        <f>'time_series_19-covid-Recovered'!CT187</f>
        <v>5568</v>
      </c>
      <c r="CS9">
        <f>'time_series_19-covid-Recovered'!CU187</f>
        <v>6250</v>
      </c>
      <c r="CT9">
        <f>'time_series_19-covid-Recovered'!CV187</f>
        <v>6767</v>
      </c>
      <c r="CU9">
        <f>'time_series_19-covid-Recovered'!CW187</f>
        <v>7346</v>
      </c>
      <c r="CV9">
        <f>'time_series_19-covid-Recovered'!CX187</f>
        <v>8456</v>
      </c>
      <c r="CW9">
        <f>'time_series_19-covid-Recovered'!CY187</f>
        <v>10286</v>
      </c>
      <c r="CX9">
        <f>'time_series_19-covid-Recovered'!CZ187</f>
        <v>11619</v>
      </c>
      <c r="CY9">
        <f>'time_series_19-covid-Recovered'!DA187</f>
        <v>13220</v>
      </c>
      <c r="CZ9">
        <f>'time_series_19-covid-Recovered'!DB187</f>
        <v>15013</v>
      </c>
      <c r="DA9">
        <f>'time_series_19-covid-Recovered'!DC187</f>
        <v>16639</v>
      </c>
      <c r="DB9">
        <f>'time_series_19-covid-Recovered'!DD187</f>
        <v>18095</v>
      </c>
      <c r="DC9">
        <f>'time_series_19-covid-Recovered'!DE187</f>
        <v>19865</v>
      </c>
      <c r="DD9">
        <f>'time_series_19-covid-Recovered'!DF187</f>
        <v>21327</v>
      </c>
      <c r="DE9">
        <f>'time_series_19-covid-Recovered'!DG187</f>
        <v>23803</v>
      </c>
      <c r="DF9">
        <f>'time_series_19-covid-Recovered'!DH187</f>
        <v>26608</v>
      </c>
      <c r="DG9">
        <f>'time_series_19-covid-Recovered'!DI187</f>
        <v>31916</v>
      </c>
      <c r="DH9">
        <f>'time_series_19-covid-Recovered'!DJ187</f>
        <v>34306</v>
      </c>
      <c r="DI9">
        <f>'time_series_19-covid-Recovered'!DK187</f>
        <v>39801</v>
      </c>
      <c r="DJ9">
        <f>'time_series_19-covid-Recovered'!DL187</f>
        <v>43512</v>
      </c>
      <c r="DK9">
        <f>'time_series_19-covid-Recovered'!DM187</f>
        <v>48003</v>
      </c>
      <c r="DL9">
        <f>'time_series_19-covid-Recovered'!DN187</f>
        <v>53530</v>
      </c>
      <c r="DM9">
        <f>'time_series_19-covid-Recovered'!DO187</f>
        <v>58226</v>
      </c>
      <c r="DN9">
        <f>'time_series_19-covid-Recovered'!DP187</f>
        <v>63166</v>
      </c>
      <c r="DO9">
        <f>'time_series_19-covid-Recovered'!DQ187</f>
        <v>67373</v>
      </c>
      <c r="DP9">
        <f>'time_series_19-covid-Recovered'!DR187</f>
        <v>70209</v>
      </c>
      <c r="DQ9">
        <f>'time_series_19-covid-Recovered'!DS187</f>
        <v>76130</v>
      </c>
      <c r="DR9">
        <f>'time_series_19-covid-Recovered'!DT187</f>
        <v>85392</v>
      </c>
      <c r="DS9">
        <f>'time_series_19-covid-Recovered'!DU187</f>
        <v>92681</v>
      </c>
      <c r="DT9">
        <f>'time_series_19-covid-Recovered'!DV187</f>
        <v>99825</v>
      </c>
      <c r="DU9">
        <f>'time_series_19-covid-Recovered'!DW187</f>
        <v>107936</v>
      </c>
      <c r="DV9">
        <f>'time_series_19-covid-Recovered'!DX187</f>
        <v>113299</v>
      </c>
      <c r="DW9">
        <f>'time_series_19-covid-Recovered'!DY187</f>
        <v>118798</v>
      </c>
      <c r="DX9">
        <f>'time_series_19-covid-Recovered'!DZ187</f>
        <v>131129</v>
      </c>
      <c r="DY9">
        <f>'time_series_19-covid-Recovered'!EA187</f>
        <v>142208</v>
      </c>
      <c r="DZ9">
        <f>'time_series_19-covid-Recovered'!EB187</f>
        <v>150993</v>
      </c>
      <c r="EA9">
        <f>'time_series_19-covid-Recovered'!EC187</f>
        <v>159257</v>
      </c>
      <c r="EB9">
        <f>'time_series_19-covid-Recovered'!ED187</f>
        <v>167469</v>
      </c>
      <c r="EC9">
        <f>'time_series_19-covid-Recovered'!EE187</f>
        <v>171883</v>
      </c>
      <c r="ED9">
        <f>'time_series_19-covid-Recovered'!EF187</f>
        <v>175514</v>
      </c>
      <c r="EE9">
        <f>'time_series_19-covid-Recovered'!EG187</f>
        <v>186602</v>
      </c>
      <c r="EF9">
        <f>'time_series_19-covid-Recovered'!EH187</f>
        <v>195559</v>
      </c>
      <c r="EG9">
        <f>'time_series_19-covid-Recovered'!EI187</f>
        <v>204197</v>
      </c>
      <c r="EH9">
        <f>'time_series_19-covid-Recovered'!EJ187</f>
        <v>212237</v>
      </c>
      <c r="EI9">
        <f>'time_series_19-covid-Recovered'!EK187</f>
        <v>220935</v>
      </c>
      <c r="EJ9">
        <f>'time_series_19-covid-Recovered'!EL187</f>
        <v>226272</v>
      </c>
      <c r="EK9">
        <f>'time_series_19-covid-Recovered'!EM187</f>
        <v>230226</v>
      </c>
      <c r="EL9">
        <f>'time_series_19-covid-Recovered'!EN187</f>
        <v>241917</v>
      </c>
      <c r="EM9">
        <f>'time_series_19-covid-Recovered'!EO187</f>
        <v>252295</v>
      </c>
      <c r="EN9">
        <f>'time_series_19-covid-Recovered'!EP187</f>
        <v>260649</v>
      </c>
      <c r="EO9">
        <f>'time_series_19-covid-Recovered'!EQ187</f>
        <v>268862</v>
      </c>
      <c r="EP9">
        <f>'time_series_19-covid-Recovered'!ER187</f>
        <v>274128</v>
      </c>
      <c r="EQ9">
        <f>'time_series_19-covid-Recovered'!ES187</f>
        <v>279536</v>
      </c>
      <c r="ER9">
        <f>'time_series_19-covid-Recovered'!ET187</f>
        <v>284021</v>
      </c>
      <c r="ES9">
        <f>'time_series_19-covid-Recovered'!EU187</f>
        <v>293780</v>
      </c>
      <c r="ET9">
        <f>'time_series_19-covid-Recovered'!EV187</f>
        <v>303800</v>
      </c>
      <c r="EU9">
        <f>'time_series_19-covid-Recovered'!EW187</f>
        <v>313409</v>
      </c>
      <c r="EV9">
        <f>'time_series_19-covid-Recovered'!EX187</f>
        <v>323851</v>
      </c>
    </row>
    <row r="10" spans="1:152" x14ac:dyDescent="0.35">
      <c r="A10" t="s">
        <v>134</v>
      </c>
      <c r="B10" t="str">
        <f>"(228)"</f>
        <v>(228)</v>
      </c>
      <c r="C10">
        <f>'time_series_19-covid-Recovered'!E228</f>
        <v>0</v>
      </c>
      <c r="D10">
        <f>'time_series_19-covid-Recovered'!F228</f>
        <v>0</v>
      </c>
      <c r="E10">
        <f>'time_series_19-covid-Recovered'!G228</f>
        <v>0</v>
      </c>
      <c r="F10">
        <f>'time_series_19-covid-Recovered'!H228</f>
        <v>0</v>
      </c>
      <c r="G10">
        <f>'time_series_19-covid-Recovered'!I228</f>
        <v>0</v>
      </c>
      <c r="H10">
        <f>'time_series_19-covid-Recovered'!J228</f>
        <v>0</v>
      </c>
      <c r="I10">
        <f>'time_series_19-covid-Recovered'!K228</f>
        <v>0</v>
      </c>
      <c r="J10">
        <f>'time_series_19-covid-Recovered'!L228</f>
        <v>0</v>
      </c>
      <c r="K10">
        <f>'time_series_19-covid-Recovered'!M228</f>
        <v>0</v>
      </c>
      <c r="L10">
        <f>'time_series_19-covid-Recovered'!N228</f>
        <v>0</v>
      </c>
      <c r="M10">
        <f>'time_series_19-covid-Recovered'!O228</f>
        <v>0</v>
      </c>
      <c r="N10">
        <f>'time_series_19-covid-Recovered'!P228</f>
        <v>0</v>
      </c>
      <c r="O10">
        <f>'time_series_19-covid-Recovered'!Q228</f>
        <v>0</v>
      </c>
      <c r="P10">
        <f>'time_series_19-covid-Recovered'!R228</f>
        <v>0</v>
      </c>
      <c r="Q10">
        <f>'time_series_19-covid-Recovered'!S228</f>
        <v>0</v>
      </c>
      <c r="R10">
        <f>'time_series_19-covid-Recovered'!T228</f>
        <v>0</v>
      </c>
      <c r="S10">
        <f>'time_series_19-covid-Recovered'!U228</f>
        <v>0</v>
      </c>
      <c r="T10">
        <f>'time_series_19-covid-Recovered'!V228</f>
        <v>0</v>
      </c>
      <c r="U10">
        <f>'time_series_19-covid-Recovered'!W228</f>
        <v>3</v>
      </c>
      <c r="V10">
        <f>'time_series_19-covid-Recovered'!X228</f>
        <v>3</v>
      </c>
      <c r="W10">
        <f>'time_series_19-covid-Recovered'!Y228</f>
        <v>3</v>
      </c>
      <c r="X10">
        <f>'time_series_19-covid-Recovered'!Z228</f>
        <v>3</v>
      </c>
      <c r="Y10">
        <f>'time_series_19-covid-Recovered'!AA228</f>
        <v>3</v>
      </c>
      <c r="Z10">
        <f>'time_series_19-covid-Recovered'!AB228</f>
        <v>3</v>
      </c>
      <c r="AA10">
        <f>'time_series_19-covid-Recovered'!AC228</f>
        <v>3</v>
      </c>
      <c r="AB10">
        <f>'time_series_19-covid-Recovered'!AD228</f>
        <v>3</v>
      </c>
      <c r="AC10">
        <f>'time_series_19-covid-Recovered'!AE228</f>
        <v>3</v>
      </c>
      <c r="AD10">
        <f>'time_series_19-covid-Recovered'!AF228</f>
        <v>3</v>
      </c>
      <c r="AE10">
        <f>'time_series_19-covid-Recovered'!AG228</f>
        <v>3</v>
      </c>
      <c r="AF10">
        <f>'time_series_19-covid-Recovered'!AH228</f>
        <v>3</v>
      </c>
      <c r="AG10">
        <f>'time_series_19-covid-Recovered'!AI228</f>
        <v>5</v>
      </c>
      <c r="AH10">
        <f>'time_series_19-covid-Recovered'!AJ228</f>
        <v>5</v>
      </c>
      <c r="AI10">
        <f>'time_series_19-covid-Recovered'!AK228</f>
        <v>5</v>
      </c>
      <c r="AJ10">
        <f>'time_series_19-covid-Recovered'!AL228</f>
        <v>5</v>
      </c>
      <c r="AK10">
        <f>'time_series_19-covid-Recovered'!AM228</f>
        <v>6</v>
      </c>
      <c r="AL10">
        <f>'time_series_19-covid-Recovered'!AN228</f>
        <v>6</v>
      </c>
      <c r="AM10">
        <f>'time_series_19-covid-Recovered'!AO228</f>
        <v>6</v>
      </c>
      <c r="AN10">
        <f>'time_series_19-covid-Recovered'!AP228</f>
        <v>7</v>
      </c>
      <c r="AO10">
        <f>'time_series_19-covid-Recovered'!AQ228</f>
        <v>7</v>
      </c>
      <c r="AP10">
        <f>'time_series_19-covid-Recovered'!AR228</f>
        <v>7</v>
      </c>
      <c r="AQ10">
        <f>'time_series_19-covid-Recovered'!AS228</f>
        <v>7</v>
      </c>
      <c r="AR10">
        <f>'time_series_19-covid-Recovered'!AT228</f>
        <v>7</v>
      </c>
      <c r="AS10">
        <f>'time_series_19-covid-Recovered'!AU228</f>
        <v>7</v>
      </c>
      <c r="AT10">
        <f>'time_series_19-covid-Recovered'!AV228</f>
        <v>7</v>
      </c>
      <c r="AU10">
        <f>'time_series_19-covid-Recovered'!AW228</f>
        <v>7</v>
      </c>
      <c r="AV10">
        <f>'time_series_19-covid-Recovered'!AX228</f>
        <v>7</v>
      </c>
      <c r="AW10">
        <f>'time_series_19-covid-Recovered'!AY228</f>
        <v>7</v>
      </c>
      <c r="AX10">
        <f>'time_series_19-covid-Recovered'!AZ228</f>
        <v>7</v>
      </c>
      <c r="AY10">
        <f>'time_series_19-covid-Recovered'!BA228</f>
        <v>8</v>
      </c>
      <c r="AZ10">
        <f>'time_series_19-covid-Recovered'!BB228</f>
        <v>8</v>
      </c>
      <c r="BA10">
        <f>'time_series_19-covid-Recovered'!BC228</f>
        <v>12</v>
      </c>
      <c r="BB10">
        <f>'time_series_19-covid-Recovered'!BD228</f>
        <v>12</v>
      </c>
      <c r="BC10">
        <f>'time_series_19-covid-Recovered'!BE228</f>
        <v>12</v>
      </c>
      <c r="BD10">
        <f>'time_series_19-covid-Recovered'!BF228</f>
        <v>12</v>
      </c>
      <c r="BE10">
        <f>'time_series_19-covid-Recovered'!BG228</f>
        <v>17</v>
      </c>
      <c r="BF10">
        <f>'time_series_19-covid-Recovered'!BH228</f>
        <v>17</v>
      </c>
      <c r="BG10">
        <f>'time_series_19-covid-Recovered'!BI228</f>
        <v>105</v>
      </c>
      <c r="BH10">
        <f>'time_series_19-covid-Recovered'!BJ228</f>
        <v>121</v>
      </c>
      <c r="BI10">
        <f>'time_series_19-covid-Recovered'!BK228</f>
        <v>147</v>
      </c>
      <c r="BJ10">
        <f>'time_series_19-covid-Recovered'!BL228</f>
        <v>176</v>
      </c>
      <c r="BK10">
        <f>'time_series_19-covid-Recovered'!BM228</f>
        <v>178</v>
      </c>
      <c r="BL10">
        <f>'time_series_19-covid-Recovered'!BN228</f>
        <v>178</v>
      </c>
      <c r="BM10">
        <f>'time_series_19-covid-Recovered'!BO228</f>
        <v>348</v>
      </c>
      <c r="BN10">
        <f>'time_series_19-covid-Recovered'!BP228</f>
        <v>361</v>
      </c>
      <c r="BO10">
        <f>'time_series_19-covid-Recovered'!BQ228</f>
        <v>681</v>
      </c>
      <c r="BP10">
        <f>'time_series_19-covid-Recovered'!BR228</f>
        <v>869</v>
      </c>
      <c r="BQ10">
        <f>'time_series_19-covid-Recovered'!BS228</f>
        <v>1072</v>
      </c>
      <c r="BR10">
        <f>'time_series_19-covid-Recovered'!BT228</f>
        <v>2665</v>
      </c>
      <c r="BS10">
        <f>'time_series_19-covid-Recovered'!BU228</f>
        <v>5644</v>
      </c>
      <c r="BT10">
        <f>'time_series_19-covid-Recovered'!BV228</f>
        <v>7024</v>
      </c>
      <c r="BU10">
        <f>'time_series_19-covid-Recovered'!BW228</f>
        <v>8474</v>
      </c>
      <c r="BV10">
        <f>'time_series_19-covid-Recovered'!BX228</f>
        <v>9001</v>
      </c>
      <c r="BW10">
        <f>'time_series_19-covid-Recovered'!BY228</f>
        <v>9707</v>
      </c>
      <c r="BX10">
        <f>'time_series_19-covid-Recovered'!BZ228</f>
        <v>14652</v>
      </c>
      <c r="BY10">
        <f>'time_series_19-covid-Recovered'!CA228</f>
        <v>17448</v>
      </c>
      <c r="BZ10">
        <f>'time_series_19-covid-Recovered'!CB228</f>
        <v>19581</v>
      </c>
      <c r="CA10">
        <f>'time_series_19-covid-Recovered'!CC228</f>
        <v>21763</v>
      </c>
      <c r="CB10">
        <f>'time_series_19-covid-Recovered'!CD228</f>
        <v>23559</v>
      </c>
      <c r="CC10">
        <f>'time_series_19-covid-Recovered'!CE228</f>
        <v>25410</v>
      </c>
      <c r="CD10">
        <f>'time_series_19-covid-Recovered'!CF228</f>
        <v>28790</v>
      </c>
      <c r="CE10">
        <f>'time_series_19-covid-Recovered'!CG228</f>
        <v>31270</v>
      </c>
      <c r="CF10">
        <f>'time_series_19-covid-Recovered'!CH228</f>
        <v>32988</v>
      </c>
      <c r="CG10">
        <f>'time_series_19-covid-Recovered'!CI228</f>
        <v>43482</v>
      </c>
      <c r="CH10">
        <f>'time_series_19-covid-Recovered'!CJ228</f>
        <v>47763</v>
      </c>
      <c r="CI10">
        <f>'time_series_19-covid-Recovered'!CK228</f>
        <v>52096</v>
      </c>
      <c r="CJ10">
        <f>'time_series_19-covid-Recovered'!CL228</f>
        <v>54703</v>
      </c>
      <c r="CK10">
        <f>'time_series_19-covid-Recovered'!CM228</f>
        <v>58545</v>
      </c>
      <c r="CL10">
        <f>'time_series_19-covid-Recovered'!CN228</f>
        <v>64840</v>
      </c>
      <c r="CM10">
        <f>'time_series_19-covid-Recovered'!CO228</f>
        <v>70337</v>
      </c>
      <c r="CN10">
        <f>'time_series_19-covid-Recovered'!CP228</f>
        <v>72329</v>
      </c>
      <c r="CO10">
        <f>'time_series_19-covid-Recovered'!CQ228</f>
        <v>75204</v>
      </c>
      <c r="CP10">
        <f>'time_series_19-covid-Recovered'!CR228</f>
        <v>77366</v>
      </c>
      <c r="CQ10">
        <f>'time_series_19-covid-Recovered'!CS228</f>
        <v>80203</v>
      </c>
      <c r="CR10">
        <f>'time_series_19-covid-Recovered'!CT228</f>
        <v>99079</v>
      </c>
      <c r="CS10">
        <f>'time_series_19-covid-Recovered'!CU228</f>
        <v>100372</v>
      </c>
      <c r="CT10">
        <f>'time_series_19-covid-Recovered'!CV228</f>
        <v>106988</v>
      </c>
      <c r="CU10">
        <f>'time_series_19-covid-Recovered'!CW228</f>
        <v>111424</v>
      </c>
      <c r="CV10">
        <f>'time_series_19-covid-Recovered'!CX228</f>
        <v>115936</v>
      </c>
      <c r="CW10">
        <f>'time_series_19-covid-Recovered'!CY228</f>
        <v>120720</v>
      </c>
      <c r="CX10">
        <f>'time_series_19-covid-Recovered'!CZ228</f>
        <v>153947</v>
      </c>
      <c r="CY10">
        <f>'time_series_19-covid-Recovered'!DA228</f>
        <v>164015</v>
      </c>
      <c r="CZ10">
        <f>'time_series_19-covid-Recovered'!DB228</f>
        <v>175382</v>
      </c>
      <c r="DA10">
        <f>'time_series_19-covid-Recovered'!DC228</f>
        <v>180152</v>
      </c>
      <c r="DB10">
        <f>'time_series_19-covid-Recovered'!DD228</f>
        <v>187180</v>
      </c>
      <c r="DC10">
        <f>'time_series_19-covid-Recovered'!DE228</f>
        <v>189791</v>
      </c>
      <c r="DD10">
        <f>'time_series_19-covid-Recovered'!DF228</f>
        <v>189910</v>
      </c>
      <c r="DE10">
        <f>'time_series_19-covid-Recovered'!DG228</f>
        <v>195036</v>
      </c>
      <c r="DF10">
        <f>'time_series_19-covid-Recovered'!DH228</f>
        <v>198993</v>
      </c>
      <c r="DG10">
        <f>'time_series_19-covid-Recovered'!DI228</f>
        <v>212534</v>
      </c>
      <c r="DH10">
        <f>'time_series_19-covid-Recovered'!DJ228</f>
        <v>216169</v>
      </c>
      <c r="DI10">
        <f>'time_series_19-covid-Recovered'!DK228</f>
        <v>232733</v>
      </c>
      <c r="DJ10">
        <f>'time_series_19-covid-Recovered'!DL228</f>
        <v>230287</v>
      </c>
      <c r="DK10">
        <f>'time_series_19-covid-Recovered'!DM228</f>
        <v>243430</v>
      </c>
      <c r="DL10">
        <f>'time_series_19-covid-Recovered'!DN228</f>
        <v>246414</v>
      </c>
      <c r="DM10">
        <f>'time_series_19-covid-Recovered'!DO228</f>
        <v>250747</v>
      </c>
      <c r="DN10">
        <f>'time_series_19-covid-Recovered'!DP228</f>
        <v>268376</v>
      </c>
      <c r="DO10">
        <f>'time_series_19-covid-Recovered'!DQ228</f>
        <v>272265</v>
      </c>
      <c r="DP10">
        <f>'time_series_19-covid-Recovered'!DR228</f>
        <v>283178</v>
      </c>
      <c r="DQ10">
        <f>'time_series_19-covid-Recovered'!DS228</f>
        <v>289392</v>
      </c>
      <c r="DR10">
        <f>'time_series_19-covid-Recovered'!DT228</f>
        <v>294312</v>
      </c>
      <c r="DS10">
        <f>'time_series_19-covid-Recovered'!DU228</f>
        <v>298418</v>
      </c>
      <c r="DT10">
        <f>'time_series_19-covid-Recovered'!DV228</f>
        <v>350135</v>
      </c>
      <c r="DU10">
        <f>'time_series_19-covid-Recovered'!DW228</f>
        <v>361239</v>
      </c>
      <c r="DV10">
        <f>'time_series_19-covid-Recovered'!DX228</f>
        <v>366736</v>
      </c>
      <c r="DW10">
        <f>'time_series_19-covid-Recovered'!DY228</f>
        <v>379157</v>
      </c>
      <c r="DX10">
        <f>'time_series_19-covid-Recovered'!DZ228</f>
        <v>384902</v>
      </c>
      <c r="DY10">
        <f>'time_series_19-covid-Recovered'!EA228</f>
        <v>391508</v>
      </c>
      <c r="DZ10">
        <f>'time_series_19-covid-Recovered'!EB228</f>
        <v>399991</v>
      </c>
      <c r="EA10">
        <f>'time_series_19-covid-Recovered'!EC228</f>
        <v>406446</v>
      </c>
      <c r="EB10">
        <f>'time_series_19-covid-Recovered'!ED228</f>
        <v>416461</v>
      </c>
      <c r="EC10">
        <f>'time_series_19-covid-Recovered'!EE228</f>
        <v>444758</v>
      </c>
      <c r="ED10">
        <f>'time_series_19-covid-Recovered'!EF228</f>
        <v>458231</v>
      </c>
      <c r="EE10">
        <f>'time_series_19-covid-Recovered'!EG228</f>
        <v>463868</v>
      </c>
      <c r="EF10">
        <f>'time_series_19-covid-Recovered'!EH228</f>
        <v>479258</v>
      </c>
      <c r="EG10">
        <f>'time_series_19-covid-Recovered'!EI228</f>
        <v>485002</v>
      </c>
      <c r="EH10">
        <f>'time_series_19-covid-Recovered'!EJ228</f>
        <v>491706</v>
      </c>
      <c r="EI10">
        <f>'time_series_19-covid-Recovered'!EK228</f>
        <v>500849</v>
      </c>
      <c r="EJ10">
        <f>'time_series_19-covid-Recovered'!EL228</f>
        <v>506367</v>
      </c>
      <c r="EK10">
        <f>'time_series_19-covid-Recovered'!EM228</f>
        <v>518522</v>
      </c>
      <c r="EL10">
        <f>'time_series_19-covid-Recovered'!EN228</f>
        <v>524855</v>
      </c>
      <c r="EM10">
        <f>'time_series_19-covid-Recovered'!EO228</f>
        <v>533504</v>
      </c>
      <c r="EN10">
        <f>'time_series_19-covid-Recovered'!EP228</f>
        <v>540292</v>
      </c>
      <c r="EO10">
        <f>'time_series_19-covid-Recovered'!EQ228</f>
        <v>547386</v>
      </c>
      <c r="EP10">
        <f>'time_series_19-covid-Recovered'!ER228</f>
        <v>556606</v>
      </c>
      <c r="EQ10">
        <f>'time_series_19-covid-Recovered'!ES228</f>
        <v>561816</v>
      </c>
      <c r="ER10">
        <f>'time_series_19-covid-Recovered'!ET228</f>
        <v>576334</v>
      </c>
      <c r="ES10">
        <f>'time_series_19-covid-Recovered'!EU228</f>
        <v>583503</v>
      </c>
      <c r="ET10">
        <f>'time_series_19-covid-Recovered'!EV228</f>
        <v>592191</v>
      </c>
      <c r="EU10">
        <f>'time_series_19-covid-Recovered'!EW228</f>
        <v>599115</v>
      </c>
      <c r="EV10">
        <f>'time_series_19-covid-Recovered'!EX228</f>
        <v>606715</v>
      </c>
    </row>
    <row r="11" spans="1:152" x14ac:dyDescent="0.35">
      <c r="A11" t="s">
        <v>70</v>
      </c>
      <c r="B11" t="str">
        <f>"(32)"</f>
        <v>(32)</v>
      </c>
      <c r="C11">
        <f>'time_series_19-covid-Recovered'!E32</f>
        <v>0</v>
      </c>
      <c r="D11">
        <f>'time_series_19-covid-Recovered'!F32</f>
        <v>0</v>
      </c>
      <c r="E11">
        <f>'time_series_19-covid-Recovered'!G32</f>
        <v>0</v>
      </c>
      <c r="F11">
        <f>'time_series_19-covid-Recovered'!H32</f>
        <v>0</v>
      </c>
      <c r="G11">
        <f>'time_series_19-covid-Recovered'!I32</f>
        <v>0</v>
      </c>
      <c r="H11">
        <f>'time_series_19-covid-Recovered'!J32</f>
        <v>0</v>
      </c>
      <c r="I11">
        <f>'time_series_19-covid-Recovered'!K32</f>
        <v>0</v>
      </c>
      <c r="J11">
        <f>'time_series_19-covid-Recovered'!L32</f>
        <v>0</v>
      </c>
      <c r="K11">
        <f>'time_series_19-covid-Recovered'!M32</f>
        <v>0</v>
      </c>
      <c r="L11">
        <f>'time_series_19-covid-Recovered'!N32</f>
        <v>0</v>
      </c>
      <c r="M11">
        <f>'time_series_19-covid-Recovered'!O32</f>
        <v>0</v>
      </c>
      <c r="N11">
        <f>'time_series_19-covid-Recovered'!P32</f>
        <v>0</v>
      </c>
      <c r="O11">
        <f>'time_series_19-covid-Recovered'!Q32</f>
        <v>0</v>
      </c>
      <c r="P11">
        <f>'time_series_19-covid-Recovered'!R32</f>
        <v>0</v>
      </c>
      <c r="Q11">
        <f>'time_series_19-covid-Recovered'!S32</f>
        <v>0</v>
      </c>
      <c r="R11">
        <f>'time_series_19-covid-Recovered'!T32</f>
        <v>0</v>
      </c>
      <c r="S11">
        <f>'time_series_19-covid-Recovered'!U32</f>
        <v>0</v>
      </c>
      <c r="T11">
        <f>'time_series_19-covid-Recovered'!V32</f>
        <v>0</v>
      </c>
      <c r="U11">
        <f>'time_series_19-covid-Recovered'!W32</f>
        <v>0</v>
      </c>
      <c r="V11">
        <f>'time_series_19-covid-Recovered'!X32</f>
        <v>0</v>
      </c>
      <c r="W11">
        <f>'time_series_19-covid-Recovered'!Y32</f>
        <v>0</v>
      </c>
      <c r="X11">
        <f>'time_series_19-covid-Recovered'!Z32</f>
        <v>0</v>
      </c>
      <c r="Y11">
        <f>'time_series_19-covid-Recovered'!AA32</f>
        <v>0</v>
      </c>
      <c r="Z11">
        <f>'time_series_19-covid-Recovered'!AB32</f>
        <v>0</v>
      </c>
      <c r="AA11">
        <f>'time_series_19-covid-Recovered'!AC32</f>
        <v>0</v>
      </c>
      <c r="AB11">
        <f>'time_series_19-covid-Recovered'!AD32</f>
        <v>0</v>
      </c>
      <c r="AC11">
        <f>'time_series_19-covid-Recovered'!AE32</f>
        <v>0</v>
      </c>
      <c r="AD11">
        <f>'time_series_19-covid-Recovered'!AF32</f>
        <v>0</v>
      </c>
      <c r="AE11">
        <f>'time_series_19-covid-Recovered'!AG32</f>
        <v>0</v>
      </c>
      <c r="AF11">
        <f>'time_series_19-covid-Recovered'!AH32</f>
        <v>0</v>
      </c>
      <c r="AG11">
        <f>'time_series_19-covid-Recovered'!AI32</f>
        <v>0</v>
      </c>
      <c r="AH11">
        <f>'time_series_19-covid-Recovered'!AJ32</f>
        <v>0</v>
      </c>
      <c r="AI11">
        <f>'time_series_19-covid-Recovered'!AK32</f>
        <v>0</v>
      </c>
      <c r="AJ11">
        <f>'time_series_19-covid-Recovered'!AL32</f>
        <v>0</v>
      </c>
      <c r="AK11">
        <f>'time_series_19-covid-Recovered'!AM32</f>
        <v>0</v>
      </c>
      <c r="AL11">
        <f>'time_series_19-covid-Recovered'!AN32</f>
        <v>0</v>
      </c>
      <c r="AM11">
        <f>'time_series_19-covid-Recovered'!AO32</f>
        <v>0</v>
      </c>
      <c r="AN11">
        <f>'time_series_19-covid-Recovered'!AP32</f>
        <v>0</v>
      </c>
      <c r="AO11">
        <f>'time_series_19-covid-Recovered'!AQ32</f>
        <v>0</v>
      </c>
      <c r="AP11">
        <f>'time_series_19-covid-Recovered'!AR32</f>
        <v>0</v>
      </c>
      <c r="AQ11">
        <f>'time_series_19-covid-Recovered'!AS32</f>
        <v>0</v>
      </c>
      <c r="AR11">
        <f>'time_series_19-covid-Recovered'!AT32</f>
        <v>0</v>
      </c>
      <c r="AS11">
        <f>'time_series_19-covid-Recovered'!AU32</f>
        <v>0</v>
      </c>
      <c r="AT11">
        <f>'time_series_19-covid-Recovered'!AV32</f>
        <v>0</v>
      </c>
      <c r="AU11">
        <f>'time_series_19-covid-Recovered'!AW32</f>
        <v>0</v>
      </c>
      <c r="AV11">
        <f>'time_series_19-covid-Recovered'!AX32</f>
        <v>0</v>
      </c>
      <c r="AW11">
        <f>'time_series_19-covid-Recovered'!AY32</f>
        <v>0</v>
      </c>
      <c r="AX11">
        <f>'time_series_19-covid-Recovered'!AZ32</f>
        <v>0</v>
      </c>
      <c r="AY11">
        <f>'time_series_19-covid-Recovered'!BA32</f>
        <v>0</v>
      </c>
      <c r="AZ11">
        <f>'time_series_19-covid-Recovered'!BB32</f>
        <v>0</v>
      </c>
      <c r="BA11">
        <f>'time_series_19-covid-Recovered'!BC32</f>
        <v>0</v>
      </c>
      <c r="BB11">
        <f>'time_series_19-covid-Recovered'!BD32</f>
        <v>0</v>
      </c>
      <c r="BC11">
        <f>'time_series_19-covid-Recovered'!BE32</f>
        <v>0</v>
      </c>
      <c r="BD11">
        <f>'time_series_19-covid-Recovered'!BF32</f>
        <v>0</v>
      </c>
      <c r="BE11">
        <f>'time_series_19-covid-Recovered'!BG32</f>
        <v>1</v>
      </c>
      <c r="BF11">
        <f>'time_series_19-covid-Recovered'!BH32</f>
        <v>2</v>
      </c>
      <c r="BG11">
        <f>'time_series_19-covid-Recovered'!BI32</f>
        <v>2</v>
      </c>
      <c r="BH11">
        <f>'time_series_19-covid-Recovered'!BJ32</f>
        <v>2</v>
      </c>
      <c r="BI11">
        <f>'time_series_19-covid-Recovered'!BK32</f>
        <v>2</v>
      </c>
      <c r="BJ11">
        <f>'time_series_19-covid-Recovered'!BL32</f>
        <v>2</v>
      </c>
      <c r="BK11">
        <f>'time_series_19-covid-Recovered'!BM32</f>
        <v>2</v>
      </c>
      <c r="BL11">
        <f>'time_series_19-covid-Recovered'!BN32</f>
        <v>2</v>
      </c>
      <c r="BM11">
        <f>'time_series_19-covid-Recovered'!BO32</f>
        <v>2</v>
      </c>
      <c r="BN11">
        <f>'time_series_19-covid-Recovered'!BP32</f>
        <v>2</v>
      </c>
      <c r="BO11">
        <f>'time_series_19-covid-Recovered'!BQ32</f>
        <v>6</v>
      </c>
      <c r="BP11">
        <f>'time_series_19-covid-Recovered'!BR32</f>
        <v>6</v>
      </c>
      <c r="BQ11">
        <f>'time_series_19-covid-Recovered'!BS32</f>
        <v>6</v>
      </c>
      <c r="BR11">
        <f>'time_series_19-covid-Recovered'!BT32</f>
        <v>6</v>
      </c>
      <c r="BS11">
        <f>'time_series_19-covid-Recovered'!BU32</f>
        <v>120</v>
      </c>
      <c r="BT11">
        <f>'time_series_19-covid-Recovered'!BV32</f>
        <v>127</v>
      </c>
      <c r="BU11">
        <f>'time_series_19-covid-Recovered'!BW32</f>
        <v>127</v>
      </c>
      <c r="BV11">
        <f>'time_series_19-covid-Recovered'!BX32</f>
        <v>127</v>
      </c>
      <c r="BW11">
        <f>'time_series_19-covid-Recovered'!BY32</f>
        <v>127</v>
      </c>
      <c r="BX11">
        <f>'time_series_19-covid-Recovered'!BZ32</f>
        <v>127</v>
      </c>
      <c r="BY11">
        <f>'time_series_19-covid-Recovered'!CA32</f>
        <v>127</v>
      </c>
      <c r="BZ11">
        <f>'time_series_19-covid-Recovered'!CB32</f>
        <v>127</v>
      </c>
      <c r="CA11">
        <f>'time_series_19-covid-Recovered'!CC32</f>
        <v>127</v>
      </c>
      <c r="CB11">
        <f>'time_series_19-covid-Recovered'!CD32</f>
        <v>127</v>
      </c>
      <c r="CC11">
        <f>'time_series_19-covid-Recovered'!CE32</f>
        <v>173</v>
      </c>
      <c r="CD11">
        <f>'time_series_19-covid-Recovered'!CF32</f>
        <v>173</v>
      </c>
      <c r="CE11">
        <f>'time_series_19-covid-Recovered'!CG32</f>
        <v>173</v>
      </c>
      <c r="CF11">
        <f>'time_series_19-covid-Recovered'!CH32</f>
        <v>173</v>
      </c>
      <c r="CG11">
        <f>'time_series_19-covid-Recovered'!CI32</f>
        <v>173</v>
      </c>
      <c r="CH11">
        <f>'time_series_19-covid-Recovered'!CJ32</f>
        <v>3046</v>
      </c>
      <c r="CI11">
        <f>'time_series_19-covid-Recovered'!CK32</f>
        <v>14026</v>
      </c>
      <c r="CJ11">
        <f>'time_series_19-covid-Recovered'!CL32</f>
        <v>14026</v>
      </c>
      <c r="CK11">
        <f>'time_series_19-covid-Recovered'!CM32</f>
        <v>14026</v>
      </c>
      <c r="CL11">
        <f>'time_series_19-covid-Recovered'!CN32</f>
        <v>14026</v>
      </c>
      <c r="CM11">
        <f>'time_series_19-covid-Recovered'!CO32</f>
        <v>22130</v>
      </c>
      <c r="CN11">
        <f>'time_series_19-covid-Recovered'!CP32</f>
        <v>22130</v>
      </c>
      <c r="CO11">
        <f>'time_series_19-covid-Recovered'!CQ32</f>
        <v>22991</v>
      </c>
      <c r="CP11">
        <f>'time_series_19-covid-Recovered'!CR32</f>
        <v>25318</v>
      </c>
      <c r="CQ11">
        <f>'time_series_19-covid-Recovered'!CS32</f>
        <v>26573</v>
      </c>
      <c r="CR11">
        <f>'time_series_19-covid-Recovered'!CT32</f>
        <v>27655</v>
      </c>
      <c r="CS11">
        <f>'time_series_19-covid-Recovered'!CU32</f>
        <v>29160</v>
      </c>
      <c r="CT11">
        <f>'time_series_19-covid-Recovered'!CV32</f>
        <v>30152</v>
      </c>
      <c r="CU11">
        <f>'time_series_19-covid-Recovered'!CW32</f>
        <v>31142</v>
      </c>
      <c r="CV11">
        <f>'time_series_19-covid-Recovered'!CX32</f>
        <v>32544</v>
      </c>
      <c r="CW11">
        <f>'time_series_19-covid-Recovered'!CY32</f>
        <v>34132</v>
      </c>
      <c r="CX11">
        <f>'time_series_19-covid-Recovered'!CZ32</f>
        <v>35935</v>
      </c>
      <c r="CY11">
        <f>'time_series_19-covid-Recovered'!DA32</f>
        <v>38039</v>
      </c>
      <c r="CZ11">
        <f>'time_series_19-covid-Recovered'!DB32</f>
        <v>40937</v>
      </c>
      <c r="DA11">
        <f>'time_series_19-covid-Recovered'!DC32</f>
        <v>42991</v>
      </c>
      <c r="DB11">
        <f>'time_series_19-covid-Recovered'!DD32</f>
        <v>45815</v>
      </c>
      <c r="DC11">
        <f>'time_series_19-covid-Recovered'!DE32</f>
        <v>48221</v>
      </c>
      <c r="DD11">
        <f>'time_series_19-covid-Recovered'!DF32</f>
        <v>51370</v>
      </c>
      <c r="DE11">
        <f>'time_series_19-covid-Recovered'!DG32</f>
        <v>55350</v>
      </c>
      <c r="DF11">
        <f>'time_series_19-covid-Recovered'!DH32</f>
        <v>59297</v>
      </c>
      <c r="DG11">
        <f>'time_series_19-covid-Recovered'!DI32</f>
        <v>61685</v>
      </c>
      <c r="DH11">
        <f>'time_series_19-covid-Recovered'!DJ32</f>
        <v>64957</v>
      </c>
      <c r="DI11">
        <f>'time_series_19-covid-Recovered'!DK32</f>
        <v>67384</v>
      </c>
      <c r="DJ11">
        <f>'time_series_19-covid-Recovered'!DL32</f>
        <v>72597</v>
      </c>
      <c r="DK11">
        <f>'time_series_19-covid-Recovered'!DM32</f>
        <v>78424</v>
      </c>
      <c r="DL11">
        <f>'time_series_19-covid-Recovered'!DN32</f>
        <v>79479</v>
      </c>
      <c r="DM11">
        <f>'time_series_19-covid-Recovered'!DO32</f>
        <v>84970</v>
      </c>
      <c r="DN11">
        <f>'time_series_19-covid-Recovered'!DP32</f>
        <v>89672</v>
      </c>
      <c r="DO11">
        <f>'time_series_19-covid-Recovered'!DQ32</f>
        <v>94122</v>
      </c>
      <c r="DP11">
        <f>'time_series_19-covid-Recovered'!DR32</f>
        <v>100459</v>
      </c>
      <c r="DQ11">
        <f>'time_series_19-covid-Recovered'!DS32</f>
        <v>106794</v>
      </c>
      <c r="DR11">
        <f>'time_series_19-covid-Recovered'!DT32</f>
        <v>116683</v>
      </c>
      <c r="DS11">
        <f>'time_series_19-covid-Recovered'!DU32</f>
        <v>125960</v>
      </c>
      <c r="DT11">
        <f>'time_series_19-covid-Recovered'!DV32</f>
        <v>135430</v>
      </c>
      <c r="DU11">
        <f>'time_series_19-covid-Recovered'!DW32</f>
        <v>142587</v>
      </c>
      <c r="DV11">
        <f>'time_series_19-covid-Recovered'!DX32</f>
        <v>149911</v>
      </c>
      <c r="DW11">
        <f>'time_series_19-covid-Recovered'!DY32</f>
        <v>153833</v>
      </c>
      <c r="DX11">
        <f>'time_series_19-covid-Recovered'!DZ32</f>
        <v>158593</v>
      </c>
      <c r="DY11">
        <f>'time_series_19-covid-Recovered'!EA32</f>
        <v>166647</v>
      </c>
      <c r="DZ11">
        <f>'time_series_19-covid-Recovered'!EB32</f>
        <v>177604</v>
      </c>
      <c r="EA11">
        <f>'time_series_19-covid-Recovered'!EC32</f>
        <v>189476</v>
      </c>
      <c r="EB11">
        <f>'time_series_19-covid-Recovered'!ED32</f>
        <v>200892</v>
      </c>
      <c r="EC11">
        <f>'time_series_19-covid-Recovered'!EE32</f>
        <v>206555</v>
      </c>
      <c r="ED11">
        <f>'time_series_19-covid-Recovered'!EF32</f>
        <v>211080</v>
      </c>
      <c r="EE11">
        <f>'time_series_19-covid-Recovered'!EG32</f>
        <v>223638</v>
      </c>
      <c r="EF11">
        <f>'time_series_19-covid-Recovered'!EH32</f>
        <v>238617</v>
      </c>
      <c r="EG11">
        <f>'time_series_19-covid-Recovered'!EI32</f>
        <v>254963</v>
      </c>
      <c r="EH11">
        <f>'time_series_19-covid-Recovered'!EJ32</f>
        <v>266940</v>
      </c>
      <c r="EI11">
        <f>'time_series_19-covid-Recovered'!EK32</f>
        <v>277149</v>
      </c>
      <c r="EJ11">
        <f>'time_series_19-covid-Recovered'!EL32</f>
        <v>283952</v>
      </c>
      <c r="EK11">
        <f>'time_series_19-covid-Recovered'!EM32</f>
        <v>378257</v>
      </c>
      <c r="EL11">
        <f>'time_series_19-covid-Recovered'!EN32</f>
        <v>396737</v>
      </c>
      <c r="EM11">
        <f>'time_series_19-covid-Recovered'!EO32</f>
        <v>413916</v>
      </c>
      <c r="EN11">
        <f>'time_series_19-covid-Recovered'!EP32</f>
        <v>429965</v>
      </c>
      <c r="EO11">
        <f>'time_series_19-covid-Recovered'!EQ32</f>
        <v>445123</v>
      </c>
      <c r="EP11">
        <f>'time_series_19-covid-Recovered'!ER32</f>
        <v>459436</v>
      </c>
      <c r="EQ11">
        <f>'time_series_19-covid-Recovered'!ES32</f>
        <v>469141</v>
      </c>
      <c r="ER11">
        <f>'time_series_19-covid-Recovered'!ET32</f>
        <v>477709</v>
      </c>
      <c r="ES11">
        <f>'time_series_19-covid-Recovered'!EU32</f>
        <v>490005</v>
      </c>
      <c r="ET11">
        <f>'time_series_19-covid-Recovered'!EV32</f>
        <v>521046</v>
      </c>
      <c r="EU11">
        <f>'time_series_19-covid-Recovered'!EW32</f>
        <v>534580</v>
      </c>
      <c r="EV11">
        <f>'time_series_19-covid-Recovered'!EX32</f>
        <v>551631</v>
      </c>
    </row>
    <row r="51" spans="1:152" x14ac:dyDescent="0.35">
      <c r="C51" s="1" t="str">
        <f>C2</f>
        <v>1/22/20</v>
      </c>
      <c r="D51" s="1" t="str">
        <f t="shared" ref="D51:BP51" si="0">D2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si="0"/>
        <v>3/27/20</v>
      </c>
      <c r="BQ51" s="1" t="str">
        <f t="shared" ref="BQ51:BR51" si="1">BQ2</f>
        <v>3/28/20</v>
      </c>
      <c r="BR51" s="1" t="str">
        <f t="shared" si="1"/>
        <v>3/29/20</v>
      </c>
      <c r="BS51" s="1" t="str">
        <f t="shared" ref="BS51:BT51" si="2">BS2</f>
        <v>3/30/20</v>
      </c>
      <c r="BT51" s="1" t="str">
        <f t="shared" si="2"/>
        <v>3/31/20</v>
      </c>
      <c r="BU51" s="1">
        <f t="shared" ref="BU51:BV51" si="3">BU2</f>
        <v>43834</v>
      </c>
      <c r="BV51" s="1">
        <f t="shared" si="3"/>
        <v>43865</v>
      </c>
      <c r="BW51" s="1">
        <f t="shared" ref="BW51:BX51" si="4">BW2</f>
        <v>43894</v>
      </c>
      <c r="BX51" s="1">
        <f t="shared" si="4"/>
        <v>43925</v>
      </c>
      <c r="BY51" s="1">
        <f t="shared" ref="BY51:BZ51" si="5">BY2</f>
        <v>43955</v>
      </c>
      <c r="BZ51" s="1">
        <f t="shared" si="5"/>
        <v>43986</v>
      </c>
      <c r="CA51" s="1">
        <f t="shared" ref="CA51:CB51" si="6">CA2</f>
        <v>44016</v>
      </c>
      <c r="CB51" s="1">
        <f t="shared" si="6"/>
        <v>44047</v>
      </c>
      <c r="CC51" s="1">
        <f t="shared" ref="CC51:CD51" si="7">CC2</f>
        <v>44078</v>
      </c>
      <c r="CD51" s="1">
        <f t="shared" si="7"/>
        <v>44108</v>
      </c>
      <c r="CE51" s="1">
        <f t="shared" ref="CE51:CF51" si="8">CE2</f>
        <v>44139</v>
      </c>
      <c r="CF51" s="1">
        <f t="shared" si="8"/>
        <v>44169</v>
      </c>
      <c r="CG51" s="1" t="str">
        <f t="shared" ref="CG51:CH51" si="9">CG2</f>
        <v>4/13/20</v>
      </c>
      <c r="CH51" s="1" t="str">
        <f t="shared" si="9"/>
        <v>4/14/20</v>
      </c>
      <c r="CI51" s="1" t="str">
        <f t="shared" ref="CI51:CJ51" si="10">CI2</f>
        <v>4/15/20</v>
      </c>
      <c r="CJ51" s="1" t="str">
        <f t="shared" si="10"/>
        <v>4/16/20</v>
      </c>
      <c r="CK51" s="1" t="str">
        <f t="shared" ref="CK51:CL51" si="11">CK2</f>
        <v>4/17/20</v>
      </c>
      <c r="CL51" s="1" t="str">
        <f t="shared" si="11"/>
        <v>4/18/20</v>
      </c>
      <c r="CM51" s="1" t="str">
        <f t="shared" ref="CM51:CN51" si="12">CM2</f>
        <v>4/19/20</v>
      </c>
      <c r="CN51" s="1" t="str">
        <f t="shared" si="12"/>
        <v>4/20/20</v>
      </c>
      <c r="CO51" s="1" t="str">
        <f t="shared" ref="CO51:CP51" si="13">CO2</f>
        <v>4/21/20</v>
      </c>
      <c r="CP51" s="1" t="str">
        <f t="shared" si="13"/>
        <v>4/22/20</v>
      </c>
      <c r="CQ51" s="1" t="str">
        <f t="shared" ref="CQ51:CR51" si="14">CQ2</f>
        <v>4/23/20</v>
      </c>
      <c r="CR51" s="1" t="str">
        <f t="shared" si="14"/>
        <v>4/24/20</v>
      </c>
      <c r="CS51" s="1" t="str">
        <f t="shared" ref="CS51:CT51" si="15">CS2</f>
        <v>4/25/20</v>
      </c>
      <c r="CT51" s="1" t="str">
        <f t="shared" si="15"/>
        <v>4/26/20</v>
      </c>
      <c r="CU51" s="1" t="str">
        <f t="shared" ref="CU51:CV51" si="16">CU2</f>
        <v>4/27/20</v>
      </c>
      <c r="CV51" s="1" t="str">
        <f t="shared" si="16"/>
        <v>4/28/20</v>
      </c>
      <c r="CW51" s="1" t="str">
        <f t="shared" ref="CW51:CX51" si="17">CW2</f>
        <v>4/29/20</v>
      </c>
      <c r="CX51" s="1" t="str">
        <f t="shared" si="17"/>
        <v>4/30/20</v>
      </c>
      <c r="CY51" s="1">
        <f t="shared" ref="CY51:CZ51" si="18">CY2</f>
        <v>43835</v>
      </c>
      <c r="CZ51" s="1">
        <f t="shared" si="18"/>
        <v>43866</v>
      </c>
      <c r="DA51" s="1">
        <f t="shared" ref="DA51:DB51" si="19">DA2</f>
        <v>43895</v>
      </c>
      <c r="DB51" s="1">
        <f t="shared" si="19"/>
        <v>43926</v>
      </c>
      <c r="DC51" s="1">
        <f t="shared" ref="DC51:DD51" si="20">DC2</f>
        <v>43956</v>
      </c>
      <c r="DD51" s="1">
        <f t="shared" si="20"/>
        <v>43987</v>
      </c>
      <c r="DE51" s="1">
        <f t="shared" ref="DE51:DF51" si="21">DE2</f>
        <v>44017</v>
      </c>
      <c r="DF51" s="1">
        <f t="shared" si="21"/>
        <v>44048</v>
      </c>
      <c r="DG51" s="1">
        <f t="shared" ref="DG51:DH51" si="22">DG2</f>
        <v>44079</v>
      </c>
      <c r="DH51" s="1">
        <f t="shared" si="22"/>
        <v>44109</v>
      </c>
      <c r="DI51" s="1">
        <f t="shared" ref="DI51:DJ51" si="23">DI2</f>
        <v>44140</v>
      </c>
      <c r="DJ51" s="1">
        <f t="shared" si="23"/>
        <v>44170</v>
      </c>
      <c r="DK51" s="1" t="str">
        <f t="shared" ref="DK51:DL51" si="24">DK2</f>
        <v>5/13/20</v>
      </c>
      <c r="DL51" s="1" t="str">
        <f t="shared" si="24"/>
        <v>5/14/20</v>
      </c>
      <c r="DM51" s="1" t="str">
        <f t="shared" ref="DM51:DN51" si="25">DM2</f>
        <v>5/15/20</v>
      </c>
      <c r="DN51" s="1" t="str">
        <f t="shared" si="25"/>
        <v>5/16/20</v>
      </c>
      <c r="DO51" s="1" t="str">
        <f t="shared" ref="DO51:DP51" si="26">DO2</f>
        <v>5/17/20</v>
      </c>
      <c r="DP51" s="1" t="str">
        <f t="shared" si="26"/>
        <v>5/18/20</v>
      </c>
      <c r="DQ51" s="1" t="str">
        <f t="shared" ref="DQ51:DR51" si="27">DQ2</f>
        <v>5/19/20</v>
      </c>
      <c r="DR51" s="1" t="str">
        <f t="shared" si="27"/>
        <v>5/20/20</v>
      </c>
      <c r="DS51" s="1" t="str">
        <f t="shared" ref="DS51:DT51" si="28">DS2</f>
        <v>5/21/20</v>
      </c>
      <c r="DT51" s="1" t="str">
        <f t="shared" si="28"/>
        <v>5/22/20</v>
      </c>
      <c r="DU51" s="1" t="str">
        <f t="shared" ref="DU51:DV51" si="29">DU2</f>
        <v>5/23/20</v>
      </c>
      <c r="DV51" s="1" t="str">
        <f t="shared" si="29"/>
        <v>5/24/20</v>
      </c>
      <c r="DW51" s="1" t="str">
        <f t="shared" ref="DW51:DX51" si="30">DW2</f>
        <v>5/25/20</v>
      </c>
      <c r="DX51" s="1" t="str">
        <f t="shared" si="30"/>
        <v>5/26/20</v>
      </c>
      <c r="DY51" s="1" t="str">
        <f t="shared" ref="DY51:DZ51" si="31">DY2</f>
        <v>5/27/20</v>
      </c>
      <c r="DZ51" s="1" t="str">
        <f t="shared" si="31"/>
        <v>5/28/20</v>
      </c>
      <c r="EA51" s="1" t="str">
        <f t="shared" ref="EA51:EB51" si="32">EA2</f>
        <v>5/29/20</v>
      </c>
      <c r="EB51" s="1" t="str">
        <f t="shared" si="32"/>
        <v>5/30/20</v>
      </c>
      <c r="EC51" s="1" t="str">
        <f t="shared" ref="EC51:ED51" si="33">EC2</f>
        <v>5/31/20</v>
      </c>
      <c r="ED51" s="1">
        <f t="shared" si="33"/>
        <v>43836</v>
      </c>
      <c r="EE51" s="1">
        <f t="shared" ref="EE51:EG51" si="34">EE2</f>
        <v>43867</v>
      </c>
      <c r="EF51" s="1">
        <f t="shared" si="34"/>
        <v>43896</v>
      </c>
      <c r="EG51" s="1">
        <f t="shared" si="34"/>
        <v>43927</v>
      </c>
      <c r="EH51" s="1">
        <f t="shared" ref="EH51:EI51" si="35">EH2</f>
        <v>43957</v>
      </c>
      <c r="EI51" s="1">
        <f t="shared" si="35"/>
        <v>43988</v>
      </c>
      <c r="EJ51" s="1">
        <f t="shared" ref="EJ51:EK51" si="36">EJ2</f>
        <v>44018</v>
      </c>
      <c r="EK51" s="1">
        <f t="shared" si="36"/>
        <v>44049</v>
      </c>
      <c r="EL51" s="1">
        <f t="shared" ref="EL51:EM51" si="37">EL2</f>
        <v>44080</v>
      </c>
      <c r="EM51" s="1">
        <f t="shared" si="37"/>
        <v>44110</v>
      </c>
      <c r="EN51" s="1">
        <f t="shared" ref="EN51:EO51" si="38">EN2</f>
        <v>44141</v>
      </c>
      <c r="EO51" s="1">
        <f t="shared" si="38"/>
        <v>44171</v>
      </c>
      <c r="EP51" s="1" t="str">
        <f t="shared" ref="EP51:EQ51" si="39">EP2</f>
        <v>6/13/20</v>
      </c>
      <c r="EQ51" s="1" t="str">
        <f t="shared" si="39"/>
        <v>6/14/20</v>
      </c>
      <c r="ER51" s="1" t="str">
        <f t="shared" ref="ER51:ES51" si="40">ER2</f>
        <v>6/15/20</v>
      </c>
      <c r="ES51" s="1" t="str">
        <f t="shared" si="40"/>
        <v>6/16/20</v>
      </c>
      <c r="ET51" s="1" t="str">
        <f t="shared" ref="ET51:EV51" si="41">ET2</f>
        <v>6/17/20</v>
      </c>
      <c r="EU51" s="1" t="str">
        <f t="shared" si="41"/>
        <v>6/18/20</v>
      </c>
      <c r="EV51" s="1" t="str">
        <f t="shared" si="41"/>
        <v>6/19/20</v>
      </c>
    </row>
    <row r="52" spans="1:152" x14ac:dyDescent="0.35">
      <c r="A52" t="s">
        <v>252</v>
      </c>
      <c r="D52">
        <f>D3-C3</f>
        <v>2</v>
      </c>
      <c r="E52">
        <f t="shared" ref="E52:BO52" si="42">E3-D3</f>
        <v>6</v>
      </c>
      <c r="F52">
        <f t="shared" si="42"/>
        <v>3</v>
      </c>
      <c r="G52">
        <f t="shared" si="42"/>
        <v>13</v>
      </c>
      <c r="H52">
        <f t="shared" si="42"/>
        <v>9</v>
      </c>
      <c r="I52">
        <f t="shared" si="42"/>
        <v>46</v>
      </c>
      <c r="J52">
        <f t="shared" si="42"/>
        <v>19</v>
      </c>
      <c r="K52">
        <f t="shared" si="42"/>
        <v>17</v>
      </c>
      <c r="L52">
        <f t="shared" si="42"/>
        <v>79</v>
      </c>
      <c r="M52">
        <f t="shared" si="42"/>
        <v>62</v>
      </c>
      <c r="N52">
        <f t="shared" si="42"/>
        <v>188</v>
      </c>
      <c r="O52">
        <f t="shared" si="42"/>
        <v>151</v>
      </c>
      <c r="P52">
        <f t="shared" si="42"/>
        <v>229</v>
      </c>
      <c r="Q52">
        <f t="shared" si="42"/>
        <v>272</v>
      </c>
      <c r="R52">
        <f t="shared" si="42"/>
        <v>363</v>
      </c>
      <c r="S52">
        <f t="shared" si="42"/>
        <v>524</v>
      </c>
      <c r="T52">
        <f t="shared" si="42"/>
        <v>605</v>
      </c>
      <c r="U52">
        <f t="shared" si="42"/>
        <v>628</v>
      </c>
      <c r="V52">
        <f t="shared" si="42"/>
        <v>702</v>
      </c>
      <c r="W52">
        <f t="shared" si="42"/>
        <v>737</v>
      </c>
      <c r="X52">
        <f t="shared" si="42"/>
        <v>467</v>
      </c>
      <c r="Y52">
        <f t="shared" si="42"/>
        <v>1145</v>
      </c>
      <c r="Z52">
        <f t="shared" si="42"/>
        <v>1763</v>
      </c>
      <c r="AA52">
        <f t="shared" si="42"/>
        <v>1337</v>
      </c>
      <c r="AB52">
        <f t="shared" si="42"/>
        <v>1470</v>
      </c>
      <c r="AC52">
        <f t="shared" si="42"/>
        <v>1718</v>
      </c>
      <c r="AD52">
        <f t="shared" si="42"/>
        <v>1769</v>
      </c>
      <c r="AE52">
        <f t="shared" si="42"/>
        <v>1769</v>
      </c>
      <c r="AF52">
        <f t="shared" si="42"/>
        <v>2056</v>
      </c>
      <c r="AG52">
        <f t="shared" si="42"/>
        <v>713</v>
      </c>
      <c r="AH52">
        <f t="shared" si="42"/>
        <v>3996</v>
      </c>
      <c r="AI52">
        <f t="shared" si="42"/>
        <v>508</v>
      </c>
      <c r="AJ52">
        <f t="shared" si="42"/>
        <v>1833</v>
      </c>
      <c r="AK52">
        <f t="shared" si="42"/>
        <v>2678</v>
      </c>
      <c r="AL52">
        <f t="shared" si="42"/>
        <v>2479</v>
      </c>
      <c r="AM52">
        <f t="shared" si="42"/>
        <v>2893</v>
      </c>
      <c r="AN52">
        <f t="shared" si="42"/>
        <v>3434</v>
      </c>
      <c r="AO52">
        <f t="shared" si="42"/>
        <v>3071</v>
      </c>
      <c r="AP52">
        <f t="shared" si="42"/>
        <v>2934</v>
      </c>
      <c r="AQ52">
        <f t="shared" si="42"/>
        <v>2886</v>
      </c>
      <c r="AR52">
        <f t="shared" si="42"/>
        <v>2626</v>
      </c>
      <c r="AS52">
        <f t="shared" si="42"/>
        <v>2942</v>
      </c>
      <c r="AT52">
        <f t="shared" si="42"/>
        <v>2626</v>
      </c>
      <c r="AU52">
        <f t="shared" si="42"/>
        <v>2069</v>
      </c>
      <c r="AV52">
        <f t="shared" si="42"/>
        <v>2494</v>
      </c>
      <c r="AW52">
        <f t="shared" si="42"/>
        <v>2335</v>
      </c>
      <c r="AX52">
        <f t="shared" si="42"/>
        <v>1799</v>
      </c>
      <c r="AY52">
        <f t="shared" si="42"/>
        <v>1911</v>
      </c>
      <c r="AZ52">
        <f t="shared" si="42"/>
        <v>2598</v>
      </c>
      <c r="BA52">
        <f t="shared" si="42"/>
        <v>1321</v>
      </c>
      <c r="BB52">
        <f t="shared" si="42"/>
        <v>1927</v>
      </c>
      <c r="BC52">
        <f t="shared" si="42"/>
        <v>2371</v>
      </c>
      <c r="BD52">
        <f t="shared" si="42"/>
        <v>3410</v>
      </c>
      <c r="BE52">
        <f t="shared" si="42"/>
        <v>2054</v>
      </c>
      <c r="BF52">
        <f t="shared" si="42"/>
        <v>2752</v>
      </c>
      <c r="BG52">
        <f t="shared" si="42"/>
        <v>2483</v>
      </c>
      <c r="BH52">
        <f t="shared" si="42"/>
        <v>1637</v>
      </c>
      <c r="BI52">
        <f t="shared" si="42"/>
        <v>2445</v>
      </c>
      <c r="BJ52">
        <f t="shared" si="42"/>
        <v>4264</v>
      </c>
      <c r="BK52">
        <f t="shared" si="42"/>
        <v>6215</v>
      </c>
      <c r="BL52">
        <f t="shared" si="42"/>
        <v>465</v>
      </c>
      <c r="BM52">
        <f t="shared" si="42"/>
        <v>9639</v>
      </c>
      <c r="BN52">
        <f t="shared" si="42"/>
        <v>5783</v>
      </c>
      <c r="BO52">
        <f t="shared" si="42"/>
        <v>8365</v>
      </c>
      <c r="BP52">
        <f t="shared" ref="BP52:DE52" si="43">BP3-BO3</f>
        <v>8769</v>
      </c>
      <c r="BQ52">
        <f t="shared" si="43"/>
        <v>8494</v>
      </c>
      <c r="BR52">
        <f t="shared" si="43"/>
        <v>9467</v>
      </c>
      <c r="BS52">
        <f t="shared" si="43"/>
        <v>15437</v>
      </c>
      <c r="BT52">
        <f t="shared" si="43"/>
        <v>13486</v>
      </c>
      <c r="BU52">
        <f t="shared" si="43"/>
        <v>15090</v>
      </c>
      <c r="BV52">
        <f t="shared" si="43"/>
        <v>17041</v>
      </c>
      <c r="BW52">
        <f t="shared" si="43"/>
        <v>15447</v>
      </c>
      <c r="BX52">
        <f t="shared" si="43"/>
        <v>20413</v>
      </c>
      <c r="BY52">
        <f t="shared" si="43"/>
        <v>13839</v>
      </c>
      <c r="BZ52">
        <f t="shared" si="43"/>
        <v>16633</v>
      </c>
      <c r="CA52">
        <f t="shared" si="43"/>
        <v>23388</v>
      </c>
      <c r="CB52">
        <f t="shared" si="43"/>
        <v>28716</v>
      </c>
      <c r="CC52">
        <f t="shared" si="43"/>
        <v>25336</v>
      </c>
      <c r="CD52">
        <f t="shared" si="43"/>
        <v>21819</v>
      </c>
      <c r="CE52">
        <f t="shared" si="43"/>
        <v>26247</v>
      </c>
      <c r="CF52">
        <f t="shared" si="43"/>
        <v>19403</v>
      </c>
      <c r="CG52">
        <f t="shared" si="43"/>
        <v>27166</v>
      </c>
      <c r="CH52">
        <f t="shared" si="43"/>
        <v>25093</v>
      </c>
      <c r="CI52">
        <f t="shared" si="43"/>
        <v>36667</v>
      </c>
      <c r="CJ52">
        <f t="shared" si="43"/>
        <v>30828</v>
      </c>
      <c r="CK52">
        <f t="shared" si="43"/>
        <v>26120</v>
      </c>
      <c r="CL52">
        <f t="shared" si="43"/>
        <v>23923</v>
      </c>
      <c r="CM52">
        <f t="shared" si="43"/>
        <v>31654</v>
      </c>
      <c r="CN52">
        <f t="shared" si="43"/>
        <v>22002</v>
      </c>
      <c r="CO52">
        <f t="shared" si="43"/>
        <v>34827</v>
      </c>
      <c r="CP52">
        <f t="shared" si="43"/>
        <v>30429</v>
      </c>
      <c r="CQ52">
        <f t="shared" si="43"/>
        <v>28791</v>
      </c>
      <c r="CR52">
        <f t="shared" si="43"/>
        <v>50033</v>
      </c>
      <c r="CS52">
        <f t="shared" si="43"/>
        <v>27779</v>
      </c>
      <c r="CT52">
        <f t="shared" si="43"/>
        <v>28603</v>
      </c>
      <c r="CU52">
        <f t="shared" si="43"/>
        <v>27803</v>
      </c>
      <c r="CV52">
        <f t="shared" si="43"/>
        <v>33266</v>
      </c>
      <c r="CW52">
        <f t="shared" si="43"/>
        <v>42168</v>
      </c>
      <c r="CX52">
        <f t="shared" si="43"/>
        <v>64971</v>
      </c>
      <c r="CY52">
        <f t="shared" si="43"/>
        <v>38231</v>
      </c>
      <c r="CZ52">
        <f t="shared" si="43"/>
        <v>40917</v>
      </c>
      <c r="DA52">
        <f t="shared" si="43"/>
        <v>32323</v>
      </c>
      <c r="DB52">
        <f t="shared" si="43"/>
        <v>34064</v>
      </c>
      <c r="DC52">
        <f t="shared" si="43"/>
        <v>36605</v>
      </c>
      <c r="DD52">
        <f t="shared" si="43"/>
        <v>45918</v>
      </c>
      <c r="DE52">
        <f t="shared" si="43"/>
        <v>39497</v>
      </c>
      <c r="DF52">
        <f t="shared" ref="DF52:EV52" si="44">DF3-DE3</f>
        <v>36522</v>
      </c>
      <c r="DG52">
        <f t="shared" si="44"/>
        <v>53549</v>
      </c>
      <c r="DH52">
        <f t="shared" si="44"/>
        <v>33594</v>
      </c>
      <c r="DI52">
        <f t="shared" si="44"/>
        <v>46994</v>
      </c>
      <c r="DJ52">
        <f t="shared" si="44"/>
        <v>37035</v>
      </c>
      <c r="DK52">
        <f t="shared" si="44"/>
        <v>55842</v>
      </c>
      <c r="DL52">
        <f t="shared" si="44"/>
        <v>39735</v>
      </c>
      <c r="DM52">
        <f t="shared" si="44"/>
        <v>47989</v>
      </c>
      <c r="DN52">
        <f t="shared" si="44"/>
        <v>56591</v>
      </c>
      <c r="DO52">
        <f t="shared" si="44"/>
        <v>40886</v>
      </c>
      <c r="DP52">
        <f t="shared" si="44"/>
        <v>52898</v>
      </c>
      <c r="DQ52">
        <f t="shared" si="44"/>
        <v>52165</v>
      </c>
      <c r="DR52">
        <f t="shared" si="44"/>
        <v>58913</v>
      </c>
      <c r="DS52">
        <f t="shared" si="44"/>
        <v>51265</v>
      </c>
      <c r="DT52">
        <f t="shared" si="44"/>
        <v>108651</v>
      </c>
      <c r="DU52">
        <f t="shared" si="44"/>
        <v>54971</v>
      </c>
      <c r="DV52">
        <f t="shared" si="44"/>
        <v>55440</v>
      </c>
      <c r="DW52">
        <f t="shared" si="44"/>
        <v>63723</v>
      </c>
      <c r="DX52">
        <f t="shared" si="44"/>
        <v>55214</v>
      </c>
      <c r="DY52">
        <f t="shared" si="44"/>
        <v>63393</v>
      </c>
      <c r="DZ52">
        <f t="shared" si="44"/>
        <v>66857</v>
      </c>
      <c r="EA52">
        <f t="shared" si="44"/>
        <v>77327</v>
      </c>
      <c r="EB52">
        <f t="shared" si="44"/>
        <v>70472</v>
      </c>
      <c r="EC52">
        <f t="shared" si="44"/>
        <v>76308</v>
      </c>
      <c r="ED52">
        <f t="shared" si="44"/>
        <v>54895</v>
      </c>
      <c r="EE52">
        <f t="shared" si="44"/>
        <v>104123</v>
      </c>
      <c r="EF52">
        <f t="shared" si="44"/>
        <v>79142</v>
      </c>
      <c r="EG52">
        <f t="shared" si="44"/>
        <v>70029</v>
      </c>
      <c r="EH52">
        <f t="shared" si="44"/>
        <v>69156</v>
      </c>
      <c r="EI52">
        <f t="shared" si="44"/>
        <v>72202</v>
      </c>
      <c r="EJ52">
        <f t="shared" si="44"/>
        <v>55093</v>
      </c>
      <c r="EK52">
        <f t="shared" si="44"/>
        <v>151598</v>
      </c>
      <c r="EL52">
        <f t="shared" si="44"/>
        <v>82260</v>
      </c>
      <c r="EM52">
        <f t="shared" si="44"/>
        <v>79139</v>
      </c>
      <c r="EN52">
        <f t="shared" si="44"/>
        <v>85889</v>
      </c>
      <c r="EO52">
        <f t="shared" si="44"/>
        <v>79716</v>
      </c>
      <c r="EP52">
        <f t="shared" si="44"/>
        <v>85941</v>
      </c>
      <c r="EQ52">
        <f t="shared" si="44"/>
        <v>70778</v>
      </c>
      <c r="ER52">
        <f t="shared" si="44"/>
        <v>80207</v>
      </c>
      <c r="ES52">
        <f t="shared" si="44"/>
        <v>97831</v>
      </c>
      <c r="ET52">
        <f t="shared" si="44"/>
        <v>118786</v>
      </c>
      <c r="EU52">
        <f t="shared" si="44"/>
        <v>81144</v>
      </c>
      <c r="EV52">
        <f t="shared" si="44"/>
        <v>90678</v>
      </c>
    </row>
    <row r="53" spans="1:152" x14ac:dyDescent="0.35">
      <c r="A53" t="s">
        <v>363</v>
      </c>
      <c r="B53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3">
        <f t="shared" ref="D53:BO53" si="45">D4-C4</f>
        <v>0</v>
      </c>
      <c r="E53">
        <f t="shared" si="45"/>
        <v>0</v>
      </c>
      <c r="F53">
        <f t="shared" si="45"/>
        <v>0</v>
      </c>
      <c r="G53">
        <f t="shared" si="45"/>
        <v>0</v>
      </c>
      <c r="H53">
        <f t="shared" si="45"/>
        <v>0</v>
      </c>
      <c r="I53">
        <f t="shared" si="45"/>
        <v>0</v>
      </c>
      <c r="J53">
        <f t="shared" si="45"/>
        <v>0</v>
      </c>
      <c r="K53">
        <f t="shared" si="45"/>
        <v>0</v>
      </c>
      <c r="L53">
        <f t="shared" si="45"/>
        <v>0</v>
      </c>
      <c r="M53">
        <f t="shared" si="45"/>
        <v>0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0</v>
      </c>
      <c r="S53">
        <f t="shared" si="45"/>
        <v>0</v>
      </c>
      <c r="T53">
        <f t="shared" si="45"/>
        <v>0</v>
      </c>
      <c r="U53">
        <f t="shared" si="45"/>
        <v>0</v>
      </c>
      <c r="V53">
        <f t="shared" si="45"/>
        <v>0</v>
      </c>
      <c r="W53">
        <f t="shared" si="45"/>
        <v>0</v>
      </c>
      <c r="X53">
        <f t="shared" si="45"/>
        <v>0</v>
      </c>
      <c r="Y53">
        <f t="shared" si="45"/>
        <v>0</v>
      </c>
      <c r="Z53">
        <f t="shared" si="45"/>
        <v>0</v>
      </c>
      <c r="AA53">
        <f t="shared" si="45"/>
        <v>0</v>
      </c>
      <c r="AB53">
        <f t="shared" si="45"/>
        <v>0</v>
      </c>
      <c r="AC53">
        <f t="shared" si="45"/>
        <v>0</v>
      </c>
      <c r="AD53">
        <f t="shared" si="45"/>
        <v>0</v>
      </c>
      <c r="AE53">
        <f t="shared" si="45"/>
        <v>0</v>
      </c>
      <c r="AF53">
        <f t="shared" si="45"/>
        <v>0</v>
      </c>
      <c r="AG53">
        <f t="shared" si="45"/>
        <v>0</v>
      </c>
      <c r="AH53">
        <f t="shared" si="45"/>
        <v>0</v>
      </c>
      <c r="AI53">
        <f t="shared" si="45"/>
        <v>0</v>
      </c>
      <c r="AJ53">
        <f t="shared" si="45"/>
        <v>0</v>
      </c>
      <c r="AK53">
        <f t="shared" si="45"/>
        <v>0</v>
      </c>
      <c r="AL53">
        <f t="shared" si="45"/>
        <v>0</v>
      </c>
      <c r="AM53">
        <f t="shared" si="45"/>
        <v>0</v>
      </c>
      <c r="AN53">
        <f t="shared" si="45"/>
        <v>1</v>
      </c>
      <c r="AO53">
        <f t="shared" si="45"/>
        <v>0</v>
      </c>
      <c r="AP53">
        <f t="shared" si="45"/>
        <v>0</v>
      </c>
      <c r="AQ53">
        <f t="shared" si="45"/>
        <v>0</v>
      </c>
      <c r="AR53">
        <f t="shared" si="45"/>
        <v>0</v>
      </c>
      <c r="AS53">
        <f t="shared" si="45"/>
        <v>0</v>
      </c>
      <c r="AT53">
        <f t="shared" si="45"/>
        <v>0</v>
      </c>
      <c r="AU53">
        <f t="shared" si="45"/>
        <v>0</v>
      </c>
      <c r="AV53">
        <f t="shared" si="45"/>
        <v>0</v>
      </c>
      <c r="AW53">
        <f t="shared" si="45"/>
        <v>1</v>
      </c>
      <c r="AX53">
        <f t="shared" si="45"/>
        <v>0</v>
      </c>
      <c r="AY53">
        <f t="shared" si="45"/>
        <v>0</v>
      </c>
      <c r="AZ53">
        <f t="shared" si="45"/>
        <v>26</v>
      </c>
      <c r="BA53">
        <f t="shared" si="45"/>
        <v>8</v>
      </c>
      <c r="BB53">
        <f t="shared" si="45"/>
        <v>0</v>
      </c>
      <c r="BC53">
        <f t="shared" si="45"/>
        <v>4</v>
      </c>
      <c r="BD53">
        <f t="shared" si="45"/>
        <v>-6</v>
      </c>
      <c r="BE53">
        <f t="shared" si="45"/>
        <v>7</v>
      </c>
      <c r="BF53">
        <f t="shared" si="45"/>
        <v>6</v>
      </c>
      <c r="BG53">
        <f t="shared" si="45"/>
        <v>1</v>
      </c>
      <c r="BH53">
        <f t="shared" si="45"/>
        <v>20</v>
      </c>
      <c r="BI53">
        <f t="shared" si="45"/>
        <v>7</v>
      </c>
      <c r="BJ53">
        <f t="shared" si="45"/>
        <v>10</v>
      </c>
      <c r="BK53">
        <f t="shared" si="45"/>
        <v>54</v>
      </c>
      <c r="BL53">
        <f t="shared" si="45"/>
        <v>0</v>
      </c>
      <c r="BM53">
        <f t="shared" si="45"/>
        <v>-9</v>
      </c>
      <c r="BN53">
        <f t="shared" si="45"/>
        <v>73</v>
      </c>
      <c r="BO53">
        <f t="shared" si="45"/>
        <v>-28</v>
      </c>
      <c r="BP53">
        <f t="shared" ref="BP53:EA53" si="46">BP4-BO4</f>
        <v>42</v>
      </c>
      <c r="BQ53">
        <f t="shared" si="46"/>
        <v>24</v>
      </c>
      <c r="BR53">
        <f t="shared" si="46"/>
        <v>26</v>
      </c>
      <c r="BS53">
        <f t="shared" si="46"/>
        <v>43</v>
      </c>
      <c r="BT53">
        <f t="shared" si="46"/>
        <v>62</v>
      </c>
      <c r="BU53">
        <f t="shared" si="46"/>
        <v>90</v>
      </c>
      <c r="BV53">
        <f t="shared" si="46"/>
        <v>59</v>
      </c>
      <c r="BW53">
        <f t="shared" si="46"/>
        <v>102</v>
      </c>
      <c r="BX53">
        <f t="shared" si="46"/>
        <v>87</v>
      </c>
      <c r="BY53">
        <f t="shared" si="46"/>
        <v>79</v>
      </c>
      <c r="BZ53">
        <f t="shared" si="46"/>
        <v>68</v>
      </c>
      <c r="CA53">
        <f t="shared" si="46"/>
        <v>143</v>
      </c>
      <c r="CB53">
        <f t="shared" si="46"/>
        <v>225</v>
      </c>
      <c r="CC53">
        <f t="shared" si="46"/>
        <v>196</v>
      </c>
      <c r="CD53">
        <f t="shared" si="46"/>
        <v>501</v>
      </c>
      <c r="CE53">
        <f t="shared" si="46"/>
        <v>190</v>
      </c>
      <c r="CF53">
        <f t="shared" si="46"/>
        <v>407</v>
      </c>
      <c r="CG53">
        <f t="shared" si="46"/>
        <v>79</v>
      </c>
      <c r="CH53">
        <f t="shared" si="46"/>
        <v>245</v>
      </c>
      <c r="CI53">
        <f t="shared" si="46"/>
        <v>192</v>
      </c>
      <c r="CJ53">
        <f t="shared" si="46"/>
        <v>773</v>
      </c>
      <c r="CK53">
        <f t="shared" si="46"/>
        <v>255</v>
      </c>
      <c r="CL53">
        <f t="shared" si="46"/>
        <v>265</v>
      </c>
      <c r="CM53">
        <f t="shared" si="46"/>
        <v>443</v>
      </c>
      <c r="CN53">
        <f t="shared" si="46"/>
        <v>512</v>
      </c>
      <c r="CO53">
        <f t="shared" si="46"/>
        <v>245</v>
      </c>
      <c r="CP53">
        <f t="shared" si="46"/>
        <v>489</v>
      </c>
      <c r="CQ53">
        <f t="shared" si="46"/>
        <v>1157</v>
      </c>
      <c r="CR53">
        <f t="shared" si="46"/>
        <v>452</v>
      </c>
      <c r="CS53">
        <f t="shared" si="46"/>
        <v>327</v>
      </c>
      <c r="CT53">
        <f t="shared" si="46"/>
        <v>391</v>
      </c>
      <c r="CU53">
        <f t="shared" si="46"/>
        <v>446</v>
      </c>
      <c r="CV53">
        <f t="shared" si="46"/>
        <v>1074</v>
      </c>
      <c r="CW53">
        <f t="shared" si="46"/>
        <v>593</v>
      </c>
      <c r="CX53">
        <f t="shared" si="46"/>
        <v>368</v>
      </c>
      <c r="CY53">
        <f t="shared" si="46"/>
        <v>659</v>
      </c>
      <c r="CZ53">
        <f t="shared" si="46"/>
        <v>545</v>
      </c>
      <c r="DA53">
        <f t="shared" si="46"/>
        <v>248</v>
      </c>
      <c r="DB53">
        <f t="shared" si="46"/>
        <v>719</v>
      </c>
      <c r="DC53">
        <f t="shared" si="46"/>
        <v>543</v>
      </c>
      <c r="DD53">
        <f t="shared" si="46"/>
        <v>1064</v>
      </c>
      <c r="DE53">
        <f t="shared" si="46"/>
        <v>572</v>
      </c>
      <c r="DF53">
        <f t="shared" si="46"/>
        <v>566</v>
      </c>
      <c r="DG53">
        <f t="shared" si="46"/>
        <v>1502</v>
      </c>
      <c r="DH53">
        <f t="shared" si="46"/>
        <v>875</v>
      </c>
      <c r="DI53">
        <f t="shared" si="46"/>
        <v>1008</v>
      </c>
      <c r="DJ53">
        <f t="shared" si="46"/>
        <v>612</v>
      </c>
      <c r="DK53">
        <f t="shared" si="46"/>
        <v>1081</v>
      </c>
      <c r="DL53">
        <f t="shared" si="46"/>
        <v>1721</v>
      </c>
      <c r="DM53">
        <f t="shared" si="46"/>
        <v>1913</v>
      </c>
      <c r="DN53">
        <f t="shared" si="46"/>
        <v>1729</v>
      </c>
      <c r="DO53">
        <f t="shared" si="46"/>
        <v>1153</v>
      </c>
      <c r="DP53">
        <f t="shared" si="46"/>
        <v>1243</v>
      </c>
      <c r="DQ53">
        <f t="shared" si="46"/>
        <v>1748</v>
      </c>
      <c r="DR53">
        <f t="shared" si="46"/>
        <v>2028</v>
      </c>
      <c r="DS53">
        <f t="shared" si="46"/>
        <v>964</v>
      </c>
      <c r="DT53">
        <f t="shared" si="46"/>
        <v>2014</v>
      </c>
      <c r="DU53">
        <f t="shared" si="46"/>
        <v>1000</v>
      </c>
      <c r="DV53">
        <f t="shared" si="46"/>
        <v>1932</v>
      </c>
      <c r="DW53">
        <f t="shared" si="46"/>
        <v>1393</v>
      </c>
      <c r="DX53">
        <f t="shared" si="46"/>
        <v>1813</v>
      </c>
      <c r="DY53">
        <f t="shared" si="46"/>
        <v>2314</v>
      </c>
      <c r="DZ53">
        <f t="shared" si="46"/>
        <v>2023</v>
      </c>
      <c r="EA53">
        <f t="shared" si="46"/>
        <v>2823</v>
      </c>
      <c r="EB53">
        <f t="shared" ref="EB53:EV53" si="47">EB4-EA4</f>
        <v>2572</v>
      </c>
      <c r="EC53">
        <f t="shared" si="47"/>
        <v>2409</v>
      </c>
      <c r="ED53">
        <f t="shared" si="47"/>
        <v>1775</v>
      </c>
      <c r="EE53">
        <f t="shared" si="47"/>
        <v>2400</v>
      </c>
      <c r="EF53">
        <f t="shared" si="47"/>
        <v>2838</v>
      </c>
      <c r="EG53">
        <f t="shared" si="47"/>
        <v>3077</v>
      </c>
      <c r="EH53">
        <f t="shared" si="47"/>
        <v>4313</v>
      </c>
      <c r="EI53">
        <f t="shared" si="47"/>
        <v>2944</v>
      </c>
      <c r="EJ53">
        <f t="shared" si="47"/>
        <v>1360</v>
      </c>
      <c r="EK53">
        <f t="shared" si="47"/>
        <v>2939</v>
      </c>
      <c r="EL53">
        <f t="shared" si="47"/>
        <v>4525</v>
      </c>
      <c r="EM53">
        <f t="shared" si="47"/>
        <v>4051</v>
      </c>
      <c r="EN53">
        <f t="shared" si="47"/>
        <v>3391</v>
      </c>
      <c r="EO53">
        <f t="shared" si="47"/>
        <v>3970</v>
      </c>
      <c r="EP53">
        <f t="shared" si="47"/>
        <v>3518</v>
      </c>
      <c r="EQ53">
        <f t="shared" si="47"/>
        <v>3252</v>
      </c>
      <c r="ER53">
        <f t="shared" si="47"/>
        <v>4018</v>
      </c>
      <c r="ES53">
        <f t="shared" si="47"/>
        <v>3942</v>
      </c>
      <c r="ET53">
        <f t="shared" si="47"/>
        <v>4064</v>
      </c>
      <c r="EU53">
        <f t="shared" si="47"/>
        <v>2542</v>
      </c>
      <c r="EV53">
        <f t="shared" si="47"/>
        <v>6543</v>
      </c>
    </row>
    <row r="54" spans="1:152" x14ac:dyDescent="0.35">
      <c r="A54" t="s">
        <v>273</v>
      </c>
      <c r="B54" t="str">
        <f>"(220-226; 238-240;247)"</f>
        <v>(220-226; 238-240;247)</v>
      </c>
      <c r="D54">
        <f t="shared" ref="D54:D58" si="48">D5-C5</f>
        <v>0</v>
      </c>
      <c r="E54">
        <f t="shared" ref="E54:AJ54" si="49">E5-D5</f>
        <v>0</v>
      </c>
      <c r="F54">
        <f t="shared" si="49"/>
        <v>0</v>
      </c>
      <c r="G54">
        <f t="shared" si="49"/>
        <v>0</v>
      </c>
      <c r="H54">
        <f t="shared" si="49"/>
        <v>0</v>
      </c>
      <c r="I54">
        <f t="shared" si="49"/>
        <v>0</v>
      </c>
      <c r="J54">
        <f t="shared" si="49"/>
        <v>0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0</v>
      </c>
      <c r="T54">
        <f t="shared" si="49"/>
        <v>0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1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7</v>
      </c>
      <c r="AC54">
        <f t="shared" si="49"/>
        <v>0</v>
      </c>
      <c r="AD54">
        <f t="shared" si="49"/>
        <v>0</v>
      </c>
      <c r="AE54">
        <f t="shared" si="49"/>
        <v>0</v>
      </c>
      <c r="AF54">
        <f t="shared" si="49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si="49"/>
        <v>0</v>
      </c>
      <c r="AK54">
        <f t="shared" ref="AK54:BO54" si="50">AK5-AJ5</f>
        <v>0</v>
      </c>
      <c r="AL54">
        <f t="shared" si="50"/>
        <v>0</v>
      </c>
      <c r="AM54">
        <f t="shared" si="50"/>
        <v>0</v>
      </c>
      <c r="AN54">
        <f t="shared" si="50"/>
        <v>0</v>
      </c>
      <c r="AO54">
        <f t="shared" si="50"/>
        <v>0</v>
      </c>
      <c r="AP54">
        <f t="shared" si="50"/>
        <v>0</v>
      </c>
      <c r="AQ54">
        <f t="shared" si="50"/>
        <v>0</v>
      </c>
      <c r="AR54">
        <f t="shared" si="50"/>
        <v>0</v>
      </c>
      <c r="AS54">
        <f t="shared" si="50"/>
        <v>0</v>
      </c>
      <c r="AT54">
        <f t="shared" si="50"/>
        <v>0</v>
      </c>
      <c r="AU54">
        <f t="shared" si="50"/>
        <v>0</v>
      </c>
      <c r="AV54">
        <f t="shared" si="50"/>
        <v>10</v>
      </c>
      <c r="AW54">
        <f t="shared" si="50"/>
        <v>0</v>
      </c>
      <c r="AX54">
        <f t="shared" si="50"/>
        <v>0</v>
      </c>
      <c r="AY54">
        <f t="shared" si="50"/>
        <v>1</v>
      </c>
      <c r="AZ54">
        <f t="shared" si="50"/>
        <v>0</v>
      </c>
      <c r="BA54">
        <f t="shared" si="50"/>
        <v>0</v>
      </c>
      <c r="BB54">
        <f t="shared" si="50"/>
        <v>0</v>
      </c>
      <c r="BC54">
        <f t="shared" si="50"/>
        <v>0</v>
      </c>
      <c r="BD54">
        <f t="shared" si="50"/>
        <v>0</v>
      </c>
      <c r="BE54">
        <f t="shared" si="50"/>
        <v>2</v>
      </c>
      <c r="BF54">
        <f t="shared" si="50"/>
        <v>32</v>
      </c>
      <c r="BG54">
        <f t="shared" si="50"/>
        <v>14</v>
      </c>
      <c r="BH54">
        <f t="shared" si="50"/>
        <v>0</v>
      </c>
      <c r="BI54">
        <f t="shared" si="50"/>
        <v>0</v>
      </c>
      <c r="BJ54">
        <f t="shared" si="50"/>
        <v>0</v>
      </c>
      <c r="BK54">
        <f t="shared" si="50"/>
        <v>0</v>
      </c>
      <c r="BL54">
        <f t="shared" si="50"/>
        <v>0</v>
      </c>
      <c r="BM54">
        <f t="shared" si="50"/>
        <v>73</v>
      </c>
      <c r="BN54">
        <f t="shared" si="50"/>
        <v>0</v>
      </c>
      <c r="BO54">
        <f t="shared" si="50"/>
        <v>10</v>
      </c>
      <c r="BP54">
        <f t="shared" ref="BP54:DE54" si="51">BP5-BO5</f>
        <v>1</v>
      </c>
      <c r="BQ54">
        <f t="shared" si="51"/>
        <v>0</v>
      </c>
      <c r="BR54">
        <f t="shared" si="51"/>
        <v>0</v>
      </c>
      <c r="BS54">
        <f t="shared" si="51"/>
        <v>20</v>
      </c>
      <c r="BT54">
        <f t="shared" si="51"/>
        <v>8</v>
      </c>
      <c r="BU54">
        <f t="shared" si="51"/>
        <v>0</v>
      </c>
      <c r="BV54">
        <f t="shared" si="51"/>
        <v>13</v>
      </c>
      <c r="BW54">
        <f t="shared" si="51"/>
        <v>16</v>
      </c>
      <c r="BX54">
        <f t="shared" si="51"/>
        <v>7</v>
      </c>
      <c r="BY54">
        <f t="shared" si="51"/>
        <v>14</v>
      </c>
      <c r="BZ54">
        <f t="shared" si="51"/>
        <v>58</v>
      </c>
      <c r="CA54">
        <f t="shared" si="51"/>
        <v>38</v>
      </c>
      <c r="CB54">
        <f t="shared" si="51"/>
        <v>20</v>
      </c>
      <c r="CC54">
        <f t="shared" si="51"/>
        <v>14</v>
      </c>
      <c r="CD54">
        <f t="shared" si="51"/>
        <v>229</v>
      </c>
      <c r="CE54">
        <f t="shared" si="51"/>
        <v>34</v>
      </c>
      <c r="CF54">
        <f t="shared" si="51"/>
        <v>4</v>
      </c>
      <c r="CG54">
        <f t="shared" si="51"/>
        <v>-322</v>
      </c>
      <c r="CH54">
        <f t="shared" si="51"/>
        <v>19</v>
      </c>
      <c r="CI54">
        <f t="shared" si="51"/>
        <v>45</v>
      </c>
      <c r="CJ54">
        <f t="shared" si="51"/>
        <v>7</v>
      </c>
      <c r="CK54">
        <f t="shared" si="51"/>
        <v>19</v>
      </c>
      <c r="CL54">
        <f t="shared" si="51"/>
        <v>20</v>
      </c>
      <c r="CM54">
        <f t="shared" si="51"/>
        <v>22</v>
      </c>
      <c r="CN54">
        <f t="shared" si="51"/>
        <v>10</v>
      </c>
      <c r="CO54">
        <f t="shared" si="51"/>
        <v>192</v>
      </c>
      <c r="CP54">
        <f t="shared" si="51"/>
        <v>45</v>
      </c>
      <c r="CQ54">
        <f t="shared" si="51"/>
        <v>29</v>
      </c>
      <c r="CR54">
        <f t="shared" si="51"/>
        <v>12</v>
      </c>
      <c r="CS54">
        <f t="shared" si="51"/>
        <v>50</v>
      </c>
      <c r="CT54">
        <f t="shared" si="51"/>
        <v>4</v>
      </c>
      <c r="CU54">
        <f t="shared" si="51"/>
        <v>29</v>
      </c>
      <c r="CV54">
        <f t="shared" si="51"/>
        <v>6</v>
      </c>
      <c r="CW54">
        <f t="shared" si="51"/>
        <v>44</v>
      </c>
      <c r="CX54">
        <f t="shared" si="51"/>
        <v>2</v>
      </c>
      <c r="CY54">
        <f t="shared" si="51"/>
        <v>33</v>
      </c>
      <c r="CZ54">
        <f t="shared" si="51"/>
        <v>4</v>
      </c>
      <c r="DA54">
        <f t="shared" si="51"/>
        <v>5</v>
      </c>
      <c r="DB54">
        <f t="shared" si="51"/>
        <v>9</v>
      </c>
      <c r="DC54">
        <f t="shared" si="51"/>
        <v>16</v>
      </c>
      <c r="DD54">
        <f t="shared" si="51"/>
        <v>8</v>
      </c>
      <c r="DE54">
        <f t="shared" si="51"/>
        <v>36</v>
      </c>
      <c r="DF54">
        <f t="shared" ref="DF54:EV54" si="52">DF5-DE5</f>
        <v>27</v>
      </c>
      <c r="DG54">
        <f t="shared" si="52"/>
        <v>4</v>
      </c>
      <c r="DH54">
        <f t="shared" si="52"/>
        <v>1</v>
      </c>
      <c r="DI54">
        <f t="shared" si="52"/>
        <v>13</v>
      </c>
      <c r="DJ54">
        <f t="shared" si="52"/>
        <v>8</v>
      </c>
      <c r="DK54">
        <f t="shared" si="52"/>
        <v>9</v>
      </c>
      <c r="DL54">
        <f t="shared" si="52"/>
        <v>11</v>
      </c>
      <c r="DM54">
        <f t="shared" si="52"/>
        <v>4</v>
      </c>
      <c r="DN54">
        <f t="shared" si="52"/>
        <v>11</v>
      </c>
      <c r="DO54">
        <f t="shared" si="52"/>
        <v>0</v>
      </c>
      <c r="DP54">
        <f t="shared" si="52"/>
        <v>32</v>
      </c>
      <c r="DQ54">
        <f t="shared" si="52"/>
        <v>9</v>
      </c>
      <c r="DR54">
        <f t="shared" si="52"/>
        <v>17</v>
      </c>
      <c r="DS54">
        <f t="shared" si="52"/>
        <v>18</v>
      </c>
      <c r="DT54">
        <f t="shared" si="52"/>
        <v>8</v>
      </c>
      <c r="DU54">
        <f t="shared" si="52"/>
        <v>7</v>
      </c>
      <c r="DV54">
        <f t="shared" si="52"/>
        <v>2</v>
      </c>
      <c r="DW54">
        <f t="shared" si="52"/>
        <v>10</v>
      </c>
      <c r="DX54">
        <f t="shared" si="52"/>
        <v>0</v>
      </c>
      <c r="DY54">
        <f t="shared" si="52"/>
        <v>5</v>
      </c>
      <c r="DZ54">
        <f t="shared" si="52"/>
        <v>1</v>
      </c>
      <c r="EA54">
        <f t="shared" si="52"/>
        <v>5</v>
      </c>
      <c r="EB54">
        <f t="shared" si="52"/>
        <v>15</v>
      </c>
      <c r="EC54">
        <f t="shared" si="52"/>
        <v>3</v>
      </c>
      <c r="ED54">
        <f t="shared" si="52"/>
        <v>31</v>
      </c>
      <c r="EE54">
        <f t="shared" si="52"/>
        <v>3</v>
      </c>
      <c r="EF54">
        <f t="shared" si="52"/>
        <v>-12</v>
      </c>
      <c r="EG54">
        <f t="shared" si="52"/>
        <v>7</v>
      </c>
      <c r="EH54">
        <f t="shared" si="52"/>
        <v>9</v>
      </c>
      <c r="EI54">
        <f t="shared" si="52"/>
        <v>2</v>
      </c>
      <c r="EJ54">
        <f t="shared" si="52"/>
        <v>9</v>
      </c>
      <c r="EK54">
        <f t="shared" si="52"/>
        <v>16</v>
      </c>
      <c r="EL54">
        <f t="shared" si="52"/>
        <v>2</v>
      </c>
      <c r="EM54">
        <f t="shared" si="52"/>
        <v>12</v>
      </c>
      <c r="EN54">
        <f t="shared" si="52"/>
        <v>9</v>
      </c>
      <c r="EO54">
        <f t="shared" si="52"/>
        <v>4</v>
      </c>
      <c r="EP54">
        <f t="shared" si="52"/>
        <v>1</v>
      </c>
      <c r="EQ54">
        <f t="shared" si="52"/>
        <v>0</v>
      </c>
      <c r="ER54">
        <f t="shared" si="52"/>
        <v>1</v>
      </c>
      <c r="ES54">
        <f t="shared" si="52"/>
        <v>9</v>
      </c>
      <c r="ET54">
        <f t="shared" si="52"/>
        <v>11</v>
      </c>
      <c r="EU54">
        <f t="shared" si="52"/>
        <v>9</v>
      </c>
      <c r="EV54">
        <f t="shared" si="52"/>
        <v>6</v>
      </c>
    </row>
    <row r="55" spans="1:152" x14ac:dyDescent="0.35">
      <c r="A55" t="s">
        <v>52</v>
      </c>
      <c r="B55" t="str">
        <f>"(134)"</f>
        <v>(134)</v>
      </c>
      <c r="D55">
        <f t="shared" si="48"/>
        <v>0</v>
      </c>
      <c r="E55">
        <f t="shared" ref="E55:AJ55" si="53">E6-D6</f>
        <v>0</v>
      </c>
      <c r="F55">
        <f t="shared" si="53"/>
        <v>0</v>
      </c>
      <c r="G55">
        <f t="shared" si="53"/>
        <v>0</v>
      </c>
      <c r="H55">
        <f t="shared" si="53"/>
        <v>0</v>
      </c>
      <c r="I55">
        <f t="shared" si="53"/>
        <v>0</v>
      </c>
      <c r="J55">
        <f t="shared" si="53"/>
        <v>0</v>
      </c>
      <c r="K55">
        <f t="shared" si="53"/>
        <v>0</v>
      </c>
      <c r="L55">
        <f t="shared" si="53"/>
        <v>0</v>
      </c>
      <c r="M55">
        <f t="shared" si="53"/>
        <v>0</v>
      </c>
      <c r="N55">
        <f t="shared" si="53"/>
        <v>0</v>
      </c>
      <c r="O55">
        <f t="shared" si="53"/>
        <v>0</v>
      </c>
      <c r="P55">
        <f t="shared" si="53"/>
        <v>0</v>
      </c>
      <c r="Q55">
        <f t="shared" si="53"/>
        <v>0</v>
      </c>
      <c r="R55">
        <f t="shared" si="53"/>
        <v>0</v>
      </c>
      <c r="S55">
        <f t="shared" si="53"/>
        <v>0</v>
      </c>
      <c r="T55">
        <f t="shared" si="53"/>
        <v>0</v>
      </c>
      <c r="U55">
        <f t="shared" si="53"/>
        <v>0</v>
      </c>
      <c r="V55">
        <f t="shared" si="53"/>
        <v>0</v>
      </c>
      <c r="W55">
        <f t="shared" si="53"/>
        <v>0</v>
      </c>
      <c r="X55">
        <f t="shared" si="53"/>
        <v>0</v>
      </c>
      <c r="Y55">
        <f t="shared" si="53"/>
        <v>0</v>
      </c>
      <c r="Z55">
        <f t="shared" si="53"/>
        <v>0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1</v>
      </c>
      <c r="AI55">
        <f t="shared" si="53"/>
        <v>1</v>
      </c>
      <c r="AJ55">
        <f t="shared" si="53"/>
        <v>-1</v>
      </c>
      <c r="AK55">
        <f t="shared" ref="AK55:BO55" si="54">AK6-AJ6</f>
        <v>0</v>
      </c>
      <c r="AL55">
        <f t="shared" si="54"/>
        <v>2</v>
      </c>
      <c r="AM55">
        <f t="shared" si="54"/>
        <v>42</v>
      </c>
      <c r="AN55">
        <f t="shared" si="54"/>
        <v>1</v>
      </c>
      <c r="AO55">
        <f t="shared" si="54"/>
        <v>0</v>
      </c>
      <c r="AP55">
        <f t="shared" si="54"/>
        <v>37</v>
      </c>
      <c r="AQ55">
        <f t="shared" si="54"/>
        <v>66</v>
      </c>
      <c r="AR55">
        <f t="shared" si="54"/>
        <v>11</v>
      </c>
      <c r="AS55">
        <f t="shared" si="54"/>
        <v>116</v>
      </c>
      <c r="AT55">
        <f t="shared" si="54"/>
        <v>138</v>
      </c>
      <c r="AU55">
        <f t="shared" si="54"/>
        <v>109</v>
      </c>
      <c r="AV55">
        <f t="shared" si="54"/>
        <v>66</v>
      </c>
      <c r="AW55">
        <f t="shared" si="54"/>
        <v>33</v>
      </c>
      <c r="AX55">
        <f t="shared" si="54"/>
        <v>102</v>
      </c>
      <c r="AY55">
        <f t="shared" si="54"/>
        <v>0</v>
      </c>
      <c r="AZ55">
        <f t="shared" si="54"/>
        <v>321</v>
      </c>
      <c r="BA55">
        <f t="shared" si="54"/>
        <v>0</v>
      </c>
      <c r="BB55">
        <f t="shared" si="54"/>
        <v>394</v>
      </c>
      <c r="BC55">
        <f t="shared" si="54"/>
        <v>527</v>
      </c>
      <c r="BD55">
        <f t="shared" si="54"/>
        <v>369</v>
      </c>
      <c r="BE55">
        <f t="shared" si="54"/>
        <v>414</v>
      </c>
      <c r="BF55">
        <f t="shared" si="54"/>
        <v>192</v>
      </c>
      <c r="BG55">
        <f t="shared" si="54"/>
        <v>1084</v>
      </c>
      <c r="BH55">
        <f t="shared" si="54"/>
        <v>415</v>
      </c>
      <c r="BI55">
        <f t="shared" si="54"/>
        <v>0</v>
      </c>
      <c r="BJ55">
        <f t="shared" si="54"/>
        <v>1632</v>
      </c>
      <c r="BK55">
        <f t="shared" si="54"/>
        <v>952</v>
      </c>
      <c r="BL55">
        <f t="shared" si="54"/>
        <v>0</v>
      </c>
      <c r="BM55">
        <f t="shared" si="54"/>
        <v>1302</v>
      </c>
      <c r="BN55">
        <f t="shared" si="54"/>
        <v>1036</v>
      </c>
      <c r="BO55">
        <f t="shared" si="54"/>
        <v>999</v>
      </c>
      <c r="BP55">
        <f t="shared" ref="BP55:DE55" si="55">BP6-BO6</f>
        <v>589</v>
      </c>
      <c r="BQ55">
        <f t="shared" si="55"/>
        <v>1434</v>
      </c>
      <c r="BR55">
        <f t="shared" si="55"/>
        <v>646</v>
      </c>
      <c r="BS55">
        <f t="shared" si="55"/>
        <v>1590</v>
      </c>
      <c r="BT55">
        <f t="shared" si="55"/>
        <v>1109</v>
      </c>
      <c r="BU55">
        <f t="shared" si="55"/>
        <v>1118</v>
      </c>
      <c r="BV55">
        <f t="shared" si="55"/>
        <v>1431</v>
      </c>
      <c r="BW55">
        <f t="shared" si="55"/>
        <v>1480</v>
      </c>
      <c r="BX55">
        <f t="shared" si="55"/>
        <v>1238</v>
      </c>
      <c r="BY55">
        <f t="shared" si="55"/>
        <v>819</v>
      </c>
      <c r="BZ55">
        <f t="shared" si="55"/>
        <v>1022</v>
      </c>
      <c r="CA55">
        <f t="shared" si="55"/>
        <v>1555</v>
      </c>
      <c r="CB55">
        <f t="shared" si="55"/>
        <v>2099</v>
      </c>
      <c r="CC55">
        <f t="shared" si="55"/>
        <v>1979</v>
      </c>
      <c r="CD55">
        <f t="shared" si="55"/>
        <v>1985</v>
      </c>
      <c r="CE55">
        <f t="shared" si="55"/>
        <v>2079</v>
      </c>
      <c r="CF55">
        <f t="shared" si="55"/>
        <v>1677</v>
      </c>
      <c r="CG55">
        <f t="shared" si="55"/>
        <v>1224</v>
      </c>
      <c r="CH55">
        <f t="shared" si="55"/>
        <v>1695</v>
      </c>
      <c r="CI55">
        <f t="shared" si="55"/>
        <v>962</v>
      </c>
      <c r="CJ55">
        <f t="shared" si="55"/>
        <v>2072</v>
      </c>
      <c r="CK55">
        <f t="shared" si="55"/>
        <v>2563</v>
      </c>
      <c r="CL55">
        <f t="shared" si="55"/>
        <v>2200</v>
      </c>
      <c r="CM55">
        <f t="shared" si="55"/>
        <v>2128</v>
      </c>
      <c r="CN55">
        <f t="shared" si="55"/>
        <v>1822</v>
      </c>
      <c r="CO55">
        <f t="shared" si="55"/>
        <v>2723</v>
      </c>
      <c r="CP55">
        <f t="shared" si="55"/>
        <v>2943</v>
      </c>
      <c r="CQ55">
        <f t="shared" si="55"/>
        <v>3033</v>
      </c>
      <c r="CR55">
        <f t="shared" si="55"/>
        <v>2922</v>
      </c>
      <c r="CS55">
        <f t="shared" si="55"/>
        <v>2622</v>
      </c>
      <c r="CT55">
        <f t="shared" si="55"/>
        <v>1808</v>
      </c>
      <c r="CU55">
        <f t="shared" si="55"/>
        <v>1696</v>
      </c>
      <c r="CV55">
        <f t="shared" si="55"/>
        <v>2317</v>
      </c>
      <c r="CW55">
        <f t="shared" si="55"/>
        <v>2311</v>
      </c>
      <c r="CX55">
        <f t="shared" si="55"/>
        <v>4693</v>
      </c>
      <c r="CY55">
        <f t="shared" si="55"/>
        <v>2304</v>
      </c>
      <c r="CZ55">
        <f t="shared" si="55"/>
        <v>1665</v>
      </c>
      <c r="DA55">
        <f t="shared" si="55"/>
        <v>1740</v>
      </c>
      <c r="DB55">
        <f t="shared" si="55"/>
        <v>1225</v>
      </c>
      <c r="DC55">
        <f t="shared" si="55"/>
        <v>2352</v>
      </c>
      <c r="DD55">
        <f t="shared" si="55"/>
        <v>8014</v>
      </c>
      <c r="DE55">
        <f t="shared" si="55"/>
        <v>3031</v>
      </c>
      <c r="DF55">
        <f t="shared" ref="DF55:EV55" si="56">DF6-DE6</f>
        <v>2747</v>
      </c>
      <c r="DG55">
        <f t="shared" si="56"/>
        <v>4008</v>
      </c>
      <c r="DH55">
        <f t="shared" si="56"/>
        <v>2155</v>
      </c>
      <c r="DI55">
        <f t="shared" si="56"/>
        <v>1401</v>
      </c>
      <c r="DJ55">
        <f t="shared" si="56"/>
        <v>2452</v>
      </c>
      <c r="DK55">
        <f t="shared" si="56"/>
        <v>3502</v>
      </c>
      <c r="DL55">
        <f t="shared" si="56"/>
        <v>2747</v>
      </c>
      <c r="DM55">
        <f t="shared" si="56"/>
        <v>4917</v>
      </c>
      <c r="DN55">
        <f t="shared" si="56"/>
        <v>2605</v>
      </c>
      <c r="DO55">
        <f t="shared" si="56"/>
        <v>2366</v>
      </c>
      <c r="DP55">
        <f t="shared" si="56"/>
        <v>2150</v>
      </c>
      <c r="DQ55">
        <f t="shared" si="56"/>
        <v>2075</v>
      </c>
      <c r="DR55">
        <f t="shared" si="56"/>
        <v>2881</v>
      </c>
      <c r="DS55">
        <f t="shared" si="56"/>
        <v>2278</v>
      </c>
      <c r="DT55">
        <f t="shared" si="56"/>
        <v>2160</v>
      </c>
      <c r="DU55">
        <f t="shared" si="56"/>
        <v>2120</v>
      </c>
      <c r="DV55">
        <f t="shared" si="56"/>
        <v>1639</v>
      </c>
      <c r="DW55">
        <f t="shared" si="56"/>
        <v>1502</v>
      </c>
      <c r="DX55">
        <f t="shared" si="56"/>
        <v>2677</v>
      </c>
      <c r="DY55">
        <f t="shared" si="56"/>
        <v>2443</v>
      </c>
      <c r="DZ55">
        <f t="shared" si="56"/>
        <v>3503</v>
      </c>
      <c r="EA55">
        <f t="shared" si="56"/>
        <v>2240</v>
      </c>
      <c r="EB55">
        <f t="shared" si="56"/>
        <v>2789</v>
      </c>
      <c r="EC55">
        <f t="shared" si="56"/>
        <v>1874</v>
      </c>
      <c r="ED55">
        <f t="shared" si="56"/>
        <v>848</v>
      </c>
      <c r="EE55">
        <f t="shared" si="56"/>
        <v>1737</v>
      </c>
      <c r="EF55">
        <f t="shared" si="56"/>
        <v>846</v>
      </c>
      <c r="EG55">
        <f t="shared" si="56"/>
        <v>957</v>
      </c>
      <c r="EH55">
        <f t="shared" si="56"/>
        <v>1886</v>
      </c>
      <c r="EI55">
        <f t="shared" si="56"/>
        <v>1297</v>
      </c>
      <c r="EJ55">
        <f t="shared" si="56"/>
        <v>759</v>
      </c>
      <c r="EK55">
        <f t="shared" si="56"/>
        <v>747</v>
      </c>
      <c r="EL55">
        <f t="shared" si="56"/>
        <v>2062</v>
      </c>
      <c r="EM55">
        <f t="shared" si="56"/>
        <v>1293</v>
      </c>
      <c r="EN55">
        <f t="shared" si="56"/>
        <v>1399</v>
      </c>
      <c r="EO55">
        <f t="shared" si="56"/>
        <v>1747</v>
      </c>
      <c r="EP55">
        <f t="shared" si="56"/>
        <v>1780</v>
      </c>
      <c r="EQ55">
        <f t="shared" si="56"/>
        <v>1505</v>
      </c>
      <c r="ER55">
        <f t="shared" si="56"/>
        <v>640</v>
      </c>
      <c r="ES55">
        <f t="shared" si="56"/>
        <v>1516</v>
      </c>
      <c r="ET55">
        <f t="shared" si="56"/>
        <v>929</v>
      </c>
      <c r="EU55">
        <f t="shared" si="56"/>
        <v>1089</v>
      </c>
      <c r="EV55">
        <f t="shared" si="56"/>
        <v>1363</v>
      </c>
    </row>
    <row r="56" spans="1:152" x14ac:dyDescent="0.35">
      <c r="A56" t="s">
        <v>274</v>
      </c>
      <c r="B56" t="str">
        <f>"(201)"</f>
        <v>(201)</v>
      </c>
      <c r="D56">
        <f t="shared" si="48"/>
        <v>0</v>
      </c>
      <c r="E56">
        <f t="shared" ref="E56:AJ56" si="57">E7-D7</f>
        <v>0</v>
      </c>
      <c r="F56">
        <f t="shared" si="57"/>
        <v>0</v>
      </c>
      <c r="G56">
        <f t="shared" si="57"/>
        <v>0</v>
      </c>
      <c r="H56">
        <f t="shared" si="57"/>
        <v>0</v>
      </c>
      <c r="I56">
        <f t="shared" si="57"/>
        <v>0</v>
      </c>
      <c r="J56">
        <f t="shared" si="57"/>
        <v>0</v>
      </c>
      <c r="K56">
        <f t="shared" si="57"/>
        <v>0</v>
      </c>
      <c r="L56">
        <f t="shared" si="57"/>
        <v>0</v>
      </c>
      <c r="M56">
        <f t="shared" si="57"/>
        <v>0</v>
      </c>
      <c r="N56">
        <f t="shared" si="57"/>
        <v>0</v>
      </c>
      <c r="O56">
        <f t="shared" si="57"/>
        <v>0</v>
      </c>
      <c r="P56">
        <f t="shared" si="57"/>
        <v>0</v>
      </c>
      <c r="Q56">
        <f t="shared" si="57"/>
        <v>0</v>
      </c>
      <c r="R56">
        <f t="shared" si="57"/>
        <v>0</v>
      </c>
      <c r="S56">
        <f t="shared" si="57"/>
        <v>0</v>
      </c>
      <c r="T56">
        <f t="shared" si="57"/>
        <v>0</v>
      </c>
      <c r="U56">
        <f t="shared" si="57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>
        <f t="shared" si="57"/>
        <v>0</v>
      </c>
      <c r="Z56">
        <f t="shared" si="57"/>
        <v>0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>
        <f t="shared" ref="AK56:BO56" si="58">AK7-AJ7</f>
        <v>0</v>
      </c>
      <c r="AL56">
        <f t="shared" si="58"/>
        <v>0</v>
      </c>
      <c r="AM56">
        <f t="shared" si="58"/>
        <v>0</v>
      </c>
      <c r="AN56">
        <f t="shared" si="58"/>
        <v>0</v>
      </c>
      <c r="AO56">
        <f t="shared" si="58"/>
        <v>0</v>
      </c>
      <c r="AP56">
        <f t="shared" si="58"/>
        <v>0</v>
      </c>
      <c r="AQ56">
        <f t="shared" si="58"/>
        <v>0</v>
      </c>
      <c r="AR56">
        <f t="shared" si="58"/>
        <v>0</v>
      </c>
      <c r="AS56">
        <f t="shared" si="58"/>
        <v>0</v>
      </c>
      <c r="AT56">
        <f t="shared" si="58"/>
        <v>0</v>
      </c>
      <c r="AU56">
        <f t="shared" si="58"/>
        <v>0</v>
      </c>
      <c r="AV56">
        <f t="shared" si="58"/>
        <v>0</v>
      </c>
      <c r="AW56">
        <f t="shared" si="58"/>
        <v>0</v>
      </c>
      <c r="AX56">
        <f t="shared" si="58"/>
        <v>0</v>
      </c>
      <c r="AY56">
        <f t="shared" si="58"/>
        <v>0</v>
      </c>
      <c r="AZ56">
        <f t="shared" si="58"/>
        <v>0</v>
      </c>
      <c r="BA56">
        <f t="shared" si="58"/>
        <v>0</v>
      </c>
      <c r="BB56">
        <f t="shared" si="58"/>
        <v>0</v>
      </c>
      <c r="BC56">
        <f t="shared" si="58"/>
        <v>0</v>
      </c>
      <c r="BD56">
        <f t="shared" si="58"/>
        <v>0</v>
      </c>
      <c r="BE56">
        <f t="shared" si="58"/>
        <v>0</v>
      </c>
      <c r="BF56">
        <f t="shared" si="58"/>
        <v>0</v>
      </c>
      <c r="BG56">
        <f t="shared" si="58"/>
        <v>0</v>
      </c>
      <c r="BH56">
        <f t="shared" si="58"/>
        <v>0</v>
      </c>
      <c r="BI56">
        <f t="shared" si="58"/>
        <v>0</v>
      </c>
      <c r="BJ56">
        <f t="shared" si="58"/>
        <v>0</v>
      </c>
      <c r="BK56">
        <f t="shared" si="58"/>
        <v>0</v>
      </c>
      <c r="BL56">
        <f t="shared" si="58"/>
        <v>0</v>
      </c>
      <c r="BM56">
        <f t="shared" si="58"/>
        <v>4</v>
      </c>
      <c r="BN56">
        <f t="shared" si="58"/>
        <v>8</v>
      </c>
      <c r="BO56">
        <f t="shared" si="58"/>
        <v>0</v>
      </c>
      <c r="BP56">
        <f t="shared" ref="BP56:DE56" si="59">BP7-BO7</f>
        <v>19</v>
      </c>
      <c r="BQ56">
        <f t="shared" si="59"/>
        <v>0</v>
      </c>
      <c r="BR56">
        <f t="shared" si="59"/>
        <v>0</v>
      </c>
      <c r="BS56">
        <f t="shared" si="59"/>
        <v>0</v>
      </c>
      <c r="BT56">
        <f t="shared" si="59"/>
        <v>0</v>
      </c>
      <c r="BU56">
        <f t="shared" si="59"/>
        <v>19</v>
      </c>
      <c r="BV56">
        <f t="shared" si="59"/>
        <v>0</v>
      </c>
      <c r="BW56">
        <f t="shared" si="59"/>
        <v>45</v>
      </c>
      <c r="BX56">
        <f t="shared" si="59"/>
        <v>0</v>
      </c>
      <c r="BY56">
        <f t="shared" si="59"/>
        <v>0</v>
      </c>
      <c r="BZ56">
        <f t="shared" si="59"/>
        <v>0</v>
      </c>
      <c r="CA56">
        <f t="shared" si="59"/>
        <v>0</v>
      </c>
      <c r="CB56">
        <f t="shared" si="59"/>
        <v>0</v>
      </c>
      <c r="CC56">
        <f t="shared" si="59"/>
        <v>0</v>
      </c>
      <c r="CD56">
        <f t="shared" si="59"/>
        <v>315</v>
      </c>
      <c r="CE56">
        <f t="shared" si="59"/>
        <v>0</v>
      </c>
      <c r="CF56">
        <f t="shared" si="59"/>
        <v>0</v>
      </c>
      <c r="CG56">
        <f t="shared" si="59"/>
        <v>0</v>
      </c>
      <c r="CH56">
        <f t="shared" si="59"/>
        <v>0</v>
      </c>
      <c r="CI56">
        <f t="shared" si="59"/>
        <v>0</v>
      </c>
      <c r="CJ56">
        <f t="shared" si="59"/>
        <v>493</v>
      </c>
      <c r="CK56">
        <f t="shared" si="59"/>
        <v>0</v>
      </c>
      <c r="CL56">
        <f t="shared" si="59"/>
        <v>0</v>
      </c>
      <c r="CM56">
        <f t="shared" si="59"/>
        <v>0</v>
      </c>
      <c r="CN56">
        <f t="shared" si="59"/>
        <v>152</v>
      </c>
      <c r="CO56">
        <f t="shared" si="59"/>
        <v>0</v>
      </c>
      <c r="CP56">
        <f t="shared" si="59"/>
        <v>0</v>
      </c>
      <c r="CQ56">
        <f t="shared" si="59"/>
        <v>418</v>
      </c>
      <c r="CR56">
        <f t="shared" si="59"/>
        <v>0</v>
      </c>
      <c r="CS56">
        <f t="shared" si="59"/>
        <v>0</v>
      </c>
      <c r="CT56">
        <f t="shared" si="59"/>
        <v>0</v>
      </c>
      <c r="CU56">
        <f t="shared" si="59"/>
        <v>0</v>
      </c>
      <c r="CV56">
        <f t="shared" si="59"/>
        <v>600</v>
      </c>
      <c r="CW56">
        <f t="shared" si="59"/>
        <v>0</v>
      </c>
      <c r="CX56">
        <f t="shared" si="59"/>
        <v>0</v>
      </c>
      <c r="CY56">
        <f t="shared" si="59"/>
        <v>309</v>
      </c>
      <c r="CZ56">
        <f t="shared" si="59"/>
        <v>167</v>
      </c>
      <c r="DA56">
        <f t="shared" si="59"/>
        <v>0</v>
      </c>
      <c r="DB56">
        <f t="shared" si="59"/>
        <v>197</v>
      </c>
      <c r="DC56">
        <f t="shared" si="59"/>
        <v>0</v>
      </c>
      <c r="DD56">
        <f t="shared" si="59"/>
        <v>407</v>
      </c>
      <c r="DE56">
        <f t="shared" si="59"/>
        <v>0</v>
      </c>
      <c r="DF56">
        <f t="shared" ref="DF56:EV56" si="60">DF7-DE7</f>
        <v>0</v>
      </c>
      <c r="DG56">
        <f t="shared" si="60"/>
        <v>830</v>
      </c>
      <c r="DH56">
        <f t="shared" si="60"/>
        <v>190</v>
      </c>
      <c r="DI56">
        <f t="shared" si="60"/>
        <v>184</v>
      </c>
      <c r="DJ56">
        <f t="shared" si="60"/>
        <v>0</v>
      </c>
      <c r="DK56">
        <f t="shared" si="60"/>
        <v>388</v>
      </c>
      <c r="DL56">
        <f t="shared" si="60"/>
        <v>931</v>
      </c>
      <c r="DM56">
        <f t="shared" si="60"/>
        <v>407</v>
      </c>
      <c r="DN56">
        <f t="shared" si="60"/>
        <v>395</v>
      </c>
      <c r="DO56">
        <f t="shared" si="60"/>
        <v>528</v>
      </c>
      <c r="DP56">
        <f t="shared" si="60"/>
        <v>292</v>
      </c>
      <c r="DQ56">
        <f t="shared" si="60"/>
        <v>662</v>
      </c>
      <c r="DR56">
        <f t="shared" si="60"/>
        <v>990</v>
      </c>
      <c r="DS56">
        <f t="shared" si="60"/>
        <v>0</v>
      </c>
      <c r="DT56">
        <f t="shared" si="60"/>
        <v>1154</v>
      </c>
      <c r="DU56">
        <f t="shared" si="60"/>
        <v>0</v>
      </c>
      <c r="DV56">
        <f t="shared" si="60"/>
        <v>996</v>
      </c>
      <c r="DW56">
        <f t="shared" si="60"/>
        <v>817</v>
      </c>
      <c r="DX56">
        <f t="shared" si="60"/>
        <v>824</v>
      </c>
      <c r="DY56">
        <f t="shared" si="60"/>
        <v>710</v>
      </c>
      <c r="DZ56">
        <f t="shared" si="60"/>
        <v>919</v>
      </c>
      <c r="EA56">
        <f t="shared" si="60"/>
        <v>723</v>
      </c>
      <c r="EB56">
        <f t="shared" si="60"/>
        <v>1023</v>
      </c>
      <c r="EC56">
        <f t="shared" si="60"/>
        <v>693</v>
      </c>
      <c r="ED56">
        <f t="shared" si="60"/>
        <v>482</v>
      </c>
      <c r="EE56">
        <f t="shared" si="60"/>
        <v>1022</v>
      </c>
      <c r="EF56">
        <f t="shared" si="60"/>
        <v>1369</v>
      </c>
      <c r="EG56">
        <f t="shared" si="60"/>
        <v>1629</v>
      </c>
      <c r="EH56">
        <f t="shared" si="60"/>
        <v>1777</v>
      </c>
      <c r="EI56">
        <f t="shared" si="60"/>
        <v>1170</v>
      </c>
      <c r="EJ56">
        <f t="shared" si="60"/>
        <v>106</v>
      </c>
      <c r="EK56">
        <f t="shared" si="60"/>
        <v>1735</v>
      </c>
      <c r="EL56">
        <f t="shared" si="60"/>
        <v>2907</v>
      </c>
      <c r="EM56">
        <f t="shared" si="60"/>
        <v>2499</v>
      </c>
      <c r="EN56">
        <f t="shared" si="60"/>
        <v>1747</v>
      </c>
      <c r="EO56">
        <f t="shared" si="60"/>
        <v>1754</v>
      </c>
      <c r="EP56">
        <f t="shared" si="60"/>
        <v>1844</v>
      </c>
      <c r="EQ56">
        <f t="shared" si="60"/>
        <v>1681</v>
      </c>
      <c r="ER56">
        <f t="shared" si="60"/>
        <v>1336</v>
      </c>
      <c r="ES56">
        <f t="shared" si="60"/>
        <v>2196</v>
      </c>
      <c r="ET56">
        <f t="shared" si="60"/>
        <v>2268</v>
      </c>
      <c r="EU56">
        <f t="shared" si="60"/>
        <v>589</v>
      </c>
      <c r="EV56">
        <f t="shared" si="60"/>
        <v>2905</v>
      </c>
    </row>
    <row r="57" spans="1:152" x14ac:dyDescent="0.35">
      <c r="A57" t="s">
        <v>54</v>
      </c>
      <c r="B57" t="str">
        <f>"(202)"</f>
        <v>(202)</v>
      </c>
      <c r="D57">
        <f t="shared" si="48"/>
        <v>0</v>
      </c>
      <c r="E57">
        <f t="shared" ref="E57:AJ57" si="61">E8-D8</f>
        <v>0</v>
      </c>
      <c r="F57">
        <f t="shared" si="61"/>
        <v>0</v>
      </c>
      <c r="G57">
        <f t="shared" si="61"/>
        <v>0</v>
      </c>
      <c r="H57">
        <f t="shared" si="61"/>
        <v>0</v>
      </c>
      <c r="I57">
        <f t="shared" si="61"/>
        <v>0</v>
      </c>
      <c r="J57">
        <f t="shared" si="61"/>
        <v>0</v>
      </c>
      <c r="K57">
        <f t="shared" si="61"/>
        <v>0</v>
      </c>
      <c r="L57">
        <f t="shared" si="61"/>
        <v>0</v>
      </c>
      <c r="M57">
        <f t="shared" si="61"/>
        <v>0</v>
      </c>
      <c r="N57">
        <f t="shared" si="61"/>
        <v>0</v>
      </c>
      <c r="O57">
        <f t="shared" si="61"/>
        <v>0</v>
      </c>
      <c r="P57">
        <f t="shared" si="61"/>
        <v>0</v>
      </c>
      <c r="Q57">
        <f t="shared" si="61"/>
        <v>0</v>
      </c>
      <c r="R57">
        <f t="shared" si="61"/>
        <v>0</v>
      </c>
      <c r="S57">
        <f t="shared" si="61"/>
        <v>0</v>
      </c>
      <c r="T57">
        <f t="shared" si="61"/>
        <v>0</v>
      </c>
      <c r="U57">
        <f t="shared" si="61"/>
        <v>0</v>
      </c>
      <c r="V57">
        <f t="shared" si="61"/>
        <v>0</v>
      </c>
      <c r="W57">
        <f t="shared" si="61"/>
        <v>0</v>
      </c>
      <c r="X57">
        <f t="shared" si="61"/>
        <v>0</v>
      </c>
      <c r="Y57">
        <f t="shared" si="61"/>
        <v>0</v>
      </c>
      <c r="Z57">
        <f t="shared" si="61"/>
        <v>0</v>
      </c>
      <c r="AA57">
        <f t="shared" si="61"/>
        <v>2</v>
      </c>
      <c r="AB57">
        <f t="shared" si="61"/>
        <v>0</v>
      </c>
      <c r="AC57">
        <f t="shared" si="61"/>
        <v>0</v>
      </c>
      <c r="AD57">
        <f t="shared" si="61"/>
        <v>0</v>
      </c>
      <c r="AE57">
        <f t="shared" si="61"/>
        <v>0</v>
      </c>
      <c r="AF57">
        <f t="shared" si="61"/>
        <v>0</v>
      </c>
      <c r="AG57">
        <f t="shared" si="61"/>
        <v>0</v>
      </c>
      <c r="AH57">
        <f t="shared" si="61"/>
        <v>0</v>
      </c>
      <c r="AI57">
        <f t="shared" si="61"/>
        <v>0</v>
      </c>
      <c r="AJ57">
        <f t="shared" si="61"/>
        <v>0</v>
      </c>
      <c r="AK57">
        <f t="shared" ref="AK57:BO57" si="62">AK8-AJ8</f>
        <v>0</v>
      </c>
      <c r="AL57">
        <f t="shared" si="62"/>
        <v>0</v>
      </c>
      <c r="AM57">
        <f t="shared" si="62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28</v>
      </c>
      <c r="AW57">
        <f t="shared" si="62"/>
        <v>0</v>
      </c>
      <c r="AX57">
        <f t="shared" si="62"/>
        <v>2</v>
      </c>
      <c r="AY57">
        <f t="shared" si="62"/>
        <v>0</v>
      </c>
      <c r="AZ57">
        <f t="shared" si="62"/>
        <v>151</v>
      </c>
      <c r="BA57">
        <f t="shared" si="62"/>
        <v>0</v>
      </c>
      <c r="BB57">
        <f t="shared" si="62"/>
        <v>10</v>
      </c>
      <c r="BC57">
        <f t="shared" si="62"/>
        <v>324</v>
      </c>
      <c r="BD57">
        <f t="shared" si="62"/>
        <v>0</v>
      </c>
      <c r="BE57">
        <f t="shared" si="62"/>
        <v>13</v>
      </c>
      <c r="BF57">
        <f t="shared" si="62"/>
        <v>498</v>
      </c>
      <c r="BG57">
        <f t="shared" si="62"/>
        <v>53</v>
      </c>
      <c r="BH57">
        <f t="shared" si="62"/>
        <v>26</v>
      </c>
      <c r="BI57">
        <f t="shared" si="62"/>
        <v>481</v>
      </c>
      <c r="BJ57">
        <f t="shared" si="62"/>
        <v>537</v>
      </c>
      <c r="BK57">
        <f t="shared" si="62"/>
        <v>450</v>
      </c>
      <c r="BL57">
        <f t="shared" si="62"/>
        <v>0</v>
      </c>
      <c r="BM57">
        <f t="shared" si="62"/>
        <v>1219</v>
      </c>
      <c r="BN57">
        <f t="shared" si="62"/>
        <v>1573</v>
      </c>
      <c r="BO57">
        <f t="shared" si="62"/>
        <v>1648</v>
      </c>
      <c r="BP57">
        <f t="shared" ref="BP57:DE57" si="63">BP8-BO8</f>
        <v>2342</v>
      </c>
      <c r="BQ57">
        <f t="shared" si="63"/>
        <v>2928</v>
      </c>
      <c r="BR57">
        <f t="shared" si="63"/>
        <v>2424</v>
      </c>
      <c r="BS57">
        <f t="shared" si="63"/>
        <v>2071</v>
      </c>
      <c r="BT57">
        <f t="shared" si="63"/>
        <v>2479</v>
      </c>
      <c r="BU57">
        <f t="shared" si="63"/>
        <v>3388</v>
      </c>
      <c r="BV57">
        <f t="shared" si="63"/>
        <v>4096</v>
      </c>
      <c r="BW57">
        <f t="shared" si="63"/>
        <v>3770</v>
      </c>
      <c r="BX57">
        <f t="shared" si="63"/>
        <v>3706</v>
      </c>
      <c r="BY57">
        <f t="shared" si="63"/>
        <v>3861</v>
      </c>
      <c r="BZ57">
        <f t="shared" si="63"/>
        <v>2357</v>
      </c>
      <c r="CA57">
        <f t="shared" si="63"/>
        <v>2771</v>
      </c>
      <c r="CB57">
        <f t="shared" si="63"/>
        <v>4813</v>
      </c>
      <c r="CC57">
        <f t="shared" si="63"/>
        <v>4144</v>
      </c>
      <c r="CD57">
        <f t="shared" si="63"/>
        <v>3503</v>
      </c>
      <c r="CE57">
        <f t="shared" si="63"/>
        <v>3441</v>
      </c>
      <c r="CF57">
        <f t="shared" si="63"/>
        <v>3282</v>
      </c>
      <c r="CG57">
        <f t="shared" si="63"/>
        <v>2336</v>
      </c>
      <c r="CH57">
        <f t="shared" si="63"/>
        <v>2777</v>
      </c>
      <c r="CI57">
        <f t="shared" si="63"/>
        <v>3349</v>
      </c>
      <c r="CJ57">
        <f t="shared" si="63"/>
        <v>3944</v>
      </c>
      <c r="CK57">
        <f t="shared" si="63"/>
        <v>0</v>
      </c>
      <c r="CL57">
        <f t="shared" si="63"/>
        <v>0</v>
      </c>
      <c r="CM57">
        <f t="shared" si="63"/>
        <v>2560</v>
      </c>
      <c r="CN57">
        <f t="shared" si="63"/>
        <v>3230</v>
      </c>
      <c r="CO57">
        <f t="shared" si="63"/>
        <v>1927</v>
      </c>
      <c r="CP57">
        <f t="shared" si="63"/>
        <v>3401</v>
      </c>
      <c r="CQ57">
        <f t="shared" si="63"/>
        <v>3335</v>
      </c>
      <c r="CR57">
        <f t="shared" si="63"/>
        <v>3105</v>
      </c>
      <c r="CS57">
        <f t="shared" si="63"/>
        <v>3353</v>
      </c>
      <c r="CT57">
        <f t="shared" si="63"/>
        <v>2664</v>
      </c>
      <c r="CU57">
        <f t="shared" si="63"/>
        <v>2503</v>
      </c>
      <c r="CV57">
        <f t="shared" si="63"/>
        <v>1673</v>
      </c>
      <c r="CW57">
        <f t="shared" si="63"/>
        <v>6399</v>
      </c>
      <c r="CX57">
        <f t="shared" si="63"/>
        <v>3103</v>
      </c>
      <c r="CY57">
        <f t="shared" si="63"/>
        <v>0</v>
      </c>
      <c r="CZ57">
        <f t="shared" si="63"/>
        <v>5198</v>
      </c>
      <c r="DA57">
        <f t="shared" si="63"/>
        <v>1654</v>
      </c>
      <c r="DB57">
        <f t="shared" si="63"/>
        <v>2441</v>
      </c>
      <c r="DC57">
        <f t="shared" si="63"/>
        <v>2143</v>
      </c>
      <c r="DD57">
        <f t="shared" si="63"/>
        <v>2516</v>
      </c>
      <c r="DE57">
        <f t="shared" si="63"/>
        <v>2509</v>
      </c>
      <c r="DF57">
        <f t="shared" ref="DF57:EV57" si="64">DF8-DE8</f>
        <v>2637</v>
      </c>
      <c r="DG57">
        <f t="shared" si="64"/>
        <v>2804</v>
      </c>
      <c r="DH57">
        <f t="shared" si="64"/>
        <v>2214</v>
      </c>
      <c r="DI57">
        <f t="shared" si="64"/>
        <v>973</v>
      </c>
      <c r="DJ57">
        <f t="shared" si="64"/>
        <v>1841</v>
      </c>
      <c r="DK57">
        <f t="shared" si="64"/>
        <v>1843</v>
      </c>
      <c r="DL57">
        <f t="shared" si="64"/>
        <v>2551</v>
      </c>
      <c r="DM57">
        <f t="shared" si="64"/>
        <v>1409</v>
      </c>
      <c r="DN57">
        <f t="shared" si="64"/>
        <v>1663</v>
      </c>
      <c r="DO57">
        <f t="shared" si="64"/>
        <v>0</v>
      </c>
      <c r="DP57">
        <f t="shared" si="64"/>
        <v>3930</v>
      </c>
      <c r="DQ57">
        <f t="shared" si="64"/>
        <v>0</v>
      </c>
      <c r="DR57">
        <f t="shared" si="64"/>
        <v>0</v>
      </c>
      <c r="DS57">
        <f t="shared" si="64"/>
        <v>0</v>
      </c>
      <c r="DT57">
        <f t="shared" si="64"/>
        <v>0</v>
      </c>
      <c r="DU57">
        <f t="shared" si="64"/>
        <v>0</v>
      </c>
      <c r="DV57">
        <f t="shared" si="64"/>
        <v>0</v>
      </c>
      <c r="DW57">
        <f t="shared" si="64"/>
        <v>0</v>
      </c>
      <c r="DX57">
        <f t="shared" si="64"/>
        <v>0</v>
      </c>
      <c r="DY57">
        <f t="shared" si="64"/>
        <v>0</v>
      </c>
      <c r="DZ57">
        <f t="shared" si="64"/>
        <v>0</v>
      </c>
      <c r="EA57">
        <f t="shared" si="64"/>
        <v>0</v>
      </c>
      <c r="EB57">
        <f t="shared" si="64"/>
        <v>0</v>
      </c>
      <c r="EC57">
        <f t="shared" si="64"/>
        <v>0</v>
      </c>
      <c r="ED57">
        <f t="shared" si="64"/>
        <v>0</v>
      </c>
      <c r="EE57">
        <f t="shared" si="64"/>
        <v>0</v>
      </c>
      <c r="EF57">
        <f t="shared" si="64"/>
        <v>0</v>
      </c>
      <c r="EG57">
        <f t="shared" si="64"/>
        <v>0</v>
      </c>
      <c r="EH57">
        <f t="shared" si="64"/>
        <v>0</v>
      </c>
      <c r="EI57">
        <f t="shared" si="64"/>
        <v>0</v>
      </c>
      <c r="EJ57">
        <f t="shared" si="64"/>
        <v>0</v>
      </c>
      <c r="EK57">
        <f t="shared" si="64"/>
        <v>0</v>
      </c>
      <c r="EL57">
        <f t="shared" si="64"/>
        <v>0</v>
      </c>
      <c r="EM57">
        <f t="shared" si="64"/>
        <v>0</v>
      </c>
      <c r="EN57">
        <f t="shared" si="64"/>
        <v>0</v>
      </c>
      <c r="EO57">
        <f t="shared" si="64"/>
        <v>0</v>
      </c>
      <c r="EP57">
        <f t="shared" si="64"/>
        <v>0</v>
      </c>
      <c r="EQ57">
        <f t="shared" si="64"/>
        <v>0</v>
      </c>
      <c r="ER57">
        <f t="shared" si="64"/>
        <v>0</v>
      </c>
      <c r="ES57">
        <f t="shared" si="64"/>
        <v>0</v>
      </c>
      <c r="ET57">
        <f t="shared" si="64"/>
        <v>0</v>
      </c>
      <c r="EU57">
        <f t="shared" si="64"/>
        <v>0</v>
      </c>
      <c r="EV57">
        <f t="shared" si="64"/>
        <v>0</v>
      </c>
    </row>
    <row r="58" spans="1:152" x14ac:dyDescent="0.35">
      <c r="A58" t="s">
        <v>179</v>
      </c>
      <c r="B58" t="str">
        <f>"(187)"</f>
        <v>(187)</v>
      </c>
      <c r="D58">
        <f t="shared" si="48"/>
        <v>0</v>
      </c>
      <c r="E58">
        <f t="shared" ref="E58:BP58" si="65">E9-D9</f>
        <v>0</v>
      </c>
      <c r="F58">
        <f t="shared" si="65"/>
        <v>0</v>
      </c>
      <c r="G58">
        <f t="shared" si="65"/>
        <v>0</v>
      </c>
      <c r="H58">
        <f t="shared" si="65"/>
        <v>0</v>
      </c>
      <c r="I58">
        <f t="shared" si="65"/>
        <v>0</v>
      </c>
      <c r="J58">
        <f t="shared" si="65"/>
        <v>0</v>
      </c>
      <c r="K58">
        <f t="shared" si="65"/>
        <v>0</v>
      </c>
      <c r="L58">
        <f t="shared" si="65"/>
        <v>0</v>
      </c>
      <c r="M58">
        <f t="shared" si="65"/>
        <v>0</v>
      </c>
      <c r="N58">
        <f t="shared" si="65"/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2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0</v>
      </c>
      <c r="AI58">
        <f t="shared" si="65"/>
        <v>0</v>
      </c>
      <c r="AJ58">
        <f t="shared" si="65"/>
        <v>0</v>
      </c>
      <c r="AK58">
        <f t="shared" si="65"/>
        <v>0</v>
      </c>
      <c r="AL58">
        <f t="shared" si="65"/>
        <v>0</v>
      </c>
      <c r="AM58">
        <f t="shared" si="65"/>
        <v>0</v>
      </c>
      <c r="AN58">
        <f t="shared" si="65"/>
        <v>0</v>
      </c>
      <c r="AO58">
        <f t="shared" si="65"/>
        <v>0</v>
      </c>
      <c r="AP58">
        <f t="shared" si="65"/>
        <v>0</v>
      </c>
      <c r="AQ58">
        <f t="shared" si="65"/>
        <v>0</v>
      </c>
      <c r="AR58">
        <f t="shared" si="65"/>
        <v>0</v>
      </c>
      <c r="AS58">
        <f t="shared" si="65"/>
        <v>0</v>
      </c>
      <c r="AT58">
        <f t="shared" si="65"/>
        <v>0</v>
      </c>
      <c r="AU58">
        <f t="shared" si="65"/>
        <v>0</v>
      </c>
      <c r="AV58">
        <f t="shared" si="65"/>
        <v>0</v>
      </c>
      <c r="AW58">
        <f t="shared" si="65"/>
        <v>1</v>
      </c>
      <c r="AX58">
        <f t="shared" si="65"/>
        <v>0</v>
      </c>
      <c r="AY58">
        <f t="shared" si="65"/>
        <v>0</v>
      </c>
      <c r="AZ58">
        <f t="shared" si="65"/>
        <v>0</v>
      </c>
      <c r="BA58">
        <f t="shared" si="65"/>
        <v>0</v>
      </c>
      <c r="BB58">
        <f t="shared" si="65"/>
        <v>0</v>
      </c>
      <c r="BC58">
        <f t="shared" si="65"/>
        <v>5</v>
      </c>
      <c r="BD58">
        <f t="shared" si="65"/>
        <v>0</v>
      </c>
      <c r="BE58">
        <f t="shared" si="65"/>
        <v>0</v>
      </c>
      <c r="BF58">
        <f t="shared" si="65"/>
        <v>0</v>
      </c>
      <c r="BG58">
        <f t="shared" si="65"/>
        <v>0</v>
      </c>
      <c r="BH58">
        <f t="shared" si="65"/>
        <v>1</v>
      </c>
      <c r="BI58">
        <f t="shared" si="65"/>
        <v>0</v>
      </c>
      <c r="BJ58">
        <f t="shared" si="65"/>
        <v>3</v>
      </c>
      <c r="BK58">
        <f t="shared" si="65"/>
        <v>4</v>
      </c>
      <c r="BL58">
        <f t="shared" si="65"/>
        <v>0</v>
      </c>
      <c r="BM58">
        <f t="shared" si="65"/>
        <v>6</v>
      </c>
      <c r="BN58">
        <f t="shared" si="65"/>
        <v>7</v>
      </c>
      <c r="BO58">
        <f t="shared" si="65"/>
        <v>9</v>
      </c>
      <c r="BP58">
        <f t="shared" si="65"/>
        <v>7</v>
      </c>
      <c r="BQ58">
        <f t="shared" ref="BQ58:EV58" si="66">BQ9-BP9</f>
        <v>4</v>
      </c>
      <c r="BR58">
        <f t="shared" si="66"/>
        <v>15</v>
      </c>
      <c r="BS58">
        <f t="shared" si="66"/>
        <v>2</v>
      </c>
      <c r="BT58">
        <f t="shared" si="66"/>
        <v>55</v>
      </c>
      <c r="BU58">
        <f t="shared" si="66"/>
        <v>69</v>
      </c>
      <c r="BV58">
        <f t="shared" si="66"/>
        <v>45</v>
      </c>
      <c r="BW58">
        <f t="shared" si="66"/>
        <v>46</v>
      </c>
      <c r="BX58">
        <f t="shared" si="66"/>
        <v>52</v>
      </c>
      <c r="BY58">
        <f t="shared" si="66"/>
        <v>22</v>
      </c>
      <c r="BZ58">
        <f t="shared" si="66"/>
        <v>51</v>
      </c>
      <c r="CA58">
        <f t="shared" si="66"/>
        <v>88</v>
      </c>
      <c r="CB58">
        <f t="shared" si="66"/>
        <v>86</v>
      </c>
      <c r="CC58">
        <f t="shared" si="66"/>
        <v>118</v>
      </c>
      <c r="CD58">
        <f t="shared" si="66"/>
        <v>97</v>
      </c>
      <c r="CE58">
        <f t="shared" si="66"/>
        <v>250</v>
      </c>
      <c r="CF58">
        <f t="shared" si="66"/>
        <v>246</v>
      </c>
      <c r="CG58">
        <f t="shared" si="66"/>
        <v>179</v>
      </c>
      <c r="CH58">
        <f t="shared" si="66"/>
        <v>224</v>
      </c>
      <c r="CI58">
        <f t="shared" si="66"/>
        <v>292</v>
      </c>
      <c r="CJ58">
        <f t="shared" si="66"/>
        <v>318</v>
      </c>
      <c r="CK58">
        <f t="shared" si="66"/>
        <v>286</v>
      </c>
      <c r="CL58">
        <f t="shared" si="66"/>
        <v>467</v>
      </c>
      <c r="CM58">
        <f t="shared" si="66"/>
        <v>234</v>
      </c>
      <c r="CN58">
        <f t="shared" si="66"/>
        <v>155</v>
      </c>
      <c r="CO58">
        <f t="shared" si="66"/>
        <v>427</v>
      </c>
      <c r="CP58">
        <f t="shared" si="66"/>
        <v>547</v>
      </c>
      <c r="CQ58">
        <f t="shared" si="66"/>
        <v>471</v>
      </c>
      <c r="CR58">
        <f t="shared" si="66"/>
        <v>677</v>
      </c>
      <c r="CS58">
        <f t="shared" si="66"/>
        <v>682</v>
      </c>
      <c r="CT58">
        <f t="shared" si="66"/>
        <v>517</v>
      </c>
      <c r="CU58">
        <f t="shared" si="66"/>
        <v>579</v>
      </c>
      <c r="CV58">
        <f t="shared" si="66"/>
        <v>1110</v>
      </c>
      <c r="CW58">
        <f t="shared" si="66"/>
        <v>1830</v>
      </c>
      <c r="CX58">
        <f t="shared" si="66"/>
        <v>1333</v>
      </c>
      <c r="CY58">
        <f t="shared" si="66"/>
        <v>1601</v>
      </c>
      <c r="CZ58">
        <f t="shared" si="66"/>
        <v>1793</v>
      </c>
      <c r="DA58">
        <f t="shared" si="66"/>
        <v>1626</v>
      </c>
      <c r="DB58">
        <f t="shared" si="66"/>
        <v>1456</v>
      </c>
      <c r="DC58">
        <f t="shared" si="66"/>
        <v>1770</v>
      </c>
      <c r="DD58">
        <f t="shared" si="66"/>
        <v>1462</v>
      </c>
      <c r="DE58">
        <f t="shared" si="66"/>
        <v>2476</v>
      </c>
      <c r="DF58">
        <f t="shared" si="66"/>
        <v>2805</v>
      </c>
      <c r="DG58">
        <f t="shared" si="66"/>
        <v>5308</v>
      </c>
      <c r="DH58">
        <f t="shared" si="66"/>
        <v>2390</v>
      </c>
      <c r="DI58">
        <f t="shared" si="66"/>
        <v>5495</v>
      </c>
      <c r="DJ58">
        <f t="shared" si="66"/>
        <v>3711</v>
      </c>
      <c r="DK58">
        <f t="shared" si="66"/>
        <v>4491</v>
      </c>
      <c r="DL58">
        <f t="shared" si="66"/>
        <v>5527</v>
      </c>
      <c r="DM58">
        <f t="shared" si="66"/>
        <v>4696</v>
      </c>
      <c r="DN58">
        <f t="shared" si="66"/>
        <v>4940</v>
      </c>
      <c r="DO58">
        <f t="shared" si="66"/>
        <v>4207</v>
      </c>
      <c r="DP58">
        <f t="shared" si="66"/>
        <v>2836</v>
      </c>
      <c r="DQ58">
        <f t="shared" si="66"/>
        <v>5921</v>
      </c>
      <c r="DR58">
        <f t="shared" si="66"/>
        <v>9262</v>
      </c>
      <c r="DS58">
        <f t="shared" si="66"/>
        <v>7289</v>
      </c>
      <c r="DT58">
        <f t="shared" si="66"/>
        <v>7144</v>
      </c>
      <c r="DU58">
        <f t="shared" si="66"/>
        <v>8111</v>
      </c>
      <c r="DV58">
        <f t="shared" si="66"/>
        <v>5363</v>
      </c>
      <c r="DW58">
        <f t="shared" si="66"/>
        <v>5499</v>
      </c>
      <c r="DX58">
        <f t="shared" si="66"/>
        <v>12331</v>
      </c>
      <c r="DY58">
        <f t="shared" si="66"/>
        <v>11079</v>
      </c>
      <c r="DZ58">
        <f t="shared" si="66"/>
        <v>8785</v>
      </c>
      <c r="EA58">
        <f t="shared" si="66"/>
        <v>8264</v>
      </c>
      <c r="EB58">
        <f t="shared" si="66"/>
        <v>8212</v>
      </c>
      <c r="EC58">
        <f t="shared" si="66"/>
        <v>4414</v>
      </c>
      <c r="ED58">
        <f t="shared" si="66"/>
        <v>3631</v>
      </c>
      <c r="EE58">
        <f t="shared" si="66"/>
        <v>11088</v>
      </c>
      <c r="EF58">
        <f t="shared" si="66"/>
        <v>8957</v>
      </c>
      <c r="EG58">
        <f t="shared" si="66"/>
        <v>8638</v>
      </c>
      <c r="EH58">
        <f t="shared" si="66"/>
        <v>8040</v>
      </c>
      <c r="EI58">
        <f t="shared" si="66"/>
        <v>8698</v>
      </c>
      <c r="EJ58">
        <f t="shared" si="66"/>
        <v>5337</v>
      </c>
      <c r="EK58">
        <f t="shared" si="66"/>
        <v>3954</v>
      </c>
      <c r="EL58">
        <f t="shared" si="66"/>
        <v>11691</v>
      </c>
      <c r="EM58">
        <f t="shared" si="66"/>
        <v>10378</v>
      </c>
      <c r="EN58">
        <f t="shared" si="66"/>
        <v>8354</v>
      </c>
      <c r="EO58">
        <f t="shared" si="66"/>
        <v>8213</v>
      </c>
      <c r="EP58">
        <f t="shared" si="66"/>
        <v>5266</v>
      </c>
      <c r="EQ58">
        <f t="shared" si="66"/>
        <v>5408</v>
      </c>
      <c r="ER58">
        <f t="shared" si="66"/>
        <v>4485</v>
      </c>
      <c r="ES58">
        <f t="shared" si="66"/>
        <v>9759</v>
      </c>
      <c r="ET58">
        <f t="shared" si="66"/>
        <v>10020</v>
      </c>
      <c r="EU58">
        <f t="shared" si="66"/>
        <v>9609</v>
      </c>
      <c r="EV58">
        <f t="shared" si="66"/>
        <v>10442</v>
      </c>
    </row>
    <row r="59" spans="1:152" x14ac:dyDescent="0.35">
      <c r="A59" t="s">
        <v>134</v>
      </c>
      <c r="B59" t="str">
        <f>"(228)"</f>
        <v>(228)</v>
      </c>
      <c r="D59">
        <f t="shared" ref="D59" si="67">D10-C10</f>
        <v>0</v>
      </c>
      <c r="E59">
        <f t="shared" ref="E59:V59" si="68">E10-D10</f>
        <v>0</v>
      </c>
      <c r="F59">
        <f t="shared" si="68"/>
        <v>0</v>
      </c>
      <c r="G59">
        <f t="shared" si="68"/>
        <v>0</v>
      </c>
      <c r="H59">
        <f t="shared" si="68"/>
        <v>0</v>
      </c>
      <c r="I59">
        <f t="shared" si="68"/>
        <v>0</v>
      </c>
      <c r="J59">
        <f t="shared" si="68"/>
        <v>0</v>
      </c>
      <c r="K59">
        <f t="shared" si="68"/>
        <v>0</v>
      </c>
      <c r="L59">
        <f t="shared" si="68"/>
        <v>0</v>
      </c>
      <c r="M59">
        <f t="shared" si="68"/>
        <v>0</v>
      </c>
      <c r="N59">
        <f t="shared" si="68"/>
        <v>0</v>
      </c>
      <c r="O59">
        <f t="shared" si="68"/>
        <v>0</v>
      </c>
      <c r="P59">
        <f t="shared" si="68"/>
        <v>0</v>
      </c>
      <c r="Q59">
        <f t="shared" si="68"/>
        <v>0</v>
      </c>
      <c r="R59">
        <f t="shared" si="68"/>
        <v>0</v>
      </c>
      <c r="S59">
        <f t="shared" si="68"/>
        <v>0</v>
      </c>
      <c r="T59">
        <f t="shared" si="68"/>
        <v>0</v>
      </c>
      <c r="U59">
        <f t="shared" si="68"/>
        <v>3</v>
      </c>
      <c r="V59">
        <f t="shared" si="68"/>
        <v>0</v>
      </c>
      <c r="W59">
        <f t="shared" ref="W59:BO59" si="69">W10-V10</f>
        <v>0</v>
      </c>
      <c r="X59">
        <f t="shared" si="69"/>
        <v>0</v>
      </c>
      <c r="Y59">
        <f t="shared" si="69"/>
        <v>0</v>
      </c>
      <c r="Z59">
        <f t="shared" si="69"/>
        <v>0</v>
      </c>
      <c r="AA59">
        <f t="shared" si="69"/>
        <v>0</v>
      </c>
      <c r="AB59">
        <f t="shared" si="69"/>
        <v>0</v>
      </c>
      <c r="AC59">
        <f t="shared" si="69"/>
        <v>0</v>
      </c>
      <c r="AD59">
        <f t="shared" si="69"/>
        <v>0</v>
      </c>
      <c r="AE59">
        <f t="shared" si="69"/>
        <v>0</v>
      </c>
      <c r="AF59">
        <f t="shared" si="69"/>
        <v>0</v>
      </c>
      <c r="AG59">
        <f t="shared" si="69"/>
        <v>2</v>
      </c>
      <c r="AH59">
        <f t="shared" si="69"/>
        <v>0</v>
      </c>
      <c r="AI59">
        <f t="shared" si="69"/>
        <v>0</v>
      </c>
      <c r="AJ59">
        <f t="shared" si="69"/>
        <v>0</v>
      </c>
      <c r="AK59">
        <f t="shared" si="69"/>
        <v>1</v>
      </c>
      <c r="AL59">
        <f t="shared" si="69"/>
        <v>0</v>
      </c>
      <c r="AM59">
        <f t="shared" si="69"/>
        <v>0</v>
      </c>
      <c r="AN59">
        <f t="shared" si="69"/>
        <v>1</v>
      </c>
      <c r="AO59">
        <f t="shared" si="69"/>
        <v>0</v>
      </c>
      <c r="AP59">
        <f t="shared" si="69"/>
        <v>0</v>
      </c>
      <c r="AQ59">
        <f t="shared" si="69"/>
        <v>0</v>
      </c>
      <c r="AR59">
        <f t="shared" si="69"/>
        <v>0</v>
      </c>
      <c r="AS59">
        <f t="shared" si="69"/>
        <v>0</v>
      </c>
      <c r="AT59">
        <f t="shared" si="69"/>
        <v>0</v>
      </c>
      <c r="AU59">
        <f t="shared" si="69"/>
        <v>0</v>
      </c>
      <c r="AV59">
        <f t="shared" si="69"/>
        <v>0</v>
      </c>
      <c r="AW59">
        <f t="shared" si="69"/>
        <v>0</v>
      </c>
      <c r="AX59">
        <f t="shared" si="69"/>
        <v>0</v>
      </c>
      <c r="AY59">
        <f t="shared" si="69"/>
        <v>1</v>
      </c>
      <c r="AZ59">
        <f t="shared" si="69"/>
        <v>0</v>
      </c>
      <c r="BA59">
        <f t="shared" si="69"/>
        <v>4</v>
      </c>
      <c r="BB59">
        <f t="shared" si="69"/>
        <v>0</v>
      </c>
      <c r="BC59">
        <f t="shared" si="69"/>
        <v>0</v>
      </c>
      <c r="BD59">
        <f t="shared" si="69"/>
        <v>0</v>
      </c>
      <c r="BE59">
        <f t="shared" si="69"/>
        <v>5</v>
      </c>
      <c r="BF59">
        <f t="shared" si="69"/>
        <v>0</v>
      </c>
      <c r="BG59">
        <f t="shared" si="69"/>
        <v>88</v>
      </c>
      <c r="BH59">
        <f t="shared" si="69"/>
        <v>16</v>
      </c>
      <c r="BI59">
        <f t="shared" si="69"/>
        <v>26</v>
      </c>
      <c r="BJ59">
        <f t="shared" si="69"/>
        <v>29</v>
      </c>
      <c r="BK59">
        <f t="shared" si="69"/>
        <v>2</v>
      </c>
      <c r="BL59">
        <f t="shared" si="69"/>
        <v>0</v>
      </c>
      <c r="BM59">
        <f t="shared" si="69"/>
        <v>170</v>
      </c>
      <c r="BN59">
        <f t="shared" si="69"/>
        <v>13</v>
      </c>
      <c r="BO59">
        <f t="shared" si="69"/>
        <v>320</v>
      </c>
      <c r="BP59">
        <f t="shared" ref="BP59:EV59" si="70">BP10-BO10</f>
        <v>188</v>
      </c>
      <c r="BQ59">
        <f t="shared" si="70"/>
        <v>203</v>
      </c>
      <c r="BR59">
        <f t="shared" si="70"/>
        <v>1593</v>
      </c>
      <c r="BS59">
        <f t="shared" si="70"/>
        <v>2979</v>
      </c>
      <c r="BT59">
        <f t="shared" si="70"/>
        <v>1380</v>
      </c>
      <c r="BU59">
        <f t="shared" si="70"/>
        <v>1450</v>
      </c>
      <c r="BV59">
        <f t="shared" si="70"/>
        <v>527</v>
      </c>
      <c r="BW59">
        <f t="shared" si="70"/>
        <v>706</v>
      </c>
      <c r="BX59">
        <f t="shared" si="70"/>
        <v>4945</v>
      </c>
      <c r="BY59">
        <f t="shared" si="70"/>
        <v>2796</v>
      </c>
      <c r="BZ59">
        <f t="shared" si="70"/>
        <v>2133</v>
      </c>
      <c r="CA59">
        <f t="shared" si="70"/>
        <v>2182</v>
      </c>
      <c r="CB59">
        <f t="shared" si="70"/>
        <v>1796</v>
      </c>
      <c r="CC59">
        <f t="shared" si="70"/>
        <v>1851</v>
      </c>
      <c r="CD59">
        <f t="shared" si="70"/>
        <v>3380</v>
      </c>
      <c r="CE59">
        <f t="shared" si="70"/>
        <v>2480</v>
      </c>
      <c r="CF59">
        <f t="shared" si="70"/>
        <v>1718</v>
      </c>
      <c r="CG59">
        <f t="shared" si="70"/>
        <v>10494</v>
      </c>
      <c r="CH59">
        <f t="shared" si="70"/>
        <v>4281</v>
      </c>
      <c r="CI59">
        <f t="shared" si="70"/>
        <v>4333</v>
      </c>
      <c r="CJ59">
        <f t="shared" si="70"/>
        <v>2607</v>
      </c>
      <c r="CK59">
        <f t="shared" si="70"/>
        <v>3842</v>
      </c>
      <c r="CL59">
        <f t="shared" si="70"/>
        <v>6295</v>
      </c>
      <c r="CM59">
        <f t="shared" si="70"/>
        <v>5497</v>
      </c>
      <c r="CN59">
        <f t="shared" si="70"/>
        <v>1992</v>
      </c>
      <c r="CO59">
        <f t="shared" si="70"/>
        <v>2875</v>
      </c>
      <c r="CP59">
        <f t="shared" si="70"/>
        <v>2162</v>
      </c>
      <c r="CQ59">
        <f t="shared" si="70"/>
        <v>2837</v>
      </c>
      <c r="CR59">
        <f t="shared" si="70"/>
        <v>18876</v>
      </c>
      <c r="CS59">
        <f t="shared" si="70"/>
        <v>1293</v>
      </c>
      <c r="CT59">
        <f t="shared" si="70"/>
        <v>6616</v>
      </c>
      <c r="CU59">
        <f t="shared" si="70"/>
        <v>4436</v>
      </c>
      <c r="CV59">
        <f t="shared" si="70"/>
        <v>4512</v>
      </c>
      <c r="CW59">
        <f t="shared" si="70"/>
        <v>4784</v>
      </c>
      <c r="CX59">
        <f t="shared" si="70"/>
        <v>33227</v>
      </c>
      <c r="CY59">
        <f t="shared" si="70"/>
        <v>10068</v>
      </c>
      <c r="CZ59">
        <f t="shared" si="70"/>
        <v>11367</v>
      </c>
      <c r="DA59">
        <f t="shared" si="70"/>
        <v>4770</v>
      </c>
      <c r="DB59">
        <f t="shared" si="70"/>
        <v>7028</v>
      </c>
      <c r="DC59">
        <f t="shared" si="70"/>
        <v>2611</v>
      </c>
      <c r="DD59">
        <f t="shared" si="70"/>
        <v>119</v>
      </c>
      <c r="DE59">
        <f t="shared" si="70"/>
        <v>5126</v>
      </c>
      <c r="DF59">
        <f t="shared" si="70"/>
        <v>3957</v>
      </c>
      <c r="DG59">
        <f t="shared" si="70"/>
        <v>13541</v>
      </c>
      <c r="DH59">
        <f t="shared" si="70"/>
        <v>3635</v>
      </c>
      <c r="DI59">
        <f t="shared" si="70"/>
        <v>16564</v>
      </c>
      <c r="DJ59">
        <f t="shared" si="70"/>
        <v>-2446</v>
      </c>
      <c r="DK59">
        <f t="shared" si="70"/>
        <v>13143</v>
      </c>
      <c r="DL59">
        <f t="shared" si="70"/>
        <v>2984</v>
      </c>
      <c r="DM59">
        <f t="shared" si="70"/>
        <v>4333</v>
      </c>
      <c r="DN59">
        <f t="shared" si="70"/>
        <v>17629</v>
      </c>
      <c r="DO59">
        <f t="shared" si="70"/>
        <v>3889</v>
      </c>
      <c r="DP59">
        <f t="shared" si="70"/>
        <v>10913</v>
      </c>
      <c r="DQ59">
        <f t="shared" si="70"/>
        <v>6214</v>
      </c>
      <c r="DR59">
        <f t="shared" si="70"/>
        <v>4920</v>
      </c>
      <c r="DS59">
        <f t="shared" si="70"/>
        <v>4106</v>
      </c>
      <c r="DT59">
        <f t="shared" si="70"/>
        <v>51717</v>
      </c>
      <c r="DU59">
        <f t="shared" si="70"/>
        <v>11104</v>
      </c>
      <c r="DV59">
        <f t="shared" si="70"/>
        <v>5497</v>
      </c>
      <c r="DW59">
        <f t="shared" si="70"/>
        <v>12421</v>
      </c>
      <c r="DX59">
        <f t="shared" si="70"/>
        <v>5745</v>
      </c>
      <c r="DY59">
        <f t="shared" si="70"/>
        <v>6606</v>
      </c>
      <c r="DZ59">
        <f t="shared" si="70"/>
        <v>8483</v>
      </c>
      <c r="EA59">
        <f t="shared" si="70"/>
        <v>6455</v>
      </c>
      <c r="EB59">
        <f t="shared" si="70"/>
        <v>10015</v>
      </c>
      <c r="EC59">
        <f t="shared" si="70"/>
        <v>28297</v>
      </c>
      <c r="ED59">
        <f t="shared" si="70"/>
        <v>13473</v>
      </c>
      <c r="EE59">
        <f t="shared" si="70"/>
        <v>5637</v>
      </c>
      <c r="EF59">
        <f t="shared" si="70"/>
        <v>15390</v>
      </c>
      <c r="EG59">
        <f t="shared" si="70"/>
        <v>5744</v>
      </c>
      <c r="EH59">
        <f t="shared" si="70"/>
        <v>6704</v>
      </c>
      <c r="EI59">
        <f t="shared" si="70"/>
        <v>9143</v>
      </c>
      <c r="EJ59">
        <f t="shared" si="70"/>
        <v>5518</v>
      </c>
      <c r="EK59">
        <f t="shared" si="70"/>
        <v>12155</v>
      </c>
      <c r="EL59">
        <f t="shared" si="70"/>
        <v>6333</v>
      </c>
      <c r="EM59">
        <f t="shared" si="70"/>
        <v>8649</v>
      </c>
      <c r="EN59">
        <f t="shared" si="70"/>
        <v>6788</v>
      </c>
      <c r="EO59">
        <f t="shared" si="70"/>
        <v>7094</v>
      </c>
      <c r="EP59">
        <f t="shared" si="70"/>
        <v>9220</v>
      </c>
      <c r="EQ59">
        <f t="shared" si="70"/>
        <v>5210</v>
      </c>
      <c r="ER59">
        <f t="shared" si="70"/>
        <v>14518</v>
      </c>
      <c r="ES59">
        <f t="shared" si="70"/>
        <v>7169</v>
      </c>
      <c r="ET59">
        <f t="shared" si="70"/>
        <v>8688</v>
      </c>
      <c r="EU59">
        <f t="shared" si="70"/>
        <v>6924</v>
      </c>
      <c r="EV59">
        <f t="shared" si="70"/>
        <v>7600</v>
      </c>
    </row>
    <row r="60" spans="1:152" x14ac:dyDescent="0.35">
      <c r="A60" t="s">
        <v>70</v>
      </c>
      <c r="B60" t="str">
        <f>"(32)"</f>
        <v>(32)</v>
      </c>
      <c r="D60">
        <f t="shared" ref="D60" si="71">D11-C11</f>
        <v>0</v>
      </c>
      <c r="E60">
        <f t="shared" ref="E60" si="72">E11-D11</f>
        <v>0</v>
      </c>
      <c r="F60">
        <f t="shared" ref="F60" si="73">F11-E11</f>
        <v>0</v>
      </c>
      <c r="G60">
        <f t="shared" ref="G60" si="74">G11-F11</f>
        <v>0</v>
      </c>
      <c r="H60">
        <f t="shared" ref="H60" si="75">H11-G11</f>
        <v>0</v>
      </c>
      <c r="I60">
        <f t="shared" ref="I60" si="76">I11-H11</f>
        <v>0</v>
      </c>
      <c r="J60">
        <f t="shared" ref="J60" si="77">J11-I11</f>
        <v>0</v>
      </c>
      <c r="K60">
        <f t="shared" ref="K60" si="78">K11-J11</f>
        <v>0</v>
      </c>
      <c r="L60">
        <f t="shared" ref="L60" si="79">L11-K11</f>
        <v>0</v>
      </c>
      <c r="M60">
        <f t="shared" ref="M60" si="80">M11-L11</f>
        <v>0</v>
      </c>
      <c r="N60">
        <f t="shared" ref="N60" si="81">N11-M11</f>
        <v>0</v>
      </c>
      <c r="O60">
        <f t="shared" ref="O60" si="82">O11-N11</f>
        <v>0</v>
      </c>
      <c r="P60">
        <f t="shared" ref="P60" si="83">P11-O11</f>
        <v>0</v>
      </c>
      <c r="Q60">
        <f t="shared" ref="Q60" si="84">Q11-P11</f>
        <v>0</v>
      </c>
      <c r="R60">
        <f t="shared" ref="R60" si="85">R11-Q11</f>
        <v>0</v>
      </c>
      <c r="S60">
        <f t="shared" ref="S60" si="86">S11-R11</f>
        <v>0</v>
      </c>
      <c r="T60">
        <f t="shared" ref="T60" si="87">T11-S11</f>
        <v>0</v>
      </c>
      <c r="U60">
        <f t="shared" ref="U60" si="88">U11-T11</f>
        <v>0</v>
      </c>
      <c r="V60">
        <f t="shared" ref="V60" si="89">V11-U11</f>
        <v>0</v>
      </c>
      <c r="W60">
        <f t="shared" ref="W60" si="90">W11-V11</f>
        <v>0</v>
      </c>
      <c r="X60">
        <f t="shared" ref="X60" si="91">X11-W11</f>
        <v>0</v>
      </c>
      <c r="Y60">
        <f t="shared" ref="Y60" si="92">Y11-X11</f>
        <v>0</v>
      </c>
      <c r="Z60">
        <f t="shared" ref="Z60" si="93">Z11-Y11</f>
        <v>0</v>
      </c>
      <c r="AA60">
        <f t="shared" ref="AA60" si="94">AA11-Z11</f>
        <v>0</v>
      </c>
      <c r="AB60">
        <f t="shared" ref="AB60" si="95">AB11-AA11</f>
        <v>0</v>
      </c>
      <c r="AC60">
        <f t="shared" ref="AC60" si="96">AC11-AB11</f>
        <v>0</v>
      </c>
      <c r="AD60">
        <f t="shared" ref="AD60" si="97">AD11-AC11</f>
        <v>0</v>
      </c>
      <c r="AE60">
        <f t="shared" ref="AE60" si="98">AE11-AD11</f>
        <v>0</v>
      </c>
      <c r="AF60">
        <f t="shared" ref="AF60" si="99">AF11-AE11</f>
        <v>0</v>
      </c>
      <c r="AG60">
        <f t="shared" ref="AG60" si="100">AG11-AF11</f>
        <v>0</v>
      </c>
      <c r="AH60">
        <f t="shared" ref="AH60" si="101">AH11-AG11</f>
        <v>0</v>
      </c>
      <c r="AI60">
        <f t="shared" ref="AI60" si="102">AI11-AH11</f>
        <v>0</v>
      </c>
      <c r="AJ60">
        <f t="shared" ref="AJ60" si="103">AJ11-AI11</f>
        <v>0</v>
      </c>
      <c r="AK60">
        <f t="shared" ref="AK60" si="104">AK11-AJ11</f>
        <v>0</v>
      </c>
      <c r="AL60">
        <f t="shared" ref="AL60" si="105">AL11-AK11</f>
        <v>0</v>
      </c>
      <c r="AM60">
        <f t="shared" ref="AM60" si="106">AM11-AL11</f>
        <v>0</v>
      </c>
      <c r="AN60">
        <f t="shared" ref="AN60" si="107">AN11-AM11</f>
        <v>0</v>
      </c>
      <c r="AO60">
        <f t="shared" ref="AO60" si="108">AO11-AN11</f>
        <v>0</v>
      </c>
      <c r="AP60">
        <f t="shared" ref="AP60" si="109">AP11-AO11</f>
        <v>0</v>
      </c>
      <c r="AQ60">
        <f t="shared" ref="AQ60" si="110">AQ11-AP11</f>
        <v>0</v>
      </c>
      <c r="AR60">
        <f t="shared" ref="AR60" si="111">AR11-AQ11</f>
        <v>0</v>
      </c>
      <c r="AS60">
        <f t="shared" ref="AS60" si="112">AS11-AR11</f>
        <v>0</v>
      </c>
      <c r="AT60">
        <f t="shared" ref="AT60" si="113">AT11-AS11</f>
        <v>0</v>
      </c>
      <c r="AU60">
        <f t="shared" ref="AU60" si="114">AU11-AT11</f>
        <v>0</v>
      </c>
      <c r="AV60">
        <f t="shared" ref="AV60" si="115">AV11-AU11</f>
        <v>0</v>
      </c>
      <c r="AW60">
        <f t="shared" ref="AW60" si="116">AW11-AV11</f>
        <v>0</v>
      </c>
      <c r="AX60">
        <f t="shared" ref="AX60" si="117">AX11-AW11</f>
        <v>0</v>
      </c>
      <c r="AY60">
        <f t="shared" ref="AY60" si="118">AY11-AX11</f>
        <v>0</v>
      </c>
      <c r="AZ60">
        <f t="shared" ref="AZ60" si="119">AZ11-AY11</f>
        <v>0</v>
      </c>
      <c r="BA60">
        <f t="shared" ref="BA60" si="120">BA11-AZ11</f>
        <v>0</v>
      </c>
      <c r="BB60">
        <f t="shared" ref="BB60" si="121">BB11-BA11</f>
        <v>0</v>
      </c>
      <c r="BC60">
        <f t="shared" ref="BC60" si="122">BC11-BB11</f>
        <v>0</v>
      </c>
      <c r="BD60">
        <f t="shared" ref="BD60" si="123">BD11-BC11</f>
        <v>0</v>
      </c>
      <c r="BE60">
        <f t="shared" ref="BE60" si="124">BE11-BD11</f>
        <v>1</v>
      </c>
      <c r="BF60">
        <f t="shared" ref="BF60" si="125">BF11-BE11</f>
        <v>1</v>
      </c>
      <c r="BG60">
        <f t="shared" ref="BG60" si="126">BG11-BF11</f>
        <v>0</v>
      </c>
      <c r="BH60">
        <f t="shared" ref="BH60" si="127">BH11-BG11</f>
        <v>0</v>
      </c>
      <c r="BI60">
        <f t="shared" ref="BI60" si="128">BI11-BH11</f>
        <v>0</v>
      </c>
      <c r="BJ60">
        <f t="shared" ref="BJ60" si="129">BJ11-BI11</f>
        <v>0</v>
      </c>
      <c r="BK60">
        <f t="shared" ref="BK60" si="130">BK11-BJ11</f>
        <v>0</v>
      </c>
      <c r="BL60">
        <f t="shared" ref="BL60" si="131">BL11-BK11</f>
        <v>0</v>
      </c>
      <c r="BM60">
        <f t="shared" ref="BM60" si="132">BM11-BL11</f>
        <v>0</v>
      </c>
      <c r="BN60">
        <f t="shared" ref="BN60" si="133">BN11-BM11</f>
        <v>0</v>
      </c>
      <c r="BO60">
        <f t="shared" ref="BO60" si="134">BO11-BN11</f>
        <v>4</v>
      </c>
      <c r="BP60">
        <f t="shared" ref="BP60" si="135">BP11-BO11</f>
        <v>0</v>
      </c>
      <c r="BQ60">
        <f t="shared" ref="BQ60" si="136">BQ11-BP11</f>
        <v>0</v>
      </c>
      <c r="BR60">
        <f t="shared" ref="BR60" si="137">BR11-BQ11</f>
        <v>0</v>
      </c>
      <c r="BS60">
        <f t="shared" ref="BS60" si="138">BS11-BR11</f>
        <v>114</v>
      </c>
      <c r="BT60">
        <f t="shared" ref="BT60" si="139">BT11-BS11</f>
        <v>7</v>
      </c>
      <c r="BU60">
        <f t="shared" ref="BU60" si="140">BU11-BT11</f>
        <v>0</v>
      </c>
      <c r="BV60">
        <f t="shared" ref="BV60" si="141">BV11-BU11</f>
        <v>0</v>
      </c>
      <c r="BW60">
        <f t="shared" ref="BW60" si="142">BW11-BV11</f>
        <v>0</v>
      </c>
      <c r="BX60">
        <f t="shared" ref="BX60" si="143">BX11-BW11</f>
        <v>0</v>
      </c>
      <c r="BY60">
        <f t="shared" ref="BY60" si="144">BY11-BX11</f>
        <v>0</v>
      </c>
      <c r="BZ60">
        <f t="shared" ref="BZ60" si="145">BZ11-BY11</f>
        <v>0</v>
      </c>
      <c r="CA60">
        <f t="shared" ref="CA60" si="146">CA11-BZ11</f>
        <v>0</v>
      </c>
      <c r="CB60">
        <f t="shared" ref="CB60" si="147">CB11-CA11</f>
        <v>0</v>
      </c>
      <c r="CC60">
        <f t="shared" ref="CC60" si="148">CC11-CB11</f>
        <v>46</v>
      </c>
      <c r="CD60">
        <f t="shared" ref="CD60" si="149">CD11-CC11</f>
        <v>0</v>
      </c>
      <c r="CE60">
        <f t="shared" ref="CE60" si="150">CE11-CD11</f>
        <v>0</v>
      </c>
      <c r="CF60">
        <f t="shared" ref="CF60" si="151">CF11-CE11</f>
        <v>0</v>
      </c>
      <c r="CG60">
        <f t="shared" ref="CG60" si="152">CG11-CF11</f>
        <v>0</v>
      </c>
      <c r="CH60">
        <f t="shared" ref="CH60" si="153">CH11-CG11</f>
        <v>2873</v>
      </c>
      <c r="CI60">
        <f t="shared" ref="CI60" si="154">CI11-CH11</f>
        <v>10980</v>
      </c>
      <c r="CJ60">
        <f t="shared" ref="CJ60" si="155">CJ11-CI11</f>
        <v>0</v>
      </c>
      <c r="CK60">
        <f t="shared" ref="CK60" si="156">CK11-CJ11</f>
        <v>0</v>
      </c>
      <c r="CL60">
        <f t="shared" ref="CL60" si="157">CL11-CK11</f>
        <v>0</v>
      </c>
      <c r="CM60">
        <f t="shared" ref="CM60" si="158">CM11-CL11</f>
        <v>8104</v>
      </c>
      <c r="CN60">
        <f t="shared" ref="CN60" si="159">CN11-CM11</f>
        <v>0</v>
      </c>
      <c r="CO60">
        <f t="shared" ref="CO60" si="160">CO11-CN11</f>
        <v>861</v>
      </c>
      <c r="CP60">
        <f t="shared" ref="CP60" si="161">CP11-CO11</f>
        <v>2327</v>
      </c>
      <c r="CQ60">
        <f t="shared" ref="CQ60" si="162">CQ11-CP11</f>
        <v>1255</v>
      </c>
      <c r="CR60">
        <f t="shared" ref="CR60" si="163">CR11-CQ11</f>
        <v>1082</v>
      </c>
      <c r="CS60">
        <f t="shared" ref="CS60" si="164">CS11-CR11</f>
        <v>1505</v>
      </c>
      <c r="CT60">
        <f t="shared" ref="CT60" si="165">CT11-CS11</f>
        <v>992</v>
      </c>
      <c r="CU60">
        <f t="shared" ref="CU60" si="166">CU11-CT11</f>
        <v>990</v>
      </c>
      <c r="CV60">
        <f t="shared" ref="CV60" si="167">CV11-CU11</f>
        <v>1402</v>
      </c>
      <c r="CW60">
        <f t="shared" ref="CW60" si="168">CW11-CV11</f>
        <v>1588</v>
      </c>
      <c r="CX60">
        <f t="shared" ref="CX60" si="169">CX11-CW11</f>
        <v>1803</v>
      </c>
      <c r="CY60">
        <f t="shared" ref="CY60" si="170">CY11-CX11</f>
        <v>2104</v>
      </c>
      <c r="CZ60">
        <f t="shared" ref="CZ60" si="171">CZ11-CY11</f>
        <v>2898</v>
      </c>
      <c r="DA60">
        <f t="shared" ref="DA60" si="172">DA11-CZ11</f>
        <v>2054</v>
      </c>
      <c r="DB60">
        <f t="shared" ref="DB60" si="173">DB11-DA11</f>
        <v>2824</v>
      </c>
      <c r="DC60">
        <f t="shared" ref="DC60" si="174">DC11-DB11</f>
        <v>2406</v>
      </c>
      <c r="DD60">
        <f t="shared" ref="DD60" si="175">DD11-DC11</f>
        <v>3149</v>
      </c>
      <c r="DE60">
        <f t="shared" ref="DE60" si="176">DE11-DD11</f>
        <v>3980</v>
      </c>
      <c r="DF60">
        <f t="shared" ref="DF60" si="177">DF11-DE11</f>
        <v>3947</v>
      </c>
      <c r="DG60">
        <f t="shared" ref="DG60" si="178">DG11-DF11</f>
        <v>2388</v>
      </c>
      <c r="DH60">
        <f t="shared" ref="DH60" si="179">DH11-DG11</f>
        <v>3272</v>
      </c>
      <c r="DI60">
        <f t="shared" ref="DI60" si="180">DI11-DH11</f>
        <v>2427</v>
      </c>
      <c r="DJ60">
        <f t="shared" ref="DJ60" si="181">DJ11-DI11</f>
        <v>5213</v>
      </c>
      <c r="DK60">
        <f t="shared" ref="DK60" si="182">DK11-DJ11</f>
        <v>5827</v>
      </c>
      <c r="DL60">
        <f t="shared" ref="DL60" si="183">DL11-DK11</f>
        <v>1055</v>
      </c>
      <c r="DM60">
        <f t="shared" ref="DM60" si="184">DM11-DL11</f>
        <v>5491</v>
      </c>
      <c r="DN60">
        <f t="shared" ref="DN60" si="185">DN11-DM11</f>
        <v>4702</v>
      </c>
      <c r="DO60">
        <f t="shared" ref="DO60" si="186">DO11-DN11</f>
        <v>4450</v>
      </c>
      <c r="DP60">
        <f t="shared" ref="DP60" si="187">DP11-DO11</f>
        <v>6337</v>
      </c>
      <c r="DQ60">
        <f t="shared" ref="DQ60" si="188">DQ11-DP11</f>
        <v>6335</v>
      </c>
      <c r="DR60">
        <f t="shared" ref="DR60" si="189">DR11-DQ11</f>
        <v>9889</v>
      </c>
      <c r="DS60">
        <f t="shared" ref="DS60:EV60" si="190">DS11-DR11</f>
        <v>9277</v>
      </c>
      <c r="DT60">
        <f t="shared" si="190"/>
        <v>9470</v>
      </c>
      <c r="DU60">
        <f t="shared" si="190"/>
        <v>7157</v>
      </c>
      <c r="DV60">
        <f t="shared" si="190"/>
        <v>7324</v>
      </c>
      <c r="DW60">
        <f t="shared" si="190"/>
        <v>3922</v>
      </c>
      <c r="DX60">
        <f t="shared" si="190"/>
        <v>4760</v>
      </c>
      <c r="DY60">
        <f t="shared" si="190"/>
        <v>8054</v>
      </c>
      <c r="DZ60">
        <f t="shared" si="190"/>
        <v>10957</v>
      </c>
      <c r="EA60">
        <f t="shared" si="190"/>
        <v>11872</v>
      </c>
      <c r="EB60">
        <f t="shared" si="190"/>
        <v>11416</v>
      </c>
      <c r="EC60">
        <f t="shared" si="190"/>
        <v>5663</v>
      </c>
      <c r="ED60">
        <f t="shared" si="190"/>
        <v>4525</v>
      </c>
      <c r="EE60">
        <f t="shared" si="190"/>
        <v>12558</v>
      </c>
      <c r="EF60">
        <f t="shared" si="190"/>
        <v>14979</v>
      </c>
      <c r="EG60">
        <f t="shared" si="190"/>
        <v>16346</v>
      </c>
      <c r="EH60">
        <f t="shared" si="190"/>
        <v>11977</v>
      </c>
      <c r="EI60">
        <f t="shared" si="190"/>
        <v>10209</v>
      </c>
      <c r="EJ60">
        <f t="shared" si="190"/>
        <v>6803</v>
      </c>
      <c r="EK60">
        <f t="shared" si="190"/>
        <v>94305</v>
      </c>
      <c r="EL60">
        <f t="shared" si="190"/>
        <v>18480</v>
      </c>
      <c r="EM60">
        <f t="shared" si="190"/>
        <v>17179</v>
      </c>
      <c r="EN60">
        <f t="shared" si="190"/>
        <v>16049</v>
      </c>
      <c r="EO60">
        <f t="shared" si="190"/>
        <v>15158</v>
      </c>
      <c r="EP60">
        <f t="shared" si="190"/>
        <v>14313</v>
      </c>
      <c r="EQ60">
        <f t="shared" si="190"/>
        <v>9705</v>
      </c>
      <c r="ER60">
        <f t="shared" si="190"/>
        <v>8568</v>
      </c>
      <c r="ES60">
        <f t="shared" si="190"/>
        <v>12296</v>
      </c>
      <c r="ET60">
        <f t="shared" si="190"/>
        <v>31041</v>
      </c>
      <c r="EU60">
        <f t="shared" si="190"/>
        <v>13534</v>
      </c>
      <c r="EV60">
        <f t="shared" si="190"/>
        <v>17051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V62"/>
  <sheetViews>
    <sheetView topLeftCell="D41" zoomScale="80" zoomScaleNormal="80" workbookViewId="0">
      <selection activeCell="K106" sqref="K106"/>
    </sheetView>
  </sheetViews>
  <sheetFormatPr defaultRowHeight="14.5" x14ac:dyDescent="0.35"/>
  <cols>
    <col min="1" max="1" width="6.26953125" bestFit="1" customWidth="1"/>
    <col min="2" max="2" width="20.81640625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52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</row>
    <row r="3" spans="1:152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  <c r="ET3" s="2">
        <f>'time_series_19-covid-Deaths'!EV1</f>
        <v>448959</v>
      </c>
      <c r="EU3" s="2">
        <f>'time_series_19-covid-Deaths'!EW1</f>
        <v>453981</v>
      </c>
      <c r="EV3" s="2">
        <f>'time_series_19-covid-Deaths'!EX1</f>
        <v>460005</v>
      </c>
    </row>
    <row r="4" spans="1:152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</row>
    <row r="5" spans="1:152" x14ac:dyDescent="0.35">
      <c r="A5" s="4" t="s">
        <v>273</v>
      </c>
      <c r="B5" t="str">
        <f>"(220-226;252-254;261)"</f>
        <v>(220-226;252-254;261)</v>
      </c>
      <c r="C5" s="2">
        <f>SUM('time_series_19-covid-Deaths'!E220:E226)+SUM('time_series_19-covid-Deaths'!E252:E254)+'time_series_19-covid-Deaths'!E261</f>
        <v>0</v>
      </c>
      <c r="D5" s="2">
        <f>SUM('time_series_19-covid-Deaths'!F220:F226)+SUM('time_series_19-covid-Deaths'!F252:F254)+'time_series_19-covid-Deaths'!F261</f>
        <v>0</v>
      </c>
      <c r="E5" s="2">
        <f>SUM('time_series_19-covid-Deaths'!G220:G226)+SUM('time_series_19-covid-Deaths'!G252:G254)+'time_series_19-covid-Deaths'!G261</f>
        <v>0</v>
      </c>
      <c r="F5" s="2">
        <f>SUM('time_series_19-covid-Deaths'!H220:H226)+SUM('time_series_19-covid-Deaths'!H252:H254)+'time_series_19-covid-Deaths'!H261</f>
        <v>0</v>
      </c>
      <c r="G5" s="2">
        <f>SUM('time_series_19-covid-Deaths'!I220:I226)+SUM('time_series_19-covid-Deaths'!I252:I254)+'time_series_19-covid-Deaths'!I261</f>
        <v>0</v>
      </c>
      <c r="H5" s="2">
        <f>SUM('time_series_19-covid-Deaths'!J220:J226)+SUM('time_series_19-covid-Deaths'!J252:J254)+'time_series_19-covid-Deaths'!J261</f>
        <v>0</v>
      </c>
      <c r="I5" s="2">
        <f>SUM('time_series_19-covid-Deaths'!K220:K226)+SUM('time_series_19-covid-Deaths'!K252:K254)+'time_series_19-covid-Deaths'!K261</f>
        <v>0</v>
      </c>
      <c r="J5" s="2">
        <f>SUM('time_series_19-covid-Deaths'!L220:L226)+SUM('time_series_19-covid-Deaths'!L252:L254)+'time_series_19-covid-Deaths'!L261</f>
        <v>0</v>
      </c>
      <c r="K5" s="2">
        <f>SUM('time_series_19-covid-Deaths'!M220:M226)+SUM('time_series_19-covid-Deaths'!M252:M254)+'time_series_19-covid-Deaths'!M261</f>
        <v>0</v>
      </c>
      <c r="L5" s="2">
        <f>SUM('time_series_19-covid-Deaths'!N220:N226)+SUM('time_series_19-covid-Deaths'!N252:N254)+'time_series_19-covid-Deaths'!N261</f>
        <v>0</v>
      </c>
      <c r="M5" s="2">
        <f>SUM('time_series_19-covid-Deaths'!O220:O226)+SUM('time_series_19-covid-Deaths'!O252:O254)+'time_series_19-covid-Deaths'!O261</f>
        <v>0</v>
      </c>
      <c r="N5" s="2">
        <f>SUM('time_series_19-covid-Deaths'!P220:P226)+SUM('time_series_19-covid-Deaths'!P252:P254)+'time_series_19-covid-Deaths'!P261</f>
        <v>0</v>
      </c>
      <c r="O5" s="2">
        <f>SUM('time_series_19-covid-Deaths'!Q220:Q226)+SUM('time_series_19-covid-Deaths'!Q252:Q254)+'time_series_19-covid-Deaths'!Q261</f>
        <v>0</v>
      </c>
      <c r="P5" s="2">
        <f>SUM('time_series_19-covid-Deaths'!R220:R226)+SUM('time_series_19-covid-Deaths'!R252:R254)+'time_series_19-covid-Deaths'!R261</f>
        <v>0</v>
      </c>
      <c r="Q5" s="2">
        <f>SUM('time_series_19-covid-Deaths'!S220:S226)+SUM('time_series_19-covid-Deaths'!S252:S254)+'time_series_19-covid-Deaths'!S261</f>
        <v>0</v>
      </c>
      <c r="R5" s="2">
        <f>SUM('time_series_19-covid-Deaths'!T220:T226)+SUM('time_series_19-covid-Deaths'!T252:T254)+'time_series_19-covid-Deaths'!T261</f>
        <v>0</v>
      </c>
      <c r="S5" s="2">
        <f>SUM('time_series_19-covid-Deaths'!U220:U226)+SUM('time_series_19-covid-Deaths'!U252:U254)+'time_series_19-covid-Deaths'!U261</f>
        <v>0</v>
      </c>
      <c r="T5" s="2">
        <f>SUM('time_series_19-covid-Deaths'!V220:V226)+SUM('time_series_19-covid-Deaths'!V252:V254)+'time_series_19-covid-Deaths'!V261</f>
        <v>0</v>
      </c>
      <c r="U5" s="2">
        <f>SUM('time_series_19-covid-Deaths'!W220:W226)+SUM('time_series_19-covid-Deaths'!W252:W254)+'time_series_19-covid-Deaths'!W261</f>
        <v>0</v>
      </c>
      <c r="V5" s="2">
        <f>SUM('time_series_19-covid-Deaths'!X220:X226)+SUM('time_series_19-covid-Deaths'!X252:X254)+'time_series_19-covid-Deaths'!X261</f>
        <v>0</v>
      </c>
      <c r="W5" s="2">
        <f>SUM('time_series_19-covid-Deaths'!Y220:Y226)+SUM('time_series_19-covid-Deaths'!Y252:Y254)+'time_series_19-covid-Deaths'!Y261</f>
        <v>0</v>
      </c>
      <c r="X5" s="2">
        <f>SUM('time_series_19-covid-Deaths'!Z220:Z226)+SUM('time_series_19-covid-Deaths'!Z252:Z254)+'time_series_19-covid-Deaths'!Z261</f>
        <v>0</v>
      </c>
      <c r="Y5" s="2">
        <f>SUM('time_series_19-covid-Deaths'!AA220:AA226)+SUM('time_series_19-covid-Deaths'!AA252:AA254)+'time_series_19-covid-Deaths'!AA261</f>
        <v>0</v>
      </c>
      <c r="Z5" s="2">
        <f>SUM('time_series_19-covid-Deaths'!AB220:AB226)+SUM('time_series_19-covid-Deaths'!AB252:AB254)+'time_series_19-covid-Deaths'!AB261</f>
        <v>0</v>
      </c>
      <c r="AA5" s="2">
        <f>SUM('time_series_19-covid-Deaths'!AC220:AC226)+SUM('time_series_19-covid-Deaths'!AC252:AC254)+'time_series_19-covid-Deaths'!AC261</f>
        <v>0</v>
      </c>
      <c r="AB5" s="2">
        <f>SUM('time_series_19-covid-Deaths'!AD220:AD226)+SUM('time_series_19-covid-Deaths'!AD252:AD254)+'time_series_19-covid-Deaths'!AD261</f>
        <v>0</v>
      </c>
      <c r="AC5" s="2">
        <f>SUM('time_series_19-covid-Deaths'!AE220:AE226)+SUM('time_series_19-covid-Deaths'!AE252:AE254)+'time_series_19-covid-Deaths'!AE261</f>
        <v>0</v>
      </c>
      <c r="AD5" s="2">
        <f>SUM('time_series_19-covid-Deaths'!AF220:AF226)+SUM('time_series_19-covid-Deaths'!AF252:AF254)+'time_series_19-covid-Deaths'!AF261</f>
        <v>0</v>
      </c>
      <c r="AE5" s="2">
        <f>SUM('time_series_19-covid-Deaths'!AG220:AG226)+SUM('time_series_19-covid-Deaths'!AG252:AG254)+'time_series_19-covid-Deaths'!AG261</f>
        <v>0</v>
      </c>
      <c r="AF5" s="2">
        <f>SUM('time_series_19-covid-Deaths'!AH220:AH226)+SUM('time_series_19-covid-Deaths'!AH252:AH254)+'time_series_19-covid-Deaths'!AH261</f>
        <v>0</v>
      </c>
      <c r="AG5" s="2">
        <f>SUM('time_series_19-covid-Deaths'!AI220:AI226)+SUM('time_series_19-covid-Deaths'!AI252:AI254)+'time_series_19-covid-Deaths'!AI261</f>
        <v>0</v>
      </c>
      <c r="AH5" s="2">
        <f>SUM('time_series_19-covid-Deaths'!AJ220:AJ226)+SUM('time_series_19-covid-Deaths'!AJ252:AJ254)+'time_series_19-covid-Deaths'!AJ261</f>
        <v>0</v>
      </c>
      <c r="AI5" s="2">
        <f>SUM('time_series_19-covid-Deaths'!AK220:AK226)+SUM('time_series_19-covid-Deaths'!AK252:AK254)+'time_series_19-covid-Deaths'!AK261</f>
        <v>0</v>
      </c>
      <c r="AJ5" s="2">
        <f>SUM('time_series_19-covid-Deaths'!AL220:AL226)+SUM('time_series_19-covid-Deaths'!AL252:AL254)+'time_series_19-covid-Deaths'!AL261</f>
        <v>0</v>
      </c>
      <c r="AK5" s="2">
        <f>SUM('time_series_19-covid-Deaths'!AM220:AM226)+SUM('time_series_19-covid-Deaths'!AM252:AM254)+'time_series_19-covid-Deaths'!AM261</f>
        <v>0</v>
      </c>
      <c r="AL5" s="2">
        <f>SUM('time_series_19-covid-Deaths'!AN220:AN226)+SUM('time_series_19-covid-Deaths'!AN252:AN254)+'time_series_19-covid-Deaths'!AN261</f>
        <v>0</v>
      </c>
      <c r="AM5" s="2">
        <f>SUM('time_series_19-covid-Deaths'!AO220:AO226)+SUM('time_series_19-covid-Deaths'!AO252:AO254)+'time_series_19-covid-Deaths'!AO261</f>
        <v>0</v>
      </c>
      <c r="AN5" s="2">
        <f>SUM('time_series_19-covid-Deaths'!AP220:AP226)+SUM('time_series_19-covid-Deaths'!AP252:AP254)+'time_series_19-covid-Deaths'!AP261</f>
        <v>0</v>
      </c>
      <c r="AO5" s="2">
        <f>SUM('time_series_19-covid-Deaths'!AQ220:AQ226)+SUM('time_series_19-covid-Deaths'!AQ252:AQ254)+'time_series_19-covid-Deaths'!AQ261</f>
        <v>0</v>
      </c>
      <c r="AP5" s="2">
        <f>SUM('time_series_19-covid-Deaths'!AR220:AR226)+SUM('time_series_19-covid-Deaths'!AR252:AR254)+'time_series_19-covid-Deaths'!AR261</f>
        <v>0</v>
      </c>
      <c r="AQ5" s="2">
        <f>SUM('time_series_19-covid-Deaths'!AS220:AS226)+SUM('time_series_19-covid-Deaths'!AS252:AS254)+'time_series_19-covid-Deaths'!AS261</f>
        <v>0</v>
      </c>
      <c r="AR5" s="2">
        <f>SUM('time_series_19-covid-Deaths'!AT220:AT226)+SUM('time_series_19-covid-Deaths'!AT252:AT254)+'time_series_19-covid-Deaths'!AT261</f>
        <v>0</v>
      </c>
      <c r="AS5" s="2">
        <f>SUM('time_series_19-covid-Deaths'!AU220:AU226)+SUM('time_series_19-covid-Deaths'!AU252:AU254)+'time_series_19-covid-Deaths'!AU261</f>
        <v>0</v>
      </c>
      <c r="AT5" s="2">
        <f>SUM('time_series_19-covid-Deaths'!AV220:AV226)+SUM('time_series_19-covid-Deaths'!AV252:AV254)+'time_series_19-covid-Deaths'!AV261</f>
        <v>0</v>
      </c>
      <c r="AU5" s="2">
        <f>SUM('time_series_19-covid-Deaths'!AW220:AW226)+SUM('time_series_19-covid-Deaths'!AW252:AW254)+'time_series_19-covid-Deaths'!AW261</f>
        <v>1</v>
      </c>
      <c r="AV5" s="2">
        <f>SUM('time_series_19-covid-Deaths'!AX220:AX226)+SUM('time_series_19-covid-Deaths'!AX252:AX254)+'time_series_19-covid-Deaths'!AX261</f>
        <v>2</v>
      </c>
      <c r="AW5" s="2">
        <f>SUM('time_series_19-covid-Deaths'!AY220:AY226)+SUM('time_series_19-covid-Deaths'!AY252:AY254)+'time_series_19-covid-Deaths'!AY261</f>
        <v>2</v>
      </c>
      <c r="AX5" s="2">
        <f>SUM('time_series_19-covid-Deaths'!AZ220:AZ226)+SUM('time_series_19-covid-Deaths'!AZ252:AZ254)+'time_series_19-covid-Deaths'!AZ261</f>
        <v>3</v>
      </c>
      <c r="AY5" s="2">
        <f>SUM('time_series_19-covid-Deaths'!BA220:BA226)+SUM('time_series_19-covid-Deaths'!BA252:BA254)+'time_series_19-covid-Deaths'!BA261</f>
        <v>7</v>
      </c>
      <c r="AZ5" s="2">
        <f>SUM('time_series_19-covid-Deaths'!BB220:BB226)+SUM('time_series_19-covid-Deaths'!BB252:BB254)+'time_series_19-covid-Deaths'!BB261</f>
        <v>7</v>
      </c>
      <c r="BA5" s="2">
        <f>SUM('time_series_19-covid-Deaths'!BC220:BC226)+SUM('time_series_19-covid-Deaths'!BC252:BC254)+'time_series_19-covid-Deaths'!BC261</f>
        <v>9</v>
      </c>
      <c r="BB5" s="2">
        <f>SUM('time_series_19-covid-Deaths'!BD220:BD226)+SUM('time_series_19-covid-Deaths'!BD252:BD254)+'time_series_19-covid-Deaths'!BD261</f>
        <v>10</v>
      </c>
      <c r="BC5" s="2">
        <f>SUM('time_series_19-covid-Deaths'!BE220:BE226)+SUM('time_series_19-covid-Deaths'!BE252:BE254)+'time_series_19-covid-Deaths'!BE261</f>
        <v>28</v>
      </c>
      <c r="BD5" s="2">
        <f>SUM('time_series_19-covid-Deaths'!BF220:BF226)+SUM('time_series_19-covid-Deaths'!BF252:BF254)+'time_series_19-covid-Deaths'!BF261</f>
        <v>43</v>
      </c>
      <c r="BE5" s="2">
        <f>SUM('time_series_19-covid-Deaths'!BG220:BG226)+SUM('time_series_19-covid-Deaths'!BG252:BG254)+'time_series_19-covid-Deaths'!BG261</f>
        <v>66</v>
      </c>
      <c r="BF5" s="2">
        <f>SUM('time_series_19-covid-Deaths'!BH220:BH226)+SUM('time_series_19-covid-Deaths'!BH252:BH254)+'time_series_19-covid-Deaths'!BH261</f>
        <v>82</v>
      </c>
      <c r="BG5" s="2">
        <f>SUM('time_series_19-covid-Deaths'!BI220:BI226)+SUM('time_series_19-covid-Deaths'!BI252:BI254)+'time_series_19-covid-Deaths'!BI261</f>
        <v>116</v>
      </c>
      <c r="BH5" s="2">
        <f>SUM('time_series_19-covid-Deaths'!BJ220:BJ226)+SUM('time_series_19-covid-Deaths'!BJ252:BJ254)+'time_series_19-covid-Deaths'!BJ261</f>
        <v>159</v>
      </c>
      <c r="BI5" s="2">
        <f>SUM('time_series_19-covid-Deaths'!BK220:BK226)+SUM('time_series_19-covid-Deaths'!BK252:BK254)+'time_series_19-covid-Deaths'!BK261</f>
        <v>195</v>
      </c>
      <c r="BJ5" s="2">
        <f>SUM('time_series_19-covid-Deaths'!BL220:BL226)+SUM('time_series_19-covid-Deaths'!BL252:BL254)+'time_series_19-covid-Deaths'!BL261</f>
        <v>251</v>
      </c>
      <c r="BK5" s="2">
        <f>SUM('time_series_19-covid-Deaths'!BM220:BM226)+SUM('time_series_19-covid-Deaths'!BM252:BM254)+'time_series_19-covid-Deaths'!BM261</f>
        <v>286</v>
      </c>
      <c r="BL5" s="2">
        <f>SUM('time_series_19-covid-Deaths'!BN220:BN226)+SUM('time_series_19-covid-Deaths'!BN252:BN254)+'time_series_19-covid-Deaths'!BN261</f>
        <v>360</v>
      </c>
      <c r="BM5" s="2">
        <f>SUM('time_series_19-covid-Deaths'!BO220:BO226)+SUM('time_series_19-covid-Deaths'!BO252:BO254)+'time_series_19-covid-Deaths'!BO261</f>
        <v>509</v>
      </c>
      <c r="BN5" s="2">
        <f>SUM('time_series_19-covid-Deaths'!BP220:BP226)+SUM('time_series_19-covid-Deaths'!BP252:BP254)+'time_series_19-covid-Deaths'!BP261</f>
        <v>695</v>
      </c>
      <c r="BO5" s="2">
        <f>SUM('time_series_19-covid-Deaths'!BQ220:BQ226)+SUM('time_series_19-covid-Deaths'!BQ252:BQ254)+'time_series_19-covid-Deaths'!BQ261</f>
        <v>879</v>
      </c>
      <c r="BP5" s="2">
        <f>SUM('time_series_19-covid-Deaths'!BR220:BR226)+SUM('time_series_19-covid-Deaths'!BR252:BR254)+'time_series_19-covid-Deaths'!BR261</f>
        <v>1163</v>
      </c>
      <c r="BQ5" s="2">
        <f>SUM('time_series_19-covid-Deaths'!BS220:BS226)+SUM('time_series_19-covid-Deaths'!BS252:BS254)+'time_series_19-covid-Deaths'!BS261</f>
        <v>1457</v>
      </c>
      <c r="BR5" s="2">
        <f>SUM('time_series_19-covid-Deaths'!BT220:BT226)+SUM('time_series_19-covid-Deaths'!BT252:BT254)+'time_series_19-covid-Deaths'!BT261</f>
        <v>1672</v>
      </c>
      <c r="BS5" s="2">
        <f>SUM('time_series_19-covid-Deaths'!BU220:BU226)+SUM('time_series_19-covid-Deaths'!BU252:BU254)+'time_series_19-covid-Deaths'!BU261</f>
        <v>2046</v>
      </c>
      <c r="BT5" s="2">
        <f>SUM('time_series_19-covid-Deaths'!BV220:BV226)+SUM('time_series_19-covid-Deaths'!BV252:BV254)+'time_series_19-covid-Deaths'!BV261</f>
        <v>2429</v>
      </c>
      <c r="BU5" s="2">
        <f>SUM('time_series_19-covid-Deaths'!BW220:BW226)+SUM('time_series_19-covid-Deaths'!BW252:BW254)+'time_series_19-covid-Deaths'!BW261</f>
        <v>3102</v>
      </c>
      <c r="BV5" s="2">
        <f>SUM('time_series_19-covid-Deaths'!BX220:BX226)+SUM('time_series_19-covid-Deaths'!BX252:BX254)+'time_series_19-covid-Deaths'!BX261</f>
        <v>3754</v>
      </c>
      <c r="BW5" s="2">
        <f>SUM('time_series_19-covid-Deaths'!BY220:BY226)+SUM('time_series_19-covid-Deaths'!BY252:BY254)+'time_series_19-covid-Deaths'!BY261</f>
        <v>4469</v>
      </c>
      <c r="BX5" s="2">
        <f>SUM('time_series_19-covid-Deaths'!BZ220:BZ226)+SUM('time_series_19-covid-Deaths'!BZ252:BZ254)+'time_series_19-covid-Deaths'!BZ261</f>
        <v>5230</v>
      </c>
      <c r="BY5" s="2">
        <f>SUM('time_series_19-covid-Deaths'!CA220:CA226)+SUM('time_series_19-covid-Deaths'!CA252:CA254)+'time_series_19-covid-Deaths'!CA261</f>
        <v>5876</v>
      </c>
      <c r="BZ5" s="2">
        <f>SUM('time_series_19-covid-Deaths'!CB220:CB226)+SUM('time_series_19-covid-Deaths'!CB252:CB254)+'time_series_19-covid-Deaths'!CB261</f>
        <v>6447</v>
      </c>
      <c r="CA5" s="2">
        <f>SUM('time_series_19-covid-Deaths'!CC220:CC226)+SUM('time_series_19-covid-Deaths'!CC252:CC254)+'time_series_19-covid-Deaths'!CC261</f>
        <v>7485</v>
      </c>
      <c r="CB5" s="2">
        <f>SUM('time_series_19-covid-Deaths'!CD220:CD226)+SUM('time_series_19-covid-Deaths'!CD252:CD254)+'time_series_19-covid-Deaths'!CD261</f>
        <v>8521</v>
      </c>
      <c r="CC5" s="2">
        <f>SUM('time_series_19-covid-Deaths'!CE220:CE226)+SUM('time_series_19-covid-Deaths'!CE252:CE254)+'time_series_19-covid-Deaths'!CE261</f>
        <v>9625</v>
      </c>
      <c r="CD5" s="2">
        <f>SUM('time_series_19-covid-Deaths'!CF220:CF226)+SUM('time_series_19-covid-Deaths'!CF252:CF254)+'time_series_19-covid-Deaths'!CF261</f>
        <v>10778</v>
      </c>
      <c r="CE5" s="2">
        <f>SUM('time_series_19-covid-Deaths'!CG220:CG226)+SUM('time_series_19-covid-Deaths'!CG252:CG254)+'time_series_19-covid-Deaths'!CG261</f>
        <v>11618</v>
      </c>
      <c r="CF5" s="2">
        <f>SUM('time_series_19-covid-Deaths'!CH220:CH226)+SUM('time_series_19-covid-Deaths'!CH252:CH254)+'time_series_19-covid-Deaths'!CH261</f>
        <v>12304</v>
      </c>
      <c r="CG5" s="2">
        <f>SUM('time_series_19-covid-Deaths'!CI220:CI226)+SUM('time_series_19-covid-Deaths'!CI252:CI254)+'time_series_19-covid-Deaths'!CI261</f>
        <v>13049</v>
      </c>
      <c r="CH5" s="2">
        <f>SUM('time_series_19-covid-Deaths'!CJ220:CJ226)+SUM('time_series_19-covid-Deaths'!CJ252:CJ254)+'time_series_19-covid-Deaths'!CJ261</f>
        <v>14097</v>
      </c>
      <c r="CI5" s="2">
        <f>SUM('time_series_19-covid-Deaths'!CK220:CK226)+SUM('time_series_19-covid-Deaths'!CK252:CK254)+'time_series_19-covid-Deaths'!CK261</f>
        <v>14943</v>
      </c>
      <c r="CJ5" s="2">
        <f>SUM('time_series_19-covid-Deaths'!CL220:CL226)+SUM('time_series_19-covid-Deaths'!CL252:CL254)+'time_series_19-covid-Deaths'!CL261</f>
        <v>15976</v>
      </c>
      <c r="CK5" s="2">
        <f>SUM('time_series_19-covid-Deaths'!CM220:CM226)+SUM('time_series_19-covid-Deaths'!CM252:CM254)+'time_series_19-covid-Deaths'!CM261</f>
        <v>16912</v>
      </c>
      <c r="CL5" s="2">
        <f>SUM('time_series_19-covid-Deaths'!CN220:CN226)+SUM('time_series_19-covid-Deaths'!CN252:CN254)+'time_series_19-covid-Deaths'!CN261</f>
        <v>18030</v>
      </c>
      <c r="CM5" s="2">
        <f>SUM('time_series_19-covid-Deaths'!CO220:CO226)+SUM('time_series_19-covid-Deaths'!CO252:CO254)+'time_series_19-covid-Deaths'!CO261</f>
        <v>18529</v>
      </c>
      <c r="CN5" s="2">
        <f>SUM('time_series_19-covid-Deaths'!CP220:CP226)+SUM('time_series_19-covid-Deaths'!CP252:CP254)+'time_series_19-covid-Deaths'!CP261</f>
        <v>19094</v>
      </c>
      <c r="CO5" s="2">
        <f>SUM('time_series_19-covid-Deaths'!CQ220:CQ226)+SUM('time_series_19-covid-Deaths'!CQ252:CQ254)+'time_series_19-covid-Deaths'!CQ261</f>
        <v>20266</v>
      </c>
      <c r="CP5" s="2">
        <f>SUM('time_series_19-covid-Deaths'!CR220:CR226)+SUM('time_series_19-covid-Deaths'!CR252:CR254)+'time_series_19-covid-Deaths'!CR261</f>
        <v>21113</v>
      </c>
      <c r="CQ5" s="2">
        <f>SUM('time_series_19-covid-Deaths'!CS220:CS226)+SUM('time_series_19-covid-Deaths'!CS252:CS254)+'time_series_19-covid-Deaths'!CS261</f>
        <v>21842</v>
      </c>
      <c r="CR5" s="2">
        <f>SUM('time_series_19-covid-Deaths'!CT220:CT226)+SUM('time_series_19-covid-Deaths'!CT252:CT254)+'time_series_19-covid-Deaths'!CT261</f>
        <v>22855</v>
      </c>
      <c r="CS5" s="2">
        <f>SUM('time_series_19-covid-Deaths'!CU220:CU226)+SUM('time_series_19-covid-Deaths'!CU252:CU254)+'time_series_19-covid-Deaths'!CU261</f>
        <v>23699</v>
      </c>
      <c r="CT5" s="2">
        <f>SUM('time_series_19-covid-Deaths'!CV220:CV226)+SUM('time_series_19-covid-Deaths'!CV252:CV254)+'time_series_19-covid-Deaths'!CV261</f>
        <v>24119</v>
      </c>
      <c r="CU5" s="2">
        <f>SUM('time_series_19-covid-Deaths'!CW220:CW226)+SUM('time_series_19-covid-Deaths'!CW252:CW254)+'time_series_19-covid-Deaths'!CW261</f>
        <v>24460</v>
      </c>
      <c r="CV5" s="2">
        <f>SUM('time_series_19-covid-Deaths'!CX220:CX226)+SUM('time_series_19-covid-Deaths'!CX252:CX254)+'time_series_19-covid-Deaths'!CX261</f>
        <v>25371</v>
      </c>
      <c r="CW5" s="2">
        <f>SUM('time_series_19-covid-Deaths'!CY220:CY226)+SUM('time_series_19-covid-Deaths'!CY252:CY254)+'time_series_19-covid-Deaths'!CY261</f>
        <v>26168</v>
      </c>
      <c r="CX5" s="2">
        <f>SUM('time_series_19-covid-Deaths'!CZ220:CZ226)+SUM('time_series_19-covid-Deaths'!CZ252:CZ254)+'time_series_19-covid-Deaths'!CZ261</f>
        <v>26844</v>
      </c>
      <c r="CY5" s="2">
        <f>SUM('time_series_19-covid-Deaths'!DA220:DA226)+SUM('time_series_19-covid-Deaths'!DA252:DA254)+'time_series_19-covid-Deaths'!DA261</f>
        <v>27585</v>
      </c>
      <c r="CZ5" s="2">
        <f>SUM('time_series_19-covid-Deaths'!DB220:DB226)+SUM('time_series_19-covid-Deaths'!DB252:DB254)+'time_series_19-covid-Deaths'!DB261</f>
        <v>28207</v>
      </c>
      <c r="DA5" s="2">
        <f>SUM('time_series_19-covid-Deaths'!DC220:DC226)+SUM('time_series_19-covid-Deaths'!DC252:DC254)+'time_series_19-covid-Deaths'!DC261</f>
        <v>28522</v>
      </c>
      <c r="DB5" s="2">
        <f>SUM('time_series_19-covid-Deaths'!DD220:DD226)+SUM('time_series_19-covid-Deaths'!DD252:DD254)+'time_series_19-covid-Deaths'!DD261</f>
        <v>28811</v>
      </c>
      <c r="DC5" s="2">
        <f>SUM('time_series_19-covid-Deaths'!DE220:DE226)+SUM('time_series_19-covid-Deaths'!DE252:DE254)+'time_series_19-covid-Deaths'!DE261</f>
        <v>29503</v>
      </c>
      <c r="DD5" s="2">
        <f>SUM('time_series_19-covid-Deaths'!DF220:DF226)+SUM('time_series_19-covid-Deaths'!DF252:DF254)+'time_series_19-covid-Deaths'!DF261</f>
        <v>30152</v>
      </c>
      <c r="DE5" s="2">
        <f>SUM('time_series_19-covid-Deaths'!DG220:DG226)+SUM('time_series_19-covid-Deaths'!DG252:DG254)+'time_series_19-covid-Deaths'!DG261</f>
        <v>30691</v>
      </c>
      <c r="DF5" s="2">
        <f>SUM('time_series_19-covid-Deaths'!DH220:DH226)+SUM('time_series_19-covid-Deaths'!DH252:DH254)+'time_series_19-covid-Deaths'!DH261</f>
        <v>31318</v>
      </c>
      <c r="DG5" s="2">
        <f>SUM('time_series_19-covid-Deaths'!DI220:DI226)+SUM('time_series_19-covid-Deaths'!DI252:DI254)+'time_series_19-covid-Deaths'!DI261</f>
        <v>31664</v>
      </c>
      <c r="DH5" s="2">
        <f>SUM('time_series_19-covid-Deaths'!DJ220:DJ226)+SUM('time_series_19-covid-Deaths'!DJ252:DJ254)+'time_series_19-covid-Deaths'!DJ261</f>
        <v>31932</v>
      </c>
      <c r="DI5" s="2">
        <f>SUM('time_series_19-covid-Deaths'!DK220:DK226)+SUM('time_series_19-covid-Deaths'!DK252:DK254)+'time_series_19-covid-Deaths'!DK261</f>
        <v>32143</v>
      </c>
      <c r="DJ5" s="2">
        <f>SUM('time_series_19-covid-Deaths'!DL220:DL226)+SUM('time_series_19-covid-Deaths'!DL252:DL254)+'time_series_19-covid-Deaths'!DL261</f>
        <v>32771</v>
      </c>
      <c r="DK5" s="2">
        <f>SUM('time_series_19-covid-Deaths'!DM220:DM226)+SUM('time_series_19-covid-Deaths'!DM252:DM254)+'time_series_19-covid-Deaths'!DM261</f>
        <v>33266</v>
      </c>
      <c r="DL5" s="2">
        <f>SUM('time_series_19-covid-Deaths'!DN220:DN226)+SUM('time_series_19-covid-Deaths'!DN252:DN254)+'time_series_19-covid-Deaths'!DN261</f>
        <v>33695</v>
      </c>
      <c r="DM5" s="2">
        <f>SUM('time_series_19-covid-Deaths'!DO220:DO226)+SUM('time_series_19-covid-Deaths'!DO252:DO254)+'time_series_19-covid-Deaths'!DO261</f>
        <v>34080</v>
      </c>
      <c r="DN5" s="2">
        <f>SUM('time_series_19-covid-Deaths'!DP220:DP226)+SUM('time_series_19-covid-Deaths'!DP252:DP254)+'time_series_19-covid-Deaths'!DP261</f>
        <v>34548</v>
      </c>
      <c r="DO5" s="2">
        <f>SUM('time_series_19-covid-Deaths'!DQ220:DQ226)+SUM('time_series_19-covid-Deaths'!DQ252:DQ254)+'time_series_19-covid-Deaths'!DQ261</f>
        <v>34718</v>
      </c>
      <c r="DP5" s="2">
        <f>SUM('time_series_19-covid-Deaths'!DR220:DR226)+SUM('time_series_19-covid-Deaths'!DR252:DR254)+'time_series_19-covid-Deaths'!DR261</f>
        <v>34878</v>
      </c>
      <c r="DQ5" s="2">
        <f>SUM('time_series_19-covid-Deaths'!DS220:DS226)+SUM('time_series_19-covid-Deaths'!DS252:DS254)+'time_series_19-covid-Deaths'!DS261</f>
        <v>35424</v>
      </c>
      <c r="DR5" s="2">
        <f>SUM('time_series_19-covid-Deaths'!DT220:DT226)+SUM('time_series_19-covid-Deaths'!DT252:DT254)+'time_series_19-covid-Deaths'!DT261</f>
        <v>35788</v>
      </c>
      <c r="DS5" s="2">
        <f>SUM('time_series_19-covid-Deaths'!DU220:DU226)+SUM('time_series_19-covid-Deaths'!DU252:DU254)+'time_series_19-covid-Deaths'!DU261</f>
        <v>36126</v>
      </c>
      <c r="DT5" s="2">
        <f>SUM('time_series_19-covid-Deaths'!DV220:DV226)+SUM('time_series_19-covid-Deaths'!DV252:DV254)+'time_series_19-covid-Deaths'!DV261</f>
        <v>36477</v>
      </c>
      <c r="DU5" s="2">
        <f>SUM('time_series_19-covid-Deaths'!DW220:DW226)+SUM('time_series_19-covid-Deaths'!DW252:DW254)+'time_series_19-covid-Deaths'!DW261</f>
        <v>36759</v>
      </c>
      <c r="DV5" s="2">
        <f>SUM('time_series_19-covid-Deaths'!DX220:DX226)+SUM('time_series_19-covid-Deaths'!DX252:DX254)+'time_series_19-covid-Deaths'!DX261</f>
        <v>36877</v>
      </c>
      <c r="DW5" s="2">
        <f>SUM('time_series_19-covid-Deaths'!DY220:DY226)+SUM('time_series_19-covid-Deaths'!DY252:DY254)+'time_series_19-covid-Deaths'!DY261</f>
        <v>36998</v>
      </c>
      <c r="DX5" s="2">
        <f>SUM('time_series_19-covid-Deaths'!DZ220:DZ226)+SUM('time_series_19-covid-Deaths'!DZ252:DZ254)+'time_series_19-covid-Deaths'!DZ261</f>
        <v>37132</v>
      </c>
      <c r="DY5" s="2">
        <f>SUM('time_series_19-covid-Deaths'!EA220:EA226)+SUM('time_series_19-covid-Deaths'!EA252:EA254)+'time_series_19-covid-Deaths'!EA261</f>
        <v>37544</v>
      </c>
      <c r="DZ5" s="2">
        <f>SUM('time_series_19-covid-Deaths'!EB220:EB226)+SUM('time_series_19-covid-Deaths'!EB252:EB254)+'time_series_19-covid-Deaths'!EB261</f>
        <v>37921</v>
      </c>
      <c r="EA5" s="2">
        <f>SUM('time_series_19-covid-Deaths'!EC220:EC226)+SUM('time_series_19-covid-Deaths'!EC252:EC254)+'time_series_19-covid-Deaths'!EC261</f>
        <v>38245</v>
      </c>
      <c r="EB5" s="2">
        <f>SUM('time_series_19-covid-Deaths'!ED220:ED226)+SUM('time_series_19-covid-Deaths'!ED252:ED254)+'time_series_19-covid-Deaths'!ED261</f>
        <v>38460</v>
      </c>
      <c r="EC5" s="2">
        <f>SUM('time_series_19-covid-Deaths'!EE220:EE226)+SUM('time_series_19-covid-Deaths'!EE252:EE254)+'time_series_19-covid-Deaths'!EE261</f>
        <v>38573</v>
      </c>
      <c r="ED5" s="2">
        <f>SUM('time_series_19-covid-Deaths'!EF220:EF226)+SUM('time_series_19-covid-Deaths'!EF252:EF254)+'time_series_19-covid-Deaths'!EF261</f>
        <v>39129</v>
      </c>
      <c r="EE5" s="2">
        <f>SUM('time_series_19-covid-Deaths'!EG220:EG226)+SUM('time_series_19-covid-Deaths'!EG252:EG254)+'time_series_19-covid-Deaths'!EG261</f>
        <v>39454</v>
      </c>
      <c r="EF5" s="2">
        <f>SUM('time_series_19-covid-Deaths'!EH220:EH226)+SUM('time_series_19-covid-Deaths'!EH252:EH254)+'time_series_19-covid-Deaths'!EH261</f>
        <v>39813</v>
      </c>
      <c r="EG5" s="2">
        <f>SUM('time_series_19-covid-Deaths'!EI220:EI226)+SUM('time_series_19-covid-Deaths'!EI252:EI254)+'time_series_19-covid-Deaths'!EI261</f>
        <v>39989</v>
      </c>
      <c r="EH5" s="2">
        <f>SUM('time_series_19-covid-Deaths'!EJ220:EJ226)+SUM('time_series_19-covid-Deaths'!EJ252:EJ254)+'time_series_19-covid-Deaths'!EJ261</f>
        <v>40346</v>
      </c>
      <c r="EI5" s="2">
        <f>SUM('time_series_19-covid-Deaths'!EK220:EK226)+SUM('time_series_19-covid-Deaths'!EK252:EK254)+'time_series_19-covid-Deaths'!EK261</f>
        <v>40550</v>
      </c>
      <c r="EJ5" s="2">
        <f>SUM('time_series_19-covid-Deaths'!EL220:EL226)+SUM('time_series_19-covid-Deaths'!EL252:EL254)+'time_series_19-covid-Deaths'!EL261</f>
        <v>40627</v>
      </c>
      <c r="EK5" s="2">
        <f>SUM('time_series_19-covid-Deaths'!EM220:EM226)+SUM('time_series_19-covid-Deaths'!EM252:EM254)+'time_series_19-covid-Deaths'!EM261</f>
        <v>40682</v>
      </c>
      <c r="EL5" s="2">
        <f>SUM('time_series_19-covid-Deaths'!EN220:EN226)+SUM('time_series_19-covid-Deaths'!EN252:EN254)+'time_series_19-covid-Deaths'!EN261</f>
        <v>40970</v>
      </c>
      <c r="EM5" s="2">
        <f>SUM('time_series_19-covid-Deaths'!EO220:EO226)+SUM('time_series_19-covid-Deaths'!EO252:EO254)+'time_series_19-covid-Deaths'!EO261</f>
        <v>41215</v>
      </c>
      <c r="EN5" s="2">
        <f>SUM('time_series_19-covid-Deaths'!EP220:EP226)+SUM('time_series_19-covid-Deaths'!EP252:EP254)+'time_series_19-covid-Deaths'!EP261</f>
        <v>41366</v>
      </c>
      <c r="EO5" s="2">
        <f>SUM('time_series_19-covid-Deaths'!EQ220:EQ226)+SUM('time_series_19-covid-Deaths'!EQ252:EQ254)+'time_series_19-covid-Deaths'!EQ261</f>
        <v>41568</v>
      </c>
      <c r="EP5" s="2">
        <f>SUM('time_series_19-covid-Deaths'!ER220:ER226)+SUM('time_series_19-covid-Deaths'!ER252:ER254)+'time_series_19-covid-Deaths'!ER261</f>
        <v>41749</v>
      </c>
      <c r="EQ5" s="2">
        <f>SUM('time_series_19-covid-Deaths'!ES220:ES226)+SUM('time_series_19-covid-Deaths'!ES252:ES254)+'time_series_19-covid-Deaths'!ES261</f>
        <v>41785</v>
      </c>
      <c r="ER5" s="2">
        <f>SUM('time_series_19-covid-Deaths'!ET220:ET226)+SUM('time_series_19-covid-Deaths'!ET252:ET254)+'time_series_19-covid-Deaths'!ET261</f>
        <v>41823</v>
      </c>
      <c r="ES5" s="2">
        <f>SUM('time_series_19-covid-Deaths'!EU220:EU226)+SUM('time_series_19-covid-Deaths'!EU252:EU254)+'time_series_19-covid-Deaths'!EU261</f>
        <v>42056</v>
      </c>
      <c r="ET5" s="2">
        <f>SUM('time_series_19-covid-Deaths'!EV220:EV226)+SUM('time_series_19-covid-Deaths'!EV252:EV254)+'time_series_19-covid-Deaths'!EV261</f>
        <v>42240</v>
      </c>
      <c r="EU5" s="2">
        <f>SUM('time_series_19-covid-Deaths'!EW220:EW226)+SUM('time_series_19-covid-Deaths'!EW252:EW254)+'time_series_19-covid-Deaths'!EW261</f>
        <v>42375</v>
      </c>
      <c r="EV5" s="2">
        <f>SUM('time_series_19-covid-Deaths'!EX220:EX226)+SUM('time_series_19-covid-Deaths'!EX252:EX254)+'time_series_19-covid-Deaths'!EX261</f>
        <v>42548</v>
      </c>
    </row>
    <row r="6" spans="1:152" x14ac:dyDescent="0.35">
      <c r="A6" s="4" t="s">
        <v>52</v>
      </c>
      <c r="B6" t="str">
        <f>"(140)"</f>
        <v>(140)</v>
      </c>
      <c r="C6" s="2">
        <f>'time_series_19-covid-Deaths'!E140</f>
        <v>0</v>
      </c>
      <c r="D6" s="2">
        <f>'time_series_19-covid-Deaths'!F140</f>
        <v>0</v>
      </c>
      <c r="E6" s="2">
        <f>'time_series_19-covid-Deaths'!G140</f>
        <v>0</v>
      </c>
      <c r="F6" s="2">
        <f>'time_series_19-covid-Deaths'!H140</f>
        <v>0</v>
      </c>
      <c r="G6" s="2">
        <f>'time_series_19-covid-Deaths'!I140</f>
        <v>0</v>
      </c>
      <c r="H6" s="2">
        <f>'time_series_19-covid-Deaths'!J140</f>
        <v>0</v>
      </c>
      <c r="I6" s="2">
        <f>'time_series_19-covid-Deaths'!K140</f>
        <v>0</v>
      </c>
      <c r="J6" s="2">
        <f>'time_series_19-covid-Deaths'!L140</f>
        <v>0</v>
      </c>
      <c r="K6" s="2">
        <f>'time_series_19-covid-Deaths'!M140</f>
        <v>0</v>
      </c>
      <c r="L6" s="2">
        <f>'time_series_19-covid-Deaths'!N140</f>
        <v>0</v>
      </c>
      <c r="M6" s="2">
        <f>'time_series_19-covid-Deaths'!O140</f>
        <v>0</v>
      </c>
      <c r="N6" s="2">
        <f>'time_series_19-covid-Deaths'!P140</f>
        <v>0</v>
      </c>
      <c r="O6" s="2">
        <f>'time_series_19-covid-Deaths'!Q140</f>
        <v>0</v>
      </c>
      <c r="P6" s="2">
        <f>'time_series_19-covid-Deaths'!R140</f>
        <v>0</v>
      </c>
      <c r="Q6" s="2">
        <f>'time_series_19-covid-Deaths'!S140</f>
        <v>0</v>
      </c>
      <c r="R6" s="2">
        <f>'time_series_19-covid-Deaths'!T140</f>
        <v>0</v>
      </c>
      <c r="S6" s="2">
        <f>'time_series_19-covid-Deaths'!U140</f>
        <v>0</v>
      </c>
      <c r="T6" s="2">
        <f>'time_series_19-covid-Deaths'!V140</f>
        <v>0</v>
      </c>
      <c r="U6" s="2">
        <f>'time_series_19-covid-Deaths'!W140</f>
        <v>0</v>
      </c>
      <c r="V6" s="2">
        <f>'time_series_19-covid-Deaths'!X140</f>
        <v>0</v>
      </c>
      <c r="W6" s="2">
        <f>'time_series_19-covid-Deaths'!Y140</f>
        <v>0</v>
      </c>
      <c r="X6" s="2">
        <f>'time_series_19-covid-Deaths'!Z140</f>
        <v>0</v>
      </c>
      <c r="Y6" s="2">
        <f>'time_series_19-covid-Deaths'!AA140</f>
        <v>0</v>
      </c>
      <c r="Z6" s="2">
        <f>'time_series_19-covid-Deaths'!AB140</f>
        <v>0</v>
      </c>
      <c r="AA6" s="2">
        <f>'time_series_19-covid-Deaths'!AC140</f>
        <v>0</v>
      </c>
      <c r="AB6" s="2">
        <f>'time_series_19-covid-Deaths'!AD140</f>
        <v>0</v>
      </c>
      <c r="AC6" s="2">
        <f>'time_series_19-covid-Deaths'!AE140</f>
        <v>0</v>
      </c>
      <c r="AD6" s="2">
        <f>'time_series_19-covid-Deaths'!AF140</f>
        <v>0</v>
      </c>
      <c r="AE6" s="2">
        <f>'time_series_19-covid-Deaths'!AG140</f>
        <v>0</v>
      </c>
      <c r="AF6" s="2">
        <f>'time_series_19-covid-Deaths'!AH140</f>
        <v>0</v>
      </c>
      <c r="AG6" s="2">
        <f>'time_series_19-covid-Deaths'!AI140</f>
        <v>1</v>
      </c>
      <c r="AH6" s="2">
        <f>'time_series_19-covid-Deaths'!AJ140</f>
        <v>2</v>
      </c>
      <c r="AI6" s="2">
        <f>'time_series_19-covid-Deaths'!AK140</f>
        <v>3</v>
      </c>
      <c r="AJ6" s="2">
        <f>'time_series_19-covid-Deaths'!AL140</f>
        <v>7</v>
      </c>
      <c r="AK6" s="2">
        <f>'time_series_19-covid-Deaths'!AM140</f>
        <v>10</v>
      </c>
      <c r="AL6" s="2">
        <f>'time_series_19-covid-Deaths'!AN140</f>
        <v>12</v>
      </c>
      <c r="AM6" s="2">
        <f>'time_series_19-covid-Deaths'!AO140</f>
        <v>17</v>
      </c>
      <c r="AN6" s="2">
        <f>'time_series_19-covid-Deaths'!AP140</f>
        <v>21</v>
      </c>
      <c r="AO6" s="2">
        <f>'time_series_19-covid-Deaths'!AQ140</f>
        <v>29</v>
      </c>
      <c r="AP6" s="2">
        <f>'time_series_19-covid-Deaths'!AR140</f>
        <v>34</v>
      </c>
      <c r="AQ6" s="2">
        <f>'time_series_19-covid-Deaths'!AS140</f>
        <v>52</v>
      </c>
      <c r="AR6" s="2">
        <f>'time_series_19-covid-Deaths'!AT140</f>
        <v>79</v>
      </c>
      <c r="AS6" s="2">
        <f>'time_series_19-covid-Deaths'!AU140</f>
        <v>107</v>
      </c>
      <c r="AT6" s="2">
        <f>'time_series_19-covid-Deaths'!AV140</f>
        <v>148</v>
      </c>
      <c r="AU6" s="2">
        <f>'time_series_19-covid-Deaths'!AW140</f>
        <v>197</v>
      </c>
      <c r="AV6" s="2">
        <f>'time_series_19-covid-Deaths'!AX140</f>
        <v>233</v>
      </c>
      <c r="AW6" s="2">
        <f>'time_series_19-covid-Deaths'!AY140</f>
        <v>366</v>
      </c>
      <c r="AX6" s="2">
        <f>'time_series_19-covid-Deaths'!AZ140</f>
        <v>463</v>
      </c>
      <c r="AY6" s="2">
        <f>'time_series_19-covid-Deaths'!BA140</f>
        <v>631</v>
      </c>
      <c r="AZ6" s="2">
        <f>'time_series_19-covid-Deaths'!BB140</f>
        <v>827</v>
      </c>
      <c r="BA6" s="2">
        <f>'time_series_19-covid-Deaths'!BC140</f>
        <v>1016</v>
      </c>
      <c r="BB6" s="2">
        <f>'time_series_19-covid-Deaths'!BD140</f>
        <v>1266</v>
      </c>
      <c r="BC6" s="2">
        <f>'time_series_19-covid-Deaths'!BE140</f>
        <v>1441</v>
      </c>
      <c r="BD6" s="2">
        <f>'time_series_19-covid-Deaths'!BF140</f>
        <v>1809</v>
      </c>
      <c r="BE6" s="2">
        <f>'time_series_19-covid-Deaths'!BG140</f>
        <v>2158</v>
      </c>
      <c r="BF6" s="2">
        <f>'time_series_19-covid-Deaths'!BH140</f>
        <v>2503</v>
      </c>
      <c r="BG6" s="2">
        <f>'time_series_19-covid-Deaths'!BI140</f>
        <v>2978</v>
      </c>
      <c r="BH6" s="2">
        <f>'time_series_19-covid-Deaths'!BJ140</f>
        <v>3405</v>
      </c>
      <c r="BI6" s="2">
        <f>'time_series_19-covid-Deaths'!BK140</f>
        <v>4032</v>
      </c>
      <c r="BJ6" s="2">
        <f>'time_series_19-covid-Deaths'!BL140</f>
        <v>4825</v>
      </c>
      <c r="BK6" s="2">
        <f>'time_series_19-covid-Deaths'!BM140</f>
        <v>5476</v>
      </c>
      <c r="BL6" s="2">
        <f>'time_series_19-covid-Deaths'!BN140</f>
        <v>6077</v>
      </c>
      <c r="BM6" s="2">
        <f>'time_series_19-covid-Deaths'!BO140</f>
        <v>6820</v>
      </c>
      <c r="BN6" s="2">
        <f>'time_series_19-covid-Deaths'!BP140</f>
        <v>7503</v>
      </c>
      <c r="BO6" s="2">
        <f>'time_series_19-covid-Deaths'!BQ140</f>
        <v>8215</v>
      </c>
      <c r="BP6" s="2">
        <f>'time_series_19-covid-Deaths'!BR140</f>
        <v>9134</v>
      </c>
      <c r="BQ6" s="2">
        <f>'time_series_19-covid-Deaths'!BS140</f>
        <v>10023</v>
      </c>
      <c r="BR6" s="2">
        <f>'time_series_19-covid-Deaths'!BT140</f>
        <v>10779</v>
      </c>
      <c r="BS6" s="2">
        <f>'time_series_19-covid-Deaths'!BU140</f>
        <v>11591</v>
      </c>
      <c r="BT6" s="2">
        <f>'time_series_19-covid-Deaths'!BV140</f>
        <v>12428</v>
      </c>
      <c r="BU6" s="2">
        <f>'time_series_19-covid-Deaths'!BW140</f>
        <v>13155</v>
      </c>
      <c r="BV6" s="2">
        <f>'time_series_19-covid-Deaths'!BX140</f>
        <v>13915</v>
      </c>
      <c r="BW6" s="2">
        <f>'time_series_19-covid-Deaths'!BY140</f>
        <v>14681</v>
      </c>
      <c r="BX6" s="2">
        <f>'time_series_19-covid-Deaths'!BZ140</f>
        <v>15362</v>
      </c>
      <c r="BY6" s="2">
        <f>'time_series_19-covid-Deaths'!CA140</f>
        <v>15887</v>
      </c>
      <c r="BZ6" s="2">
        <f>'time_series_19-covid-Deaths'!CB140</f>
        <v>16523</v>
      </c>
      <c r="CA6" s="2">
        <f>'time_series_19-covid-Deaths'!CC140</f>
        <v>17127</v>
      </c>
      <c r="CB6" s="2">
        <f>'time_series_19-covid-Deaths'!CD140</f>
        <v>17669</v>
      </c>
      <c r="CC6" s="2">
        <f>'time_series_19-covid-Deaths'!CE140</f>
        <v>18279</v>
      </c>
      <c r="CD6" s="2">
        <f>'time_series_19-covid-Deaths'!CF140</f>
        <v>18849</v>
      </c>
      <c r="CE6" s="2">
        <f>'time_series_19-covid-Deaths'!CG140</f>
        <v>19468</v>
      </c>
      <c r="CF6" s="2">
        <f>'time_series_19-covid-Deaths'!CH140</f>
        <v>19899</v>
      </c>
      <c r="CG6" s="2">
        <f>'time_series_19-covid-Deaths'!CI140</f>
        <v>20465</v>
      </c>
      <c r="CH6" s="2">
        <f>'time_series_19-covid-Deaths'!CJ140</f>
        <v>21067</v>
      </c>
      <c r="CI6" s="2">
        <f>'time_series_19-covid-Deaths'!CK140</f>
        <v>21645</v>
      </c>
      <c r="CJ6" s="2">
        <f>'time_series_19-covid-Deaths'!CL140</f>
        <v>22170</v>
      </c>
      <c r="CK6" s="2">
        <f>'time_series_19-covid-Deaths'!CM140</f>
        <v>22745</v>
      </c>
      <c r="CL6" s="2">
        <f>'time_series_19-covid-Deaths'!CN140</f>
        <v>23227</v>
      </c>
      <c r="CM6" s="2">
        <f>'time_series_19-covid-Deaths'!CO140</f>
        <v>23660</v>
      </c>
      <c r="CN6" s="2">
        <f>'time_series_19-covid-Deaths'!CP140</f>
        <v>24114</v>
      </c>
      <c r="CO6" s="2">
        <f>'time_series_19-covid-Deaths'!CQ140</f>
        <v>24648</v>
      </c>
      <c r="CP6" s="2">
        <f>'time_series_19-covid-Deaths'!CR140</f>
        <v>25085</v>
      </c>
      <c r="CQ6" s="2">
        <f>'time_series_19-covid-Deaths'!CS140</f>
        <v>25549</v>
      </c>
      <c r="CR6" s="2">
        <f>'time_series_19-covid-Deaths'!CT140</f>
        <v>25969</v>
      </c>
      <c r="CS6" s="2">
        <f>'time_series_19-covid-Deaths'!CU140</f>
        <v>26384</v>
      </c>
      <c r="CT6" s="2">
        <f>'time_series_19-covid-Deaths'!CV140</f>
        <v>26644</v>
      </c>
      <c r="CU6" s="2">
        <f>'time_series_19-covid-Deaths'!CW140</f>
        <v>26977</v>
      </c>
      <c r="CV6" s="2">
        <f>'time_series_19-covid-Deaths'!CX140</f>
        <v>27359</v>
      </c>
      <c r="CW6" s="2">
        <f>'time_series_19-covid-Deaths'!CY140</f>
        <v>27682</v>
      </c>
      <c r="CX6" s="2">
        <f>'time_series_19-covid-Deaths'!CZ140</f>
        <v>27967</v>
      </c>
      <c r="CY6" s="2">
        <f>'time_series_19-covid-Deaths'!DA140</f>
        <v>28236</v>
      </c>
      <c r="CZ6" s="2">
        <f>'time_series_19-covid-Deaths'!DB140</f>
        <v>28710</v>
      </c>
      <c r="DA6" s="2">
        <f>'time_series_19-covid-Deaths'!DC140</f>
        <v>28884</v>
      </c>
      <c r="DB6" s="2">
        <f>'time_series_19-covid-Deaths'!DD140</f>
        <v>29079</v>
      </c>
      <c r="DC6" s="2">
        <f>'time_series_19-covid-Deaths'!DE140</f>
        <v>29315</v>
      </c>
      <c r="DD6" s="2">
        <f>'time_series_19-covid-Deaths'!DF140</f>
        <v>29684</v>
      </c>
      <c r="DE6" s="2">
        <f>'time_series_19-covid-Deaths'!DG140</f>
        <v>29958</v>
      </c>
      <c r="DF6" s="2">
        <f>'time_series_19-covid-Deaths'!DH140</f>
        <v>30201</v>
      </c>
      <c r="DG6" s="2">
        <f>'time_series_19-covid-Deaths'!DI140</f>
        <v>30395</v>
      </c>
      <c r="DH6" s="2">
        <f>'time_series_19-covid-Deaths'!DJ140</f>
        <v>30560</v>
      </c>
      <c r="DI6" s="2">
        <f>'time_series_19-covid-Deaths'!DK140</f>
        <v>30739</v>
      </c>
      <c r="DJ6" s="2">
        <f>'time_series_19-covid-Deaths'!DL140</f>
        <v>30911</v>
      </c>
      <c r="DK6" s="2">
        <f>'time_series_19-covid-Deaths'!DM140</f>
        <v>31106</v>
      </c>
      <c r="DL6" s="2">
        <f>'time_series_19-covid-Deaths'!DN140</f>
        <v>31368</v>
      </c>
      <c r="DM6" s="2">
        <f>'time_series_19-covid-Deaths'!DO140</f>
        <v>31610</v>
      </c>
      <c r="DN6" s="2">
        <f>'time_series_19-covid-Deaths'!DP140</f>
        <v>31763</v>
      </c>
      <c r="DO6" s="2">
        <f>'time_series_19-covid-Deaths'!DQ140</f>
        <v>31908</v>
      </c>
      <c r="DP6" s="2">
        <f>'time_series_19-covid-Deaths'!DR140</f>
        <v>32007</v>
      </c>
      <c r="DQ6" s="2">
        <f>'time_series_19-covid-Deaths'!DS140</f>
        <v>32169</v>
      </c>
      <c r="DR6" s="2">
        <f>'time_series_19-covid-Deaths'!DT140</f>
        <v>32330</v>
      </c>
      <c r="DS6" s="2">
        <f>'time_series_19-covid-Deaths'!DU140</f>
        <v>32486</v>
      </c>
      <c r="DT6" s="2">
        <f>'time_series_19-covid-Deaths'!DV140</f>
        <v>32616</v>
      </c>
      <c r="DU6" s="2">
        <f>'time_series_19-covid-Deaths'!DW140</f>
        <v>32735</v>
      </c>
      <c r="DV6" s="2">
        <f>'time_series_19-covid-Deaths'!DX140</f>
        <v>32785</v>
      </c>
      <c r="DW6" s="2">
        <f>'time_series_19-covid-Deaths'!DY140</f>
        <v>32877</v>
      </c>
      <c r="DX6" s="2">
        <f>'time_series_19-covid-Deaths'!DZ140</f>
        <v>32955</v>
      </c>
      <c r="DY6" s="2">
        <f>'time_series_19-covid-Deaths'!EA140</f>
        <v>33072</v>
      </c>
      <c r="DZ6" s="2">
        <f>'time_series_19-covid-Deaths'!EB140</f>
        <v>33142</v>
      </c>
      <c r="EA6" s="2">
        <f>'time_series_19-covid-Deaths'!EC140</f>
        <v>33229</v>
      </c>
      <c r="EB6" s="2">
        <f>'time_series_19-covid-Deaths'!ED140</f>
        <v>33340</v>
      </c>
      <c r="EC6" s="2">
        <f>'time_series_19-covid-Deaths'!EE140</f>
        <v>33415</v>
      </c>
      <c r="ED6" s="2">
        <f>'time_series_19-covid-Deaths'!EF140</f>
        <v>33475</v>
      </c>
      <c r="EE6" s="2">
        <f>'time_series_19-covid-Deaths'!EG140</f>
        <v>33530</v>
      </c>
      <c r="EF6" s="2">
        <f>'time_series_19-covid-Deaths'!EH140</f>
        <v>33601</v>
      </c>
      <c r="EG6" s="2">
        <f>'time_series_19-covid-Deaths'!EI140</f>
        <v>33689</v>
      </c>
      <c r="EH6" s="2">
        <f>'time_series_19-covid-Deaths'!EJ140</f>
        <v>33774</v>
      </c>
      <c r="EI6" s="2">
        <f>'time_series_19-covid-Deaths'!EK140</f>
        <v>33846</v>
      </c>
      <c r="EJ6" s="2">
        <f>'time_series_19-covid-Deaths'!EL140</f>
        <v>33899</v>
      </c>
      <c r="EK6" s="2">
        <f>'time_series_19-covid-Deaths'!EM140</f>
        <v>33964</v>
      </c>
      <c r="EL6" s="2">
        <f>'time_series_19-covid-Deaths'!EN140</f>
        <v>34043</v>
      </c>
      <c r="EM6" s="2">
        <f>'time_series_19-covid-Deaths'!EO140</f>
        <v>34114</v>
      </c>
      <c r="EN6" s="2">
        <f>'time_series_19-covid-Deaths'!EP140</f>
        <v>34167</v>
      </c>
      <c r="EO6" s="2">
        <f>'time_series_19-covid-Deaths'!EQ140</f>
        <v>34223</v>
      </c>
      <c r="EP6" s="2">
        <f>'time_series_19-covid-Deaths'!ER140</f>
        <v>34301</v>
      </c>
      <c r="EQ6" s="2">
        <f>'time_series_19-covid-Deaths'!ES140</f>
        <v>34345</v>
      </c>
      <c r="ER6" s="2">
        <f>'time_series_19-covid-Deaths'!ET140</f>
        <v>34371</v>
      </c>
      <c r="ES6" s="2">
        <f>'time_series_19-covid-Deaths'!EU140</f>
        <v>34405</v>
      </c>
      <c r="ET6" s="2">
        <f>'time_series_19-covid-Deaths'!EV140</f>
        <v>34448</v>
      </c>
      <c r="EU6" s="2">
        <f>'time_series_19-covid-Deaths'!EW140</f>
        <v>34514</v>
      </c>
      <c r="EV6" s="2">
        <f>'time_series_19-covid-Deaths'!EX140</f>
        <v>34561</v>
      </c>
    </row>
    <row r="7" spans="1:152" x14ac:dyDescent="0.35">
      <c r="A7" s="4" t="s">
        <v>274</v>
      </c>
      <c r="B7" t="str">
        <f>"(203)"</f>
        <v>(203)</v>
      </c>
      <c r="C7" s="2">
        <f>'time_series_19-covid-Deaths'!E203</f>
        <v>0</v>
      </c>
      <c r="D7" s="2">
        <f>'time_series_19-covid-Deaths'!F203</f>
        <v>0</v>
      </c>
      <c r="E7" s="2">
        <f>'time_series_19-covid-Deaths'!G203</f>
        <v>0</v>
      </c>
      <c r="F7" s="2">
        <f>'time_series_19-covid-Deaths'!H203</f>
        <v>0</v>
      </c>
      <c r="G7" s="2">
        <f>'time_series_19-covid-Deaths'!I203</f>
        <v>0</v>
      </c>
      <c r="H7" s="2">
        <f>'time_series_19-covid-Deaths'!J203</f>
        <v>0</v>
      </c>
      <c r="I7" s="2">
        <f>'time_series_19-covid-Deaths'!K203</f>
        <v>0</v>
      </c>
      <c r="J7" s="2">
        <f>'time_series_19-covid-Deaths'!L203</f>
        <v>0</v>
      </c>
      <c r="K7" s="2">
        <f>'time_series_19-covid-Deaths'!M203</f>
        <v>0</v>
      </c>
      <c r="L7" s="2">
        <f>'time_series_19-covid-Deaths'!N203</f>
        <v>0</v>
      </c>
      <c r="M7" s="2">
        <f>'time_series_19-covid-Deaths'!O203</f>
        <v>0</v>
      </c>
      <c r="N7" s="2">
        <f>'time_series_19-covid-Deaths'!P203</f>
        <v>0</v>
      </c>
      <c r="O7" s="2">
        <f>'time_series_19-covid-Deaths'!Q203</f>
        <v>0</v>
      </c>
      <c r="P7" s="2">
        <f>'time_series_19-covid-Deaths'!R203</f>
        <v>0</v>
      </c>
      <c r="Q7" s="2">
        <f>'time_series_19-covid-Deaths'!S203</f>
        <v>0</v>
      </c>
      <c r="R7" s="2">
        <f>'time_series_19-covid-Deaths'!T203</f>
        <v>0</v>
      </c>
      <c r="S7" s="2">
        <f>'time_series_19-covid-Deaths'!U203</f>
        <v>0</v>
      </c>
      <c r="T7" s="2">
        <f>'time_series_19-covid-Deaths'!V203</f>
        <v>0</v>
      </c>
      <c r="U7" s="2">
        <f>'time_series_19-covid-Deaths'!W203</f>
        <v>0</v>
      </c>
      <c r="V7" s="2">
        <f>'time_series_19-covid-Deaths'!X203</f>
        <v>0</v>
      </c>
      <c r="W7" s="2">
        <f>'time_series_19-covid-Deaths'!Y203</f>
        <v>0</v>
      </c>
      <c r="X7" s="2">
        <f>'time_series_19-covid-Deaths'!Z203</f>
        <v>0</v>
      </c>
      <c r="Y7" s="2">
        <f>'time_series_19-covid-Deaths'!AA203</f>
        <v>0</v>
      </c>
      <c r="Z7" s="2">
        <f>'time_series_19-covid-Deaths'!AB203</f>
        <v>0</v>
      </c>
      <c r="AA7" s="2">
        <f>'time_series_19-covid-Deaths'!AC203</f>
        <v>0</v>
      </c>
      <c r="AB7" s="2">
        <f>'time_series_19-covid-Deaths'!AD203</f>
        <v>0</v>
      </c>
      <c r="AC7" s="2">
        <f>'time_series_19-covid-Deaths'!AE203</f>
        <v>0</v>
      </c>
      <c r="AD7" s="2">
        <f>'time_series_19-covid-Deaths'!AF203</f>
        <v>0</v>
      </c>
      <c r="AE7" s="2">
        <f>'time_series_19-covid-Deaths'!AG203</f>
        <v>0</v>
      </c>
      <c r="AF7" s="2">
        <f>'time_series_19-covid-Deaths'!AH203</f>
        <v>0</v>
      </c>
      <c r="AG7" s="2">
        <f>'time_series_19-covid-Deaths'!AI203</f>
        <v>0</v>
      </c>
      <c r="AH7" s="2">
        <f>'time_series_19-covid-Deaths'!AJ203</f>
        <v>0</v>
      </c>
      <c r="AI7" s="2">
        <f>'time_series_19-covid-Deaths'!AK203</f>
        <v>0</v>
      </c>
      <c r="AJ7" s="2">
        <f>'time_series_19-covid-Deaths'!AL203</f>
        <v>0</v>
      </c>
      <c r="AK7" s="2">
        <f>'time_series_19-covid-Deaths'!AM203</f>
        <v>0</v>
      </c>
      <c r="AL7" s="2">
        <f>'time_series_19-covid-Deaths'!AN203</f>
        <v>0</v>
      </c>
      <c r="AM7" s="2">
        <f>'time_series_19-covid-Deaths'!AO203</f>
        <v>0</v>
      </c>
      <c r="AN7" s="2">
        <f>'time_series_19-covid-Deaths'!AP203</f>
        <v>0</v>
      </c>
      <c r="AO7" s="2">
        <f>'time_series_19-covid-Deaths'!AQ203</f>
        <v>0</v>
      </c>
      <c r="AP7" s="2">
        <f>'time_series_19-covid-Deaths'!AR203</f>
        <v>0</v>
      </c>
      <c r="AQ7" s="2">
        <f>'time_series_19-covid-Deaths'!AS203</f>
        <v>0</v>
      </c>
      <c r="AR7" s="2">
        <f>'time_series_19-covid-Deaths'!AT203</f>
        <v>0</v>
      </c>
      <c r="AS7" s="2">
        <f>'time_series_19-covid-Deaths'!AU203</f>
        <v>0</v>
      </c>
      <c r="AT7" s="2">
        <f>'time_series_19-covid-Deaths'!AV203</f>
        <v>0</v>
      </c>
      <c r="AU7" s="2">
        <f>'time_series_19-covid-Deaths'!AW203</f>
        <v>0</v>
      </c>
      <c r="AV7" s="2">
        <f>'time_series_19-covid-Deaths'!AX203</f>
        <v>0</v>
      </c>
      <c r="AW7" s="2">
        <f>'time_series_19-covid-Deaths'!AY203</f>
        <v>0</v>
      </c>
      <c r="AX7" s="2">
        <f>'time_series_19-covid-Deaths'!AZ203</f>
        <v>0</v>
      </c>
      <c r="AY7" s="2">
        <f>'time_series_19-covid-Deaths'!BA203</f>
        <v>0</v>
      </c>
      <c r="AZ7" s="2">
        <f>'time_series_19-covid-Deaths'!BB203</f>
        <v>0</v>
      </c>
      <c r="BA7" s="2">
        <f>'time_series_19-covid-Deaths'!BC203</f>
        <v>0</v>
      </c>
      <c r="BB7" s="2">
        <f>'time_series_19-covid-Deaths'!BD203</f>
        <v>0</v>
      </c>
      <c r="BC7" s="2">
        <f>'time_series_19-covid-Deaths'!BE203</f>
        <v>0</v>
      </c>
      <c r="BD7" s="2">
        <f>'time_series_19-covid-Deaths'!BF203</f>
        <v>0</v>
      </c>
      <c r="BE7" s="2">
        <f>'time_series_19-covid-Deaths'!BG203</f>
        <v>0</v>
      </c>
      <c r="BF7" s="2">
        <f>'time_series_19-covid-Deaths'!BH203</f>
        <v>0</v>
      </c>
      <c r="BG7" s="2">
        <f>'time_series_19-covid-Deaths'!BI203</f>
        <v>0</v>
      </c>
      <c r="BH7" s="2">
        <f>'time_series_19-covid-Deaths'!BJ203</f>
        <v>0</v>
      </c>
      <c r="BI7" s="2">
        <f>'time_series_19-covid-Deaths'!BK203</f>
        <v>0</v>
      </c>
      <c r="BJ7" s="2">
        <f>'time_series_19-covid-Deaths'!BL203</f>
        <v>0</v>
      </c>
      <c r="BK7" s="2">
        <f>'time_series_19-covid-Deaths'!BM203</f>
        <v>0</v>
      </c>
      <c r="BL7" s="2">
        <f>'time_series_19-covid-Deaths'!BN203</f>
        <v>0</v>
      </c>
      <c r="BM7" s="2">
        <f>'time_series_19-covid-Deaths'!BO203</f>
        <v>0</v>
      </c>
      <c r="BN7" s="2">
        <f>'time_series_19-covid-Deaths'!BP203</f>
        <v>0</v>
      </c>
      <c r="BO7" s="2">
        <f>'time_series_19-covid-Deaths'!BQ203</f>
        <v>0</v>
      </c>
      <c r="BP7" s="2">
        <f>'time_series_19-covid-Deaths'!BR203</f>
        <v>1</v>
      </c>
      <c r="BQ7" s="2">
        <f>'time_series_19-covid-Deaths'!BS203</f>
        <v>1</v>
      </c>
      <c r="BR7" s="2">
        <f>'time_series_19-covid-Deaths'!BT203</f>
        <v>2</v>
      </c>
      <c r="BS7" s="2">
        <f>'time_series_19-covid-Deaths'!BU203</f>
        <v>3</v>
      </c>
      <c r="BT7" s="2">
        <f>'time_series_19-covid-Deaths'!BV203</f>
        <v>5</v>
      </c>
      <c r="BU7" s="2">
        <f>'time_series_19-covid-Deaths'!BW203</f>
        <v>5</v>
      </c>
      <c r="BV7" s="2">
        <f>'time_series_19-covid-Deaths'!BX203</f>
        <v>5</v>
      </c>
      <c r="BW7" s="2">
        <f>'time_series_19-covid-Deaths'!BY203</f>
        <v>9</v>
      </c>
      <c r="BX7" s="2">
        <f>'time_series_19-covid-Deaths'!BZ203</f>
        <v>9</v>
      </c>
      <c r="BY7" s="2">
        <f>'time_series_19-covid-Deaths'!CA203</f>
        <v>11</v>
      </c>
      <c r="BZ7" s="2">
        <f>'time_series_19-covid-Deaths'!CB203</f>
        <v>12</v>
      </c>
      <c r="CA7" s="2">
        <f>'time_series_19-covid-Deaths'!CC203</f>
        <v>13</v>
      </c>
      <c r="CB7" s="2">
        <f>'time_series_19-covid-Deaths'!CD203</f>
        <v>18</v>
      </c>
      <c r="CC7" s="2">
        <f>'time_series_19-covid-Deaths'!CE203</f>
        <v>18</v>
      </c>
      <c r="CD7" s="2">
        <f>'time_series_19-covid-Deaths'!CF203</f>
        <v>24</v>
      </c>
      <c r="CE7" s="2">
        <f>'time_series_19-covid-Deaths'!CG203</f>
        <v>25</v>
      </c>
      <c r="CF7" s="2">
        <f>'time_series_19-covid-Deaths'!CH203</f>
        <v>25</v>
      </c>
      <c r="CG7" s="2">
        <f>'time_series_19-covid-Deaths'!CI203</f>
        <v>27</v>
      </c>
      <c r="CH7" s="2">
        <f>'time_series_19-covid-Deaths'!CJ203</f>
        <v>27</v>
      </c>
      <c r="CI7" s="2">
        <f>'time_series_19-covid-Deaths'!CK203</f>
        <v>34</v>
      </c>
      <c r="CJ7" s="2">
        <f>'time_series_19-covid-Deaths'!CL203</f>
        <v>48</v>
      </c>
      <c r="CK7" s="2">
        <f>'time_series_19-covid-Deaths'!CM203</f>
        <v>50</v>
      </c>
      <c r="CL7" s="2">
        <f>'time_series_19-covid-Deaths'!CN203</f>
        <v>52</v>
      </c>
      <c r="CM7" s="2">
        <f>'time_series_19-covid-Deaths'!CO203</f>
        <v>54</v>
      </c>
      <c r="CN7" s="2">
        <f>'time_series_19-covid-Deaths'!CP203</f>
        <v>58</v>
      </c>
      <c r="CO7" s="2">
        <f>'time_series_19-covid-Deaths'!CQ203</f>
        <v>58</v>
      </c>
      <c r="CP7" s="2">
        <f>'time_series_19-covid-Deaths'!CR203</f>
        <v>65</v>
      </c>
      <c r="CQ7" s="2">
        <f>'time_series_19-covid-Deaths'!CS203</f>
        <v>75</v>
      </c>
      <c r="CR7" s="2">
        <f>'time_series_19-covid-Deaths'!CT203</f>
        <v>79</v>
      </c>
      <c r="CS7" s="2">
        <f>'time_series_19-covid-Deaths'!CU203</f>
        <v>86</v>
      </c>
      <c r="CT7" s="2">
        <f>'time_series_19-covid-Deaths'!CV203</f>
        <v>87</v>
      </c>
      <c r="CU7" s="2">
        <f>'time_series_19-covid-Deaths'!CW203</f>
        <v>90</v>
      </c>
      <c r="CV7" s="2">
        <f>'time_series_19-covid-Deaths'!CX203</f>
        <v>93</v>
      </c>
      <c r="CW7" s="2">
        <f>'time_series_19-covid-Deaths'!CY203</f>
        <v>103</v>
      </c>
      <c r="CX7" s="2">
        <f>'time_series_19-covid-Deaths'!CZ203</f>
        <v>103</v>
      </c>
      <c r="CY7" s="2">
        <f>'time_series_19-covid-Deaths'!DA203</f>
        <v>116</v>
      </c>
      <c r="CZ7" s="2">
        <f>'time_series_19-covid-Deaths'!DB203</f>
        <v>123</v>
      </c>
      <c r="DA7" s="2">
        <f>'time_series_19-covid-Deaths'!DC203</f>
        <v>131</v>
      </c>
      <c r="DB7" s="2">
        <f>'time_series_19-covid-Deaths'!DD203</f>
        <v>138</v>
      </c>
      <c r="DC7" s="2">
        <f>'time_series_19-covid-Deaths'!DE203</f>
        <v>148</v>
      </c>
      <c r="DD7" s="2">
        <f>'time_series_19-covid-Deaths'!DF203</f>
        <v>153</v>
      </c>
      <c r="DE7" s="2">
        <f>'time_series_19-covid-Deaths'!DG203</f>
        <v>161</v>
      </c>
      <c r="DF7" s="2">
        <f>'time_series_19-covid-Deaths'!DH203</f>
        <v>178</v>
      </c>
      <c r="DG7" s="2">
        <f>'time_series_19-covid-Deaths'!DI203</f>
        <v>186</v>
      </c>
      <c r="DH7" s="2">
        <f>'time_series_19-covid-Deaths'!DJ203</f>
        <v>194</v>
      </c>
      <c r="DI7" s="2">
        <f>'time_series_19-covid-Deaths'!DK203</f>
        <v>206</v>
      </c>
      <c r="DJ7" s="2">
        <f>'time_series_19-covid-Deaths'!DL203</f>
        <v>206</v>
      </c>
      <c r="DK7" s="2">
        <f>'time_series_19-covid-Deaths'!DM203</f>
        <v>219</v>
      </c>
      <c r="DL7" s="2">
        <f>'time_series_19-covid-Deaths'!DN203</f>
        <v>238</v>
      </c>
      <c r="DM7" s="2">
        <f>'time_series_19-covid-Deaths'!DO203</f>
        <v>247</v>
      </c>
      <c r="DN7" s="2">
        <f>'time_series_19-covid-Deaths'!DP203</f>
        <v>261</v>
      </c>
      <c r="DO7" s="2">
        <f>'time_series_19-covid-Deaths'!DQ203</f>
        <v>264</v>
      </c>
      <c r="DP7" s="2">
        <f>'time_series_19-covid-Deaths'!DR203</f>
        <v>286</v>
      </c>
      <c r="DQ7" s="2">
        <f>'time_series_19-covid-Deaths'!DS203</f>
        <v>312</v>
      </c>
      <c r="DR7" s="2">
        <f>'time_series_19-covid-Deaths'!DT203</f>
        <v>339</v>
      </c>
      <c r="DS7" s="2">
        <f>'time_series_19-covid-Deaths'!DU203</f>
        <v>369</v>
      </c>
      <c r="DT7" s="2">
        <f>'time_series_19-covid-Deaths'!DV203</f>
        <v>397</v>
      </c>
      <c r="DU7" s="2">
        <f>'time_series_19-covid-Deaths'!DW203</f>
        <v>407</v>
      </c>
      <c r="DV7" s="2">
        <f>'time_series_19-covid-Deaths'!DX203</f>
        <v>429</v>
      </c>
      <c r="DW7" s="2">
        <f>'time_series_19-covid-Deaths'!DY203</f>
        <v>481</v>
      </c>
      <c r="DX7" s="2">
        <f>'time_series_19-covid-Deaths'!DZ203</f>
        <v>524</v>
      </c>
      <c r="DY7" s="2">
        <f>'time_series_19-covid-Deaths'!EA203</f>
        <v>552</v>
      </c>
      <c r="DZ7" s="2">
        <f>'time_series_19-covid-Deaths'!EB203</f>
        <v>577</v>
      </c>
      <c r="EA7" s="2">
        <f>'time_series_19-covid-Deaths'!EC203</f>
        <v>611</v>
      </c>
      <c r="EB7" s="2">
        <f>'time_series_19-covid-Deaths'!ED203</f>
        <v>643</v>
      </c>
      <c r="EC7" s="2">
        <f>'time_series_19-covid-Deaths'!EE203</f>
        <v>683</v>
      </c>
      <c r="ED7" s="2">
        <f>'time_series_19-covid-Deaths'!EF203</f>
        <v>705</v>
      </c>
      <c r="EE7" s="2">
        <f>'time_series_19-covid-Deaths'!EG203</f>
        <v>755</v>
      </c>
      <c r="EF7" s="2">
        <f>'time_series_19-covid-Deaths'!EH203</f>
        <v>792</v>
      </c>
      <c r="EG7" s="2">
        <f>'time_series_19-covid-Deaths'!EI203</f>
        <v>848</v>
      </c>
      <c r="EH7" s="2">
        <f>'time_series_19-covid-Deaths'!EJ203</f>
        <v>908</v>
      </c>
      <c r="EI7" s="2">
        <f>'time_series_19-covid-Deaths'!EK203</f>
        <v>952</v>
      </c>
      <c r="EJ7" s="2">
        <f>'time_series_19-covid-Deaths'!EL203</f>
        <v>998</v>
      </c>
      <c r="EK7" s="2">
        <f>'time_series_19-covid-Deaths'!EM203</f>
        <v>1080</v>
      </c>
      <c r="EL7" s="2">
        <f>'time_series_19-covid-Deaths'!EN203</f>
        <v>1162</v>
      </c>
      <c r="EM7" s="2">
        <f>'time_series_19-covid-Deaths'!EO203</f>
        <v>1210</v>
      </c>
      <c r="EN7" s="2">
        <f>'time_series_19-covid-Deaths'!EP203</f>
        <v>1284</v>
      </c>
      <c r="EO7" s="2">
        <f>'time_series_19-covid-Deaths'!EQ203</f>
        <v>1354</v>
      </c>
      <c r="EP7" s="2">
        <f>'time_series_19-covid-Deaths'!ER203</f>
        <v>1423</v>
      </c>
      <c r="EQ7" s="2">
        <f>'time_series_19-covid-Deaths'!ES203</f>
        <v>1480</v>
      </c>
      <c r="ER7" s="2">
        <f>'time_series_19-covid-Deaths'!ET203</f>
        <v>1568</v>
      </c>
      <c r="ES7" s="2">
        <f>'time_series_19-covid-Deaths'!EU203</f>
        <v>1625</v>
      </c>
      <c r="ET7" s="2">
        <f>'time_series_19-covid-Deaths'!EV203</f>
        <v>1674</v>
      </c>
      <c r="EU7" s="2">
        <f>'time_series_19-covid-Deaths'!EW203</f>
        <v>1737</v>
      </c>
      <c r="EV7" s="2">
        <f>'time_series_19-covid-Deaths'!EX203</f>
        <v>1831</v>
      </c>
    </row>
    <row r="8" spans="1:152" x14ac:dyDescent="0.35">
      <c r="A8" s="4" t="s">
        <v>54</v>
      </c>
      <c r="B8" t="str">
        <f>"(204)"</f>
        <v>(204)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  <c r="BQ8" s="2">
        <f>'time_series_19-covid-Deaths'!BS204</f>
        <v>5982</v>
      </c>
      <c r="BR8" s="2">
        <f>'time_series_19-covid-Deaths'!BT204</f>
        <v>6803</v>
      </c>
      <c r="BS8" s="2">
        <f>'time_series_19-covid-Deaths'!BU204</f>
        <v>7716</v>
      </c>
      <c r="BT8" s="2">
        <f>'time_series_19-covid-Deaths'!BV204</f>
        <v>8464</v>
      </c>
      <c r="BU8" s="2">
        <f>'time_series_19-covid-Deaths'!BW204</f>
        <v>9387</v>
      </c>
      <c r="BV8" s="2">
        <f>'time_series_19-covid-Deaths'!BX204</f>
        <v>10348</v>
      </c>
      <c r="BW8" s="2">
        <f>'time_series_19-covid-Deaths'!BY204</f>
        <v>11198</v>
      </c>
      <c r="BX8" s="2">
        <f>'time_series_19-covid-Deaths'!BZ204</f>
        <v>11947</v>
      </c>
      <c r="BY8" s="2">
        <f>'time_series_19-covid-Deaths'!CA204</f>
        <v>12641</v>
      </c>
      <c r="BZ8" s="2">
        <f>'time_series_19-covid-Deaths'!CB204</f>
        <v>13341</v>
      </c>
      <c r="CA8" s="2">
        <f>'time_series_19-covid-Deaths'!CC204</f>
        <v>14045</v>
      </c>
      <c r="CB8" s="2">
        <f>'time_series_19-covid-Deaths'!CD204</f>
        <v>14792</v>
      </c>
      <c r="CC8" s="2">
        <f>'time_series_19-covid-Deaths'!CE204</f>
        <v>15447</v>
      </c>
      <c r="CD8" s="2">
        <f>'time_series_19-covid-Deaths'!CF204</f>
        <v>16081</v>
      </c>
      <c r="CE8" s="2">
        <f>'time_series_19-covid-Deaths'!CG204</f>
        <v>16606</v>
      </c>
      <c r="CF8" s="2">
        <f>'time_series_19-covid-Deaths'!CH204</f>
        <v>17209</v>
      </c>
      <c r="CG8" s="2">
        <f>'time_series_19-covid-Deaths'!CI204</f>
        <v>17756</v>
      </c>
      <c r="CH8" s="2">
        <f>'time_series_19-covid-Deaths'!CJ204</f>
        <v>18056</v>
      </c>
      <c r="CI8" s="2">
        <f>'time_series_19-covid-Deaths'!CK204</f>
        <v>18708</v>
      </c>
      <c r="CJ8" s="2">
        <f>'time_series_19-covid-Deaths'!CL204</f>
        <v>19315</v>
      </c>
      <c r="CK8" s="2">
        <f>'time_series_19-covid-Deaths'!CM204</f>
        <v>20002</v>
      </c>
      <c r="CL8" s="2">
        <f>'time_series_19-covid-Deaths'!CN204</f>
        <v>20043</v>
      </c>
      <c r="CM8" s="2">
        <f>'time_series_19-covid-Deaths'!CO204</f>
        <v>20453</v>
      </c>
      <c r="CN8" s="2">
        <f>'time_series_19-covid-Deaths'!CP204</f>
        <v>20852</v>
      </c>
      <c r="CO8" s="2">
        <f>'time_series_19-covid-Deaths'!CQ204</f>
        <v>21282</v>
      </c>
      <c r="CP8" s="2">
        <f>'time_series_19-covid-Deaths'!CR204</f>
        <v>21717</v>
      </c>
      <c r="CQ8" s="2">
        <f>'time_series_19-covid-Deaths'!CS204</f>
        <v>22157</v>
      </c>
      <c r="CR8" s="2">
        <f>'time_series_19-covid-Deaths'!CT204</f>
        <v>22524</v>
      </c>
      <c r="CS8" s="2">
        <f>'time_series_19-covid-Deaths'!CU204</f>
        <v>22902</v>
      </c>
      <c r="CT8" s="2">
        <f>'time_series_19-covid-Deaths'!CV204</f>
        <v>23190</v>
      </c>
      <c r="CU8" s="2">
        <f>'time_series_19-covid-Deaths'!CW204</f>
        <v>23521</v>
      </c>
      <c r="CV8" s="2">
        <f>'time_series_19-covid-Deaths'!CX204</f>
        <v>23822</v>
      </c>
      <c r="CW8" s="2">
        <f>'time_series_19-covid-Deaths'!CY204</f>
        <v>24275</v>
      </c>
      <c r="CX8" s="2">
        <f>'time_series_19-covid-Deaths'!CZ204</f>
        <v>24543</v>
      </c>
      <c r="CY8" s="2">
        <f>'time_series_19-covid-Deaths'!DA204</f>
        <v>24543</v>
      </c>
      <c r="CZ8" s="2">
        <f>'time_series_19-covid-Deaths'!DB204</f>
        <v>25100</v>
      </c>
      <c r="DA8" s="2">
        <f>'time_series_19-covid-Deaths'!DC204</f>
        <v>25264</v>
      </c>
      <c r="DB8" s="2">
        <f>'time_series_19-covid-Deaths'!DD204</f>
        <v>25428</v>
      </c>
      <c r="DC8" s="2">
        <f>'time_series_19-covid-Deaths'!DE204</f>
        <v>25613</v>
      </c>
      <c r="DD8" s="2">
        <f>'time_series_19-covid-Deaths'!DF204</f>
        <v>25857</v>
      </c>
      <c r="DE8" s="2">
        <f>'time_series_19-covid-Deaths'!DG204</f>
        <v>26070</v>
      </c>
      <c r="DF8" s="2">
        <f>'time_series_19-covid-Deaths'!DH204</f>
        <v>26299</v>
      </c>
      <c r="DG8" s="2">
        <f>'time_series_19-covid-Deaths'!DI204</f>
        <v>26478</v>
      </c>
      <c r="DH8" s="2">
        <f>'time_series_19-covid-Deaths'!DJ204</f>
        <v>26621</v>
      </c>
      <c r="DI8" s="2">
        <f>'time_series_19-covid-Deaths'!DK204</f>
        <v>26744</v>
      </c>
      <c r="DJ8" s="2">
        <f>'time_series_19-covid-Deaths'!DL204</f>
        <v>26920</v>
      </c>
      <c r="DK8" s="2">
        <f>'time_series_19-covid-Deaths'!DM204</f>
        <v>27104</v>
      </c>
      <c r="DL8" s="2">
        <f>'time_series_19-covid-Deaths'!DN204</f>
        <v>27321</v>
      </c>
      <c r="DM8" s="2">
        <f>'time_series_19-covid-Deaths'!DO204</f>
        <v>27459</v>
      </c>
      <c r="DN8" s="2">
        <f>'time_series_19-covid-Deaths'!DP204</f>
        <v>27563</v>
      </c>
      <c r="DO8" s="2">
        <f>'time_series_19-covid-Deaths'!DQ204</f>
        <v>27563</v>
      </c>
      <c r="DP8" s="2">
        <f>'time_series_19-covid-Deaths'!DR204</f>
        <v>27709</v>
      </c>
      <c r="DQ8" s="2">
        <f>'time_series_19-covid-Deaths'!DS204</f>
        <v>27778</v>
      </c>
      <c r="DR8" s="2">
        <f>'time_series_19-covid-Deaths'!DT204</f>
        <v>27888</v>
      </c>
      <c r="DS8" s="2">
        <f>'time_series_19-covid-Deaths'!DU204</f>
        <v>27940</v>
      </c>
      <c r="DT8" s="2">
        <f>'time_series_19-covid-Deaths'!DV204</f>
        <v>28628</v>
      </c>
      <c r="DU8" s="2">
        <f>'time_series_19-covid-Deaths'!DW204</f>
        <v>28678</v>
      </c>
      <c r="DV8" s="2">
        <f>'time_series_19-covid-Deaths'!DX204</f>
        <v>28752</v>
      </c>
      <c r="DW8" s="2">
        <f>'time_series_19-covid-Deaths'!DY204</f>
        <v>26834</v>
      </c>
      <c r="DX8" s="2">
        <f>'time_series_19-covid-Deaths'!DZ204</f>
        <v>27117</v>
      </c>
      <c r="DY8" s="2">
        <f>'time_series_19-covid-Deaths'!EA204</f>
        <v>27117</v>
      </c>
      <c r="DZ8" s="2">
        <f>'time_series_19-covid-Deaths'!EB204</f>
        <v>27119</v>
      </c>
      <c r="EA8" s="2">
        <f>'time_series_19-covid-Deaths'!EC204</f>
        <v>27121</v>
      </c>
      <c r="EB8" s="2">
        <f>'time_series_19-covid-Deaths'!ED204</f>
        <v>27125</v>
      </c>
      <c r="EC8" s="2">
        <f>'time_series_19-covid-Deaths'!EE204</f>
        <v>27127</v>
      </c>
      <c r="ED8" s="2">
        <f>'time_series_19-covid-Deaths'!EF204</f>
        <v>27127</v>
      </c>
      <c r="EE8" s="2">
        <f>'time_series_19-covid-Deaths'!EG204</f>
        <v>27127</v>
      </c>
      <c r="EF8" s="2">
        <f>'time_series_19-covid-Deaths'!EH204</f>
        <v>27128</v>
      </c>
      <c r="EG8" s="2">
        <f>'time_series_19-covid-Deaths'!EI204</f>
        <v>27133</v>
      </c>
      <c r="EH8" s="2">
        <f>'time_series_19-covid-Deaths'!EJ204</f>
        <v>27134</v>
      </c>
      <c r="EI8" s="2">
        <f>'time_series_19-covid-Deaths'!EK204</f>
        <v>27135</v>
      </c>
      <c r="EJ8" s="2">
        <f>'time_series_19-covid-Deaths'!EL204</f>
        <v>27136</v>
      </c>
      <c r="EK8" s="2">
        <f>'time_series_19-covid-Deaths'!EM204</f>
        <v>27136</v>
      </c>
      <c r="EL8" s="2">
        <f>'time_series_19-covid-Deaths'!EN204</f>
        <v>27136</v>
      </c>
      <c r="EM8" s="2">
        <f>'time_series_19-covid-Deaths'!EO204</f>
        <v>27136</v>
      </c>
      <c r="EN8" s="2">
        <f>'time_series_19-covid-Deaths'!EP204</f>
        <v>27136</v>
      </c>
      <c r="EO8" s="2">
        <f>'time_series_19-covid-Deaths'!EQ204</f>
        <v>27136</v>
      </c>
      <c r="EP8" s="2">
        <f>'time_series_19-covid-Deaths'!ER204</f>
        <v>27136</v>
      </c>
      <c r="EQ8" s="2">
        <f>'time_series_19-covid-Deaths'!ES204</f>
        <v>27136</v>
      </c>
      <c r="ER8" s="2">
        <f>'time_series_19-covid-Deaths'!ET204</f>
        <v>27136</v>
      </c>
      <c r="ES8" s="2">
        <f>'time_series_19-covid-Deaths'!EU204</f>
        <v>27136</v>
      </c>
      <c r="ET8" s="2">
        <f>'time_series_19-covid-Deaths'!EV204</f>
        <v>27136</v>
      </c>
      <c r="EU8" s="2">
        <f>'time_series_19-covid-Deaths'!EW204</f>
        <v>27136</v>
      </c>
      <c r="EV8" s="2">
        <f>'time_series_19-covid-Deaths'!EX204</f>
        <v>28315</v>
      </c>
    </row>
    <row r="9" spans="1:152" x14ac:dyDescent="0.35">
      <c r="A9" s="4" t="s">
        <v>179</v>
      </c>
      <c r="B9" t="str">
        <f>"(190)"</f>
        <v>(190)</v>
      </c>
      <c r="C9" s="2">
        <f>'time_series_19-covid-Deaths'!E190</f>
        <v>0</v>
      </c>
      <c r="D9" s="2">
        <f>'time_series_19-covid-Deaths'!F190</f>
        <v>0</v>
      </c>
      <c r="E9" s="2">
        <f>'time_series_19-covid-Deaths'!G190</f>
        <v>0</v>
      </c>
      <c r="F9" s="2">
        <f>'time_series_19-covid-Deaths'!H190</f>
        <v>0</v>
      </c>
      <c r="G9" s="2">
        <f>'time_series_19-covid-Deaths'!I190</f>
        <v>0</v>
      </c>
      <c r="H9" s="2">
        <f>'time_series_19-covid-Deaths'!J190</f>
        <v>0</v>
      </c>
      <c r="I9" s="2">
        <f>'time_series_19-covid-Deaths'!K190</f>
        <v>0</v>
      </c>
      <c r="J9" s="2">
        <f>'time_series_19-covid-Deaths'!L190</f>
        <v>0</v>
      </c>
      <c r="K9" s="2">
        <f>'time_series_19-covid-Deaths'!M190</f>
        <v>0</v>
      </c>
      <c r="L9" s="2">
        <f>'time_series_19-covid-Deaths'!N190</f>
        <v>0</v>
      </c>
      <c r="M9" s="2">
        <f>'time_series_19-covid-Deaths'!O190</f>
        <v>0</v>
      </c>
      <c r="N9" s="2">
        <f>'time_series_19-covid-Deaths'!P190</f>
        <v>0</v>
      </c>
      <c r="O9" s="2">
        <f>'time_series_19-covid-Deaths'!Q190</f>
        <v>0</v>
      </c>
      <c r="P9" s="2">
        <f>'time_series_19-covid-Deaths'!R190</f>
        <v>0</v>
      </c>
      <c r="Q9" s="2">
        <f>'time_series_19-covid-Deaths'!S190</f>
        <v>0</v>
      </c>
      <c r="R9" s="2">
        <f>'time_series_19-covid-Deaths'!T190</f>
        <v>0</v>
      </c>
      <c r="S9" s="2">
        <f>'time_series_19-covid-Deaths'!U190</f>
        <v>0</v>
      </c>
      <c r="T9" s="2">
        <f>'time_series_19-covid-Deaths'!V190</f>
        <v>0</v>
      </c>
      <c r="U9" s="2">
        <f>'time_series_19-covid-Deaths'!W190</f>
        <v>0</v>
      </c>
      <c r="V9" s="2">
        <f>'time_series_19-covid-Deaths'!X190</f>
        <v>0</v>
      </c>
      <c r="W9" s="2">
        <f>'time_series_19-covid-Deaths'!Y190</f>
        <v>0</v>
      </c>
      <c r="X9" s="2">
        <f>'time_series_19-covid-Deaths'!Z190</f>
        <v>0</v>
      </c>
      <c r="Y9" s="2">
        <f>'time_series_19-covid-Deaths'!AA190</f>
        <v>0</v>
      </c>
      <c r="Z9" s="2">
        <f>'time_series_19-covid-Deaths'!AB190</f>
        <v>0</v>
      </c>
      <c r="AA9" s="2">
        <f>'time_series_19-covid-Deaths'!AC190</f>
        <v>0</v>
      </c>
      <c r="AB9" s="2">
        <f>'time_series_19-covid-Deaths'!AD190</f>
        <v>0</v>
      </c>
      <c r="AC9" s="2">
        <f>'time_series_19-covid-Deaths'!AE190</f>
        <v>0</v>
      </c>
      <c r="AD9" s="2">
        <f>'time_series_19-covid-Deaths'!AF190</f>
        <v>0</v>
      </c>
      <c r="AE9" s="2">
        <f>'time_series_19-covid-Deaths'!AG190</f>
        <v>0</v>
      </c>
      <c r="AF9" s="2">
        <f>'time_series_19-covid-Deaths'!AH190</f>
        <v>0</v>
      </c>
      <c r="AG9" s="2">
        <f>'time_series_19-covid-Deaths'!AI190</f>
        <v>0</v>
      </c>
      <c r="AH9" s="2">
        <f>'time_series_19-covid-Deaths'!AJ190</f>
        <v>0</v>
      </c>
      <c r="AI9" s="2">
        <f>'time_series_19-covid-Deaths'!AK190</f>
        <v>0</v>
      </c>
      <c r="AJ9" s="2">
        <f>'time_series_19-covid-Deaths'!AL190</f>
        <v>0</v>
      </c>
      <c r="AK9" s="2">
        <f>'time_series_19-covid-Deaths'!AM190</f>
        <v>0</v>
      </c>
      <c r="AL9" s="2">
        <f>'time_series_19-covid-Deaths'!AN190</f>
        <v>0</v>
      </c>
      <c r="AM9" s="2">
        <f>'time_series_19-covid-Deaths'!AO190</f>
        <v>0</v>
      </c>
      <c r="AN9" s="2">
        <f>'time_series_19-covid-Deaths'!AP190</f>
        <v>0</v>
      </c>
      <c r="AO9" s="2">
        <f>'time_series_19-covid-Deaths'!AQ190</f>
        <v>0</v>
      </c>
      <c r="AP9" s="2">
        <f>'time_series_19-covid-Deaths'!AR190</f>
        <v>0</v>
      </c>
      <c r="AQ9" s="2">
        <f>'time_series_19-covid-Deaths'!AS190</f>
        <v>0</v>
      </c>
      <c r="AR9" s="2">
        <f>'time_series_19-covid-Deaths'!AT190</f>
        <v>0</v>
      </c>
      <c r="AS9" s="2">
        <f>'time_series_19-covid-Deaths'!AU190</f>
        <v>0</v>
      </c>
      <c r="AT9" s="2">
        <f>'time_series_19-covid-Deaths'!AV190</f>
        <v>0</v>
      </c>
      <c r="AU9" s="2">
        <f>'time_series_19-covid-Deaths'!AW190</f>
        <v>0</v>
      </c>
      <c r="AV9" s="2">
        <f>'time_series_19-covid-Deaths'!AX190</f>
        <v>0</v>
      </c>
      <c r="AW9" s="2">
        <f>'time_series_19-covid-Deaths'!AY190</f>
        <v>0</v>
      </c>
      <c r="AX9" s="2">
        <f>'time_series_19-covid-Deaths'!AZ190</f>
        <v>0</v>
      </c>
      <c r="AY9" s="2">
        <f>'time_series_19-covid-Deaths'!BA190</f>
        <v>0</v>
      </c>
      <c r="AZ9" s="2">
        <f>'time_series_19-covid-Deaths'!BB190</f>
        <v>0</v>
      </c>
      <c r="BA9" s="2">
        <f>'time_series_19-covid-Deaths'!BC190</f>
        <v>0</v>
      </c>
      <c r="BB9" s="2">
        <f>'time_series_19-covid-Deaths'!BD190</f>
        <v>0</v>
      </c>
      <c r="BC9" s="2">
        <f>'time_series_19-covid-Deaths'!BE190</f>
        <v>0</v>
      </c>
      <c r="BD9" s="2">
        <f>'time_series_19-covid-Deaths'!BF190</f>
        <v>0</v>
      </c>
      <c r="BE9" s="2">
        <f>'time_series_19-covid-Deaths'!BG190</f>
        <v>0</v>
      </c>
      <c r="BF9" s="2">
        <f>'time_series_19-covid-Deaths'!BH190</f>
        <v>0</v>
      </c>
      <c r="BG9" s="2">
        <f>'time_series_19-covid-Deaths'!BI190</f>
        <v>0</v>
      </c>
      <c r="BH9" s="2">
        <f>'time_series_19-covid-Deaths'!BJ190</f>
        <v>1</v>
      </c>
      <c r="BI9" s="2">
        <f>'time_series_19-covid-Deaths'!BK190</f>
        <v>1</v>
      </c>
      <c r="BJ9" s="2">
        <f>'time_series_19-covid-Deaths'!BL190</f>
        <v>1</v>
      </c>
      <c r="BK9" s="2">
        <f>'time_series_19-covid-Deaths'!BM190</f>
        <v>1</v>
      </c>
      <c r="BL9" s="2">
        <f>'time_series_19-covid-Deaths'!BN190</f>
        <v>1</v>
      </c>
      <c r="BM9" s="2">
        <f>'time_series_19-covid-Deaths'!BO190</f>
        <v>1</v>
      </c>
      <c r="BN9" s="2">
        <f>'time_series_19-covid-Deaths'!BP190</f>
        <v>3</v>
      </c>
      <c r="BO9" s="2">
        <f>'time_series_19-covid-Deaths'!BQ190</f>
        <v>3</v>
      </c>
      <c r="BP9" s="2">
        <f>'time_series_19-covid-Deaths'!BR190</f>
        <v>4</v>
      </c>
      <c r="BQ9" s="2">
        <f>'time_series_19-covid-Deaths'!BS190</f>
        <v>4</v>
      </c>
      <c r="BR9" s="2">
        <f>'time_series_19-covid-Deaths'!BT190</f>
        <v>8</v>
      </c>
      <c r="BS9" s="2">
        <f>'time_series_19-covid-Deaths'!BU190</f>
        <v>9</v>
      </c>
      <c r="BT9" s="2">
        <f>'time_series_19-covid-Deaths'!BV190</f>
        <v>17</v>
      </c>
      <c r="BU9" s="2">
        <f>'time_series_19-covid-Deaths'!BW190</f>
        <v>24</v>
      </c>
      <c r="BV9" s="2">
        <f>'time_series_19-covid-Deaths'!BX190</f>
        <v>30</v>
      </c>
      <c r="BW9" s="2">
        <f>'time_series_19-covid-Deaths'!BY190</f>
        <v>34</v>
      </c>
      <c r="BX9" s="2">
        <f>'time_series_19-covid-Deaths'!BZ190</f>
        <v>43</v>
      </c>
      <c r="BY9" s="2">
        <f>'time_series_19-covid-Deaths'!CA190</f>
        <v>45</v>
      </c>
      <c r="BZ9" s="2">
        <f>'time_series_19-covid-Deaths'!CB190</f>
        <v>47</v>
      </c>
      <c r="CA9" s="2">
        <f>'time_series_19-covid-Deaths'!CC190</f>
        <v>58</v>
      </c>
      <c r="CB9" s="2">
        <f>'time_series_19-covid-Deaths'!CD190</f>
        <v>63</v>
      </c>
      <c r="CC9" s="2">
        <f>'time_series_19-covid-Deaths'!CE190</f>
        <v>76</v>
      </c>
      <c r="CD9" s="2">
        <f>'time_series_19-covid-Deaths'!CF190</f>
        <v>94</v>
      </c>
      <c r="CE9" s="2">
        <f>'time_series_19-covid-Deaths'!CG190</f>
        <v>106</v>
      </c>
      <c r="CF9" s="2">
        <f>'time_series_19-covid-Deaths'!CH190</f>
        <v>130</v>
      </c>
      <c r="CG9" s="2">
        <f>'time_series_19-covid-Deaths'!CI190</f>
        <v>148</v>
      </c>
      <c r="CH9" s="2">
        <f>'time_series_19-covid-Deaths'!CJ190</f>
        <v>170</v>
      </c>
      <c r="CI9" s="2">
        <f>'time_series_19-covid-Deaths'!CK190</f>
        <v>198</v>
      </c>
      <c r="CJ9" s="2">
        <f>'time_series_19-covid-Deaths'!CL190</f>
        <v>232</v>
      </c>
      <c r="CK9" s="2">
        <f>'time_series_19-covid-Deaths'!CM190</f>
        <v>273</v>
      </c>
      <c r="CL9" s="2">
        <f>'time_series_19-covid-Deaths'!CN190</f>
        <v>313</v>
      </c>
      <c r="CM9" s="2">
        <f>'time_series_19-covid-Deaths'!CO190</f>
        <v>361</v>
      </c>
      <c r="CN9" s="2">
        <f>'time_series_19-covid-Deaths'!CP190</f>
        <v>405</v>
      </c>
      <c r="CO9" s="2">
        <f>'time_series_19-covid-Deaths'!CQ190</f>
        <v>456</v>
      </c>
      <c r="CP9" s="2">
        <f>'time_series_19-covid-Deaths'!CR190</f>
        <v>513</v>
      </c>
      <c r="CQ9" s="2">
        <f>'time_series_19-covid-Deaths'!CS190</f>
        <v>555</v>
      </c>
      <c r="CR9" s="2">
        <f>'time_series_19-covid-Deaths'!CT190</f>
        <v>615</v>
      </c>
      <c r="CS9" s="2">
        <f>'time_series_19-covid-Deaths'!CU190</f>
        <v>681</v>
      </c>
      <c r="CT9" s="2">
        <f>'time_series_19-covid-Deaths'!CV190</f>
        <v>747</v>
      </c>
      <c r="CU9" s="2">
        <f>'time_series_19-covid-Deaths'!CW190</f>
        <v>794</v>
      </c>
      <c r="CV9" s="2">
        <f>'time_series_19-covid-Deaths'!CX190</f>
        <v>867</v>
      </c>
      <c r="CW9" s="2">
        <f>'time_series_19-covid-Deaths'!CY190</f>
        <v>972</v>
      </c>
      <c r="CX9" s="2">
        <f>'time_series_19-covid-Deaths'!CZ190</f>
        <v>1073</v>
      </c>
      <c r="CY9" s="2">
        <f>'time_series_19-covid-Deaths'!DA190</f>
        <v>1169</v>
      </c>
      <c r="CZ9" s="2">
        <f>'time_series_19-covid-Deaths'!DB190</f>
        <v>1222</v>
      </c>
      <c r="DA9" s="2">
        <f>'time_series_19-covid-Deaths'!DC190</f>
        <v>1280</v>
      </c>
      <c r="DB9" s="2">
        <f>'time_series_19-covid-Deaths'!DD190</f>
        <v>1356</v>
      </c>
      <c r="DC9" s="2">
        <f>'time_series_19-covid-Deaths'!DE190</f>
        <v>1451</v>
      </c>
      <c r="DD9" s="2">
        <f>'time_series_19-covid-Deaths'!DF190</f>
        <v>1537</v>
      </c>
      <c r="DE9" s="2">
        <f>'time_series_19-covid-Deaths'!DG190</f>
        <v>1625</v>
      </c>
      <c r="DF9" s="2">
        <f>'time_series_19-covid-Deaths'!DH190</f>
        <v>1723</v>
      </c>
      <c r="DG9" s="2">
        <f>'time_series_19-covid-Deaths'!DI190</f>
        <v>1827</v>
      </c>
      <c r="DH9" s="2">
        <f>'time_series_19-covid-Deaths'!DJ190</f>
        <v>1915</v>
      </c>
      <c r="DI9" s="2">
        <f>'time_series_19-covid-Deaths'!DK190</f>
        <v>2009</v>
      </c>
      <c r="DJ9" s="2">
        <f>'time_series_19-covid-Deaths'!DL190</f>
        <v>2116</v>
      </c>
      <c r="DK9" s="2">
        <f>'time_series_19-covid-Deaths'!DM190</f>
        <v>2212</v>
      </c>
      <c r="DL9" s="2">
        <f>'time_series_19-covid-Deaths'!DN190</f>
        <v>2305</v>
      </c>
      <c r="DM9" s="2">
        <f>'time_series_19-covid-Deaths'!DO190</f>
        <v>2418</v>
      </c>
      <c r="DN9" s="2">
        <f>'time_series_19-covid-Deaths'!DP190</f>
        <v>2537</v>
      </c>
      <c r="DO9" s="2">
        <f>'time_series_19-covid-Deaths'!DQ190</f>
        <v>2631</v>
      </c>
      <c r="DP9" s="2">
        <f>'time_series_19-covid-Deaths'!DR190</f>
        <v>2722</v>
      </c>
      <c r="DQ9" s="2">
        <f>'time_series_19-covid-Deaths'!DS190</f>
        <v>2837</v>
      </c>
      <c r="DR9" s="2">
        <f>'time_series_19-covid-Deaths'!DT190</f>
        <v>2972</v>
      </c>
      <c r="DS9" s="2">
        <f>'time_series_19-covid-Deaths'!DU190</f>
        <v>3099</v>
      </c>
      <c r="DT9" s="2">
        <f>'time_series_19-covid-Deaths'!DV190</f>
        <v>3249</v>
      </c>
      <c r="DU9" s="2">
        <f>'time_series_19-covid-Deaths'!DW190</f>
        <v>3388</v>
      </c>
      <c r="DV9" s="2">
        <f>'time_series_19-covid-Deaths'!DX190</f>
        <v>3541</v>
      </c>
      <c r="DW9" s="2">
        <f>'time_series_19-covid-Deaths'!DY190</f>
        <v>3633</v>
      </c>
      <c r="DX9" s="2">
        <f>'time_series_19-covid-Deaths'!DZ190</f>
        <v>3807</v>
      </c>
      <c r="DY9" s="2">
        <f>'time_series_19-covid-Deaths'!EA190</f>
        <v>3968</v>
      </c>
      <c r="DZ9" s="2">
        <f>'time_series_19-covid-Deaths'!EB190</f>
        <v>4142</v>
      </c>
      <c r="EA9" s="2">
        <f>'time_series_19-covid-Deaths'!EC190</f>
        <v>4374</v>
      </c>
      <c r="EB9" s="2">
        <f>'time_series_19-covid-Deaths'!ED190</f>
        <v>4555</v>
      </c>
      <c r="EC9" s="2">
        <f>'time_series_19-covid-Deaths'!EE190</f>
        <v>4693</v>
      </c>
      <c r="ED9" s="2">
        <f>'time_series_19-covid-Deaths'!EF190</f>
        <v>4849</v>
      </c>
      <c r="EE9" s="2">
        <f>'time_series_19-covid-Deaths'!EG190</f>
        <v>5031</v>
      </c>
      <c r="EF9" s="2">
        <f>'time_series_19-covid-Deaths'!EH190</f>
        <v>5208</v>
      </c>
      <c r="EG9" s="2">
        <f>'time_series_19-covid-Deaths'!EI190</f>
        <v>5376</v>
      </c>
      <c r="EH9" s="2">
        <f>'time_series_19-covid-Deaths'!EJ190</f>
        <v>5520</v>
      </c>
      <c r="EI9" s="2">
        <f>'time_series_19-covid-Deaths'!EK190</f>
        <v>5717</v>
      </c>
      <c r="EJ9" s="2">
        <f>'time_series_19-covid-Deaths'!EL190</f>
        <v>5851</v>
      </c>
      <c r="EK9" s="2">
        <f>'time_series_19-covid-Deaths'!EM190</f>
        <v>5963</v>
      </c>
      <c r="EL9" s="2">
        <f>'time_series_19-covid-Deaths'!EN190</f>
        <v>6134</v>
      </c>
      <c r="EM9" s="2">
        <f>'time_series_19-covid-Deaths'!EO190</f>
        <v>6350</v>
      </c>
      <c r="EN9" s="2">
        <f>'time_series_19-covid-Deaths'!EP190</f>
        <v>6522</v>
      </c>
      <c r="EO9" s="2">
        <f>'time_series_19-covid-Deaths'!EQ190</f>
        <v>6705</v>
      </c>
      <c r="EP9" s="2">
        <f>'time_series_19-covid-Deaths'!ER190</f>
        <v>6819</v>
      </c>
      <c r="EQ9" s="2">
        <f>'time_series_19-covid-Deaths'!ES190</f>
        <v>6938</v>
      </c>
      <c r="ER9" s="2">
        <f>'time_series_19-covid-Deaths'!ET190</f>
        <v>7081</v>
      </c>
      <c r="ES9" s="2">
        <f>'time_series_19-covid-Deaths'!EU190</f>
        <v>7274</v>
      </c>
      <c r="ET9" s="2">
        <f>'time_series_19-covid-Deaths'!EV190</f>
        <v>7468</v>
      </c>
      <c r="EU9" s="2">
        <f>'time_series_19-covid-Deaths'!EW190</f>
        <v>7650</v>
      </c>
      <c r="EV9" s="2">
        <f>'time_series_19-covid-Deaths'!EX190</f>
        <v>7831</v>
      </c>
    </row>
    <row r="10" spans="1:152" x14ac:dyDescent="0.35">
      <c r="A10" s="4" t="s">
        <v>134</v>
      </c>
      <c r="B10" t="str">
        <f>"(228)"</f>
        <v>(228)</v>
      </c>
      <c r="C10" s="2">
        <f>'time_series_19-covid-Deaths'!E228</f>
        <v>0</v>
      </c>
      <c r="D10" s="2">
        <f>'time_series_19-covid-Deaths'!F228</f>
        <v>0</v>
      </c>
      <c r="E10" s="2">
        <f>'time_series_19-covid-Deaths'!G228</f>
        <v>0</v>
      </c>
      <c r="F10" s="2">
        <f>'time_series_19-covid-Deaths'!H228</f>
        <v>0</v>
      </c>
      <c r="G10" s="2">
        <f>'time_series_19-covid-Deaths'!I228</f>
        <v>0</v>
      </c>
      <c r="H10" s="2">
        <f>'time_series_19-covid-Deaths'!J228</f>
        <v>0</v>
      </c>
      <c r="I10" s="2">
        <f>'time_series_19-covid-Deaths'!K228</f>
        <v>0</v>
      </c>
      <c r="J10" s="2">
        <f>'time_series_19-covid-Deaths'!L228</f>
        <v>0</v>
      </c>
      <c r="K10" s="2">
        <f>'time_series_19-covid-Deaths'!M228</f>
        <v>0</v>
      </c>
      <c r="L10" s="2">
        <f>'time_series_19-covid-Deaths'!N228</f>
        <v>0</v>
      </c>
      <c r="M10" s="2">
        <f>'time_series_19-covid-Deaths'!O228</f>
        <v>0</v>
      </c>
      <c r="N10" s="2">
        <f>'time_series_19-covid-Deaths'!P228</f>
        <v>0</v>
      </c>
      <c r="O10" s="2">
        <f>'time_series_19-covid-Deaths'!Q228</f>
        <v>0</v>
      </c>
      <c r="P10" s="2">
        <f>'time_series_19-covid-Deaths'!R228</f>
        <v>0</v>
      </c>
      <c r="Q10" s="2">
        <f>'time_series_19-covid-Deaths'!S228</f>
        <v>0</v>
      </c>
      <c r="R10" s="2">
        <f>'time_series_19-covid-Deaths'!T228</f>
        <v>0</v>
      </c>
      <c r="S10" s="2">
        <f>'time_series_19-covid-Deaths'!U228</f>
        <v>0</v>
      </c>
      <c r="T10" s="2">
        <f>'time_series_19-covid-Deaths'!V228</f>
        <v>0</v>
      </c>
      <c r="U10" s="2">
        <f>'time_series_19-covid-Deaths'!W228</f>
        <v>0</v>
      </c>
      <c r="V10" s="2">
        <f>'time_series_19-covid-Deaths'!X228</f>
        <v>0</v>
      </c>
      <c r="W10" s="2">
        <f>'time_series_19-covid-Deaths'!Y228</f>
        <v>0</v>
      </c>
      <c r="X10" s="2">
        <f>'time_series_19-covid-Deaths'!Z228</f>
        <v>0</v>
      </c>
      <c r="Y10" s="2">
        <f>'time_series_19-covid-Deaths'!AA228</f>
        <v>0</v>
      </c>
      <c r="Z10" s="2">
        <f>'time_series_19-covid-Deaths'!AB228</f>
        <v>0</v>
      </c>
      <c r="AA10" s="2">
        <f>'time_series_19-covid-Deaths'!AC228</f>
        <v>0</v>
      </c>
      <c r="AB10" s="2">
        <f>'time_series_19-covid-Deaths'!AD228</f>
        <v>0</v>
      </c>
      <c r="AC10" s="2">
        <f>'time_series_19-covid-Deaths'!AE228</f>
        <v>0</v>
      </c>
      <c r="AD10" s="2">
        <f>'time_series_19-covid-Deaths'!AF228</f>
        <v>0</v>
      </c>
      <c r="AE10" s="2">
        <f>'time_series_19-covid-Deaths'!AG228</f>
        <v>0</v>
      </c>
      <c r="AF10" s="2">
        <f>'time_series_19-covid-Deaths'!AH228</f>
        <v>0</v>
      </c>
      <c r="AG10" s="2">
        <f>'time_series_19-covid-Deaths'!AI228</f>
        <v>0</v>
      </c>
      <c r="AH10" s="2">
        <f>'time_series_19-covid-Deaths'!AJ228</f>
        <v>0</v>
      </c>
      <c r="AI10" s="2">
        <f>'time_series_19-covid-Deaths'!AK228</f>
        <v>0</v>
      </c>
      <c r="AJ10" s="2">
        <f>'time_series_19-covid-Deaths'!AL228</f>
        <v>0</v>
      </c>
      <c r="AK10" s="2">
        <f>'time_series_19-covid-Deaths'!AM228</f>
        <v>0</v>
      </c>
      <c r="AL10" s="2">
        <f>'time_series_19-covid-Deaths'!AN228</f>
        <v>0</v>
      </c>
      <c r="AM10" s="2">
        <f>'time_series_19-covid-Deaths'!AO228</f>
        <v>0</v>
      </c>
      <c r="AN10" s="2">
        <f>'time_series_19-covid-Deaths'!AP228</f>
        <v>0</v>
      </c>
      <c r="AO10" s="2">
        <f>'time_series_19-covid-Deaths'!AQ228</f>
        <v>1</v>
      </c>
      <c r="AP10" s="2">
        <f>'time_series_19-covid-Deaths'!AR228</f>
        <v>1</v>
      </c>
      <c r="AQ10" s="2">
        <f>'time_series_19-covid-Deaths'!AS228</f>
        <v>6</v>
      </c>
      <c r="AR10" s="2">
        <f>'time_series_19-covid-Deaths'!AT228</f>
        <v>7</v>
      </c>
      <c r="AS10" s="2">
        <f>'time_series_19-covid-Deaths'!AU228</f>
        <v>11</v>
      </c>
      <c r="AT10" s="2">
        <f>'time_series_19-covid-Deaths'!AV228</f>
        <v>12</v>
      </c>
      <c r="AU10" s="2">
        <f>'time_series_19-covid-Deaths'!AW228</f>
        <v>14</v>
      </c>
      <c r="AV10" s="2">
        <f>'time_series_19-covid-Deaths'!AX228</f>
        <v>17</v>
      </c>
      <c r="AW10" s="2">
        <f>'time_series_19-covid-Deaths'!AY228</f>
        <v>21</v>
      </c>
      <c r="AX10" s="2">
        <f>'time_series_19-covid-Deaths'!AZ228</f>
        <v>22</v>
      </c>
      <c r="AY10" s="2">
        <f>'time_series_19-covid-Deaths'!BA228</f>
        <v>28</v>
      </c>
      <c r="AZ10" s="2">
        <f>'time_series_19-covid-Deaths'!BB228</f>
        <v>32</v>
      </c>
      <c r="BA10" s="2">
        <f>'time_series_19-covid-Deaths'!BC228</f>
        <v>43</v>
      </c>
      <c r="BB10" s="2">
        <f>'time_series_19-covid-Deaths'!BD228</f>
        <v>52</v>
      </c>
      <c r="BC10" s="2">
        <f>'time_series_19-covid-Deaths'!BE228</f>
        <v>59</v>
      </c>
      <c r="BD10" s="2">
        <f>'time_series_19-covid-Deaths'!BF228</f>
        <v>72</v>
      </c>
      <c r="BE10" s="2">
        <f>'time_series_19-covid-Deaths'!BG228</f>
        <v>100</v>
      </c>
      <c r="BF10" s="2">
        <f>'time_series_19-covid-Deaths'!BH228</f>
        <v>134</v>
      </c>
      <c r="BG10" s="2">
        <f>'time_series_19-covid-Deaths'!BI228</f>
        <v>191</v>
      </c>
      <c r="BH10" s="2">
        <f>'time_series_19-covid-Deaths'!BJ228</f>
        <v>269</v>
      </c>
      <c r="BI10" s="2">
        <f>'time_series_19-covid-Deaths'!BK228</f>
        <v>366</v>
      </c>
      <c r="BJ10" s="2">
        <f>'time_series_19-covid-Deaths'!BL228</f>
        <v>456</v>
      </c>
      <c r="BK10" s="2">
        <f>'time_series_19-covid-Deaths'!BM228</f>
        <v>600</v>
      </c>
      <c r="BL10" s="2">
        <f>'time_series_19-covid-Deaths'!BN228</f>
        <v>784</v>
      </c>
      <c r="BM10" s="2">
        <f>'time_series_19-covid-Deaths'!BO228</f>
        <v>1019</v>
      </c>
      <c r="BN10" s="2">
        <f>'time_series_19-covid-Deaths'!BP228</f>
        <v>1329</v>
      </c>
      <c r="BO10" s="2">
        <f>'time_series_19-covid-Deaths'!BQ228</f>
        <v>1736</v>
      </c>
      <c r="BP10" s="2">
        <f>'time_series_19-covid-Deaths'!BR228</f>
        <v>2284</v>
      </c>
      <c r="BQ10" s="2">
        <f>'time_series_19-covid-Deaths'!BS228</f>
        <v>2921</v>
      </c>
      <c r="BR10" s="2">
        <f>'time_series_19-covid-Deaths'!BT228</f>
        <v>3546</v>
      </c>
      <c r="BS10" s="2">
        <f>'time_series_19-covid-Deaths'!BU228</f>
        <v>4352</v>
      </c>
      <c r="BT10" s="2">
        <f>'time_series_19-covid-Deaths'!BV228</f>
        <v>5568</v>
      </c>
      <c r="BU10" s="2">
        <f>'time_series_19-covid-Deaths'!BW228</f>
        <v>6787</v>
      </c>
      <c r="BV10" s="2">
        <f>'time_series_19-covid-Deaths'!BX228</f>
        <v>8349</v>
      </c>
      <c r="BW10" s="2">
        <f>'time_series_19-covid-Deaths'!BY228</f>
        <v>9646</v>
      </c>
      <c r="BX10" s="2">
        <f>'time_series_19-covid-Deaths'!BZ228</f>
        <v>10912</v>
      </c>
      <c r="BY10" s="2">
        <f>'time_series_19-covid-Deaths'!CA228</f>
        <v>12323</v>
      </c>
      <c r="BZ10" s="2">
        <f>'time_series_19-covid-Deaths'!CB228</f>
        <v>13985</v>
      </c>
      <c r="CA10" s="2">
        <f>'time_series_19-covid-Deaths'!CC228</f>
        <v>16290</v>
      </c>
      <c r="CB10" s="2">
        <f>'time_series_19-covid-Deaths'!CD228</f>
        <v>18369</v>
      </c>
      <c r="CC10" s="2">
        <f>'time_series_19-covid-Deaths'!CE228</f>
        <v>20415</v>
      </c>
      <c r="CD10" s="2">
        <f>'time_series_19-covid-Deaths'!CF228</f>
        <v>22486</v>
      </c>
      <c r="CE10" s="2">
        <f>'time_series_19-covid-Deaths'!CG228</f>
        <v>24498</v>
      </c>
      <c r="CF10" s="2">
        <f>'time_series_19-covid-Deaths'!CH228</f>
        <v>26238</v>
      </c>
      <c r="CG10" s="2">
        <f>'time_series_19-covid-Deaths'!CI228</f>
        <v>28036</v>
      </c>
      <c r="CH10" s="2">
        <f>'time_series_19-covid-Deaths'!CJ228</f>
        <v>30429</v>
      </c>
      <c r="CI10" s="2">
        <f>'time_series_19-covid-Deaths'!CK228</f>
        <v>32944</v>
      </c>
      <c r="CJ10" s="2">
        <f>'time_series_19-covid-Deaths'!CL228</f>
        <v>35031</v>
      </c>
      <c r="CK10" s="2">
        <f>'time_series_19-covid-Deaths'!CM228</f>
        <v>37621</v>
      </c>
      <c r="CL10" s="2">
        <f>'time_series_19-covid-Deaths'!CN228</f>
        <v>39966</v>
      </c>
      <c r="CM10" s="2">
        <f>'time_series_19-covid-Deaths'!CO228</f>
        <v>41148</v>
      </c>
      <c r="CN10" s="2">
        <f>'time_series_19-covid-Deaths'!CP228</f>
        <v>42918</v>
      </c>
      <c r="CO10" s="2">
        <f>'time_series_19-covid-Deaths'!CQ228</f>
        <v>45314</v>
      </c>
      <c r="CP10" s="2">
        <f>'time_series_19-covid-Deaths'!CR228</f>
        <v>47649</v>
      </c>
      <c r="CQ10" s="2">
        <f>'time_series_19-covid-Deaths'!CS228</f>
        <v>49969</v>
      </c>
      <c r="CR10" s="2">
        <f>'time_series_19-covid-Deaths'!CT228</f>
        <v>51746</v>
      </c>
      <c r="CS10" s="2">
        <f>'time_series_19-covid-Deaths'!CU228</f>
        <v>54015</v>
      </c>
      <c r="CT10" s="2">
        <f>'time_series_19-covid-Deaths'!CV228</f>
        <v>55162</v>
      </c>
      <c r="CU10" s="2">
        <f>'time_series_19-covid-Deaths'!CW228</f>
        <v>56502</v>
      </c>
      <c r="CV10" s="2">
        <f>'time_series_19-covid-Deaths'!CX228</f>
        <v>58632</v>
      </c>
      <c r="CW10" s="2">
        <f>'time_series_19-covid-Deaths'!CY228</f>
        <v>61252</v>
      </c>
      <c r="CX10" s="2">
        <f>'time_series_19-covid-Deaths'!CZ228</f>
        <v>63291</v>
      </c>
      <c r="CY10" s="2">
        <f>'time_series_19-covid-Deaths'!DA228</f>
        <v>65243</v>
      </c>
      <c r="CZ10" s="2">
        <f>'time_series_19-covid-Deaths'!DB228</f>
        <v>66668</v>
      </c>
      <c r="DA10" s="2">
        <f>'time_series_19-covid-Deaths'!DC228</f>
        <v>67990</v>
      </c>
      <c r="DB10" s="2">
        <f>'time_series_19-covid-Deaths'!DD228</f>
        <v>69237</v>
      </c>
      <c r="DC10" s="2">
        <f>'time_series_19-covid-Deaths'!DE228</f>
        <v>71387</v>
      </c>
      <c r="DD10" s="2">
        <f>'time_series_19-covid-Deaths'!DF228</f>
        <v>73775</v>
      </c>
      <c r="DE10" s="2">
        <f>'time_series_19-covid-Deaths'!DG228</f>
        <v>75986</v>
      </c>
      <c r="DF10" s="2">
        <f>'time_series_19-covid-Deaths'!DH228</f>
        <v>77495</v>
      </c>
      <c r="DG10" s="2">
        <f>'time_series_19-covid-Deaths'!DI228</f>
        <v>79122</v>
      </c>
      <c r="DH10" s="2">
        <f>'time_series_19-covid-Deaths'!DJ228</f>
        <v>79856</v>
      </c>
      <c r="DI10" s="2">
        <f>'time_series_19-covid-Deaths'!DK228</f>
        <v>81018</v>
      </c>
      <c r="DJ10" s="2">
        <f>'time_series_19-covid-Deaths'!DL228</f>
        <v>82709</v>
      </c>
      <c r="DK10" s="2">
        <f>'time_series_19-covid-Deaths'!DM228</f>
        <v>84452</v>
      </c>
      <c r="DL10" s="2">
        <f>'time_series_19-covid-Deaths'!DN228</f>
        <v>86229</v>
      </c>
      <c r="DM10" s="2">
        <f>'time_series_19-covid-Deaths'!DO228</f>
        <v>87862</v>
      </c>
      <c r="DN10" s="2">
        <f>'time_series_19-covid-Deaths'!DP228</f>
        <v>89084</v>
      </c>
      <c r="DO10" s="2">
        <f>'time_series_19-covid-Deaths'!DQ228</f>
        <v>89893</v>
      </c>
      <c r="DP10" s="2">
        <f>'time_series_19-covid-Deaths'!DR228</f>
        <v>90683</v>
      </c>
      <c r="DQ10" s="2">
        <f>'time_series_19-covid-Deaths'!DS228</f>
        <v>92252</v>
      </c>
      <c r="DR10" s="2">
        <f>'time_series_19-covid-Deaths'!DT228</f>
        <v>93775</v>
      </c>
      <c r="DS10" s="2">
        <f>'time_series_19-covid-Deaths'!DU228</f>
        <v>95020</v>
      </c>
      <c r="DT10" s="2">
        <f>'time_series_19-covid-Deaths'!DV228</f>
        <v>96296</v>
      </c>
      <c r="DU10" s="2">
        <f>'time_series_19-covid-Deaths'!DW228</f>
        <v>97406</v>
      </c>
      <c r="DV10" s="2">
        <f>'time_series_19-covid-Deaths'!DX228</f>
        <v>98039</v>
      </c>
      <c r="DW10" s="2">
        <f>'time_series_19-covid-Deaths'!DY228</f>
        <v>98541</v>
      </c>
      <c r="DX10" s="2">
        <f>'time_series_19-covid-Deaths'!DZ228</f>
        <v>99239</v>
      </c>
      <c r="DY10" s="2">
        <f>'time_series_19-covid-Deaths'!EA228</f>
        <v>100744</v>
      </c>
      <c r="DZ10" s="2">
        <f>'time_series_19-covid-Deaths'!EB228</f>
        <v>101937</v>
      </c>
      <c r="EA10" s="2">
        <f>'time_series_19-covid-Deaths'!EC228</f>
        <v>103113</v>
      </c>
      <c r="EB10" s="2">
        <f>'time_series_19-covid-Deaths'!ED228</f>
        <v>104054</v>
      </c>
      <c r="EC10" s="2">
        <f>'time_series_19-covid-Deaths'!EE228</f>
        <v>104659</v>
      </c>
      <c r="ED10" s="2">
        <f>'time_series_19-covid-Deaths'!EF228</f>
        <v>105430</v>
      </c>
      <c r="EE10" s="2">
        <f>'time_series_19-covid-Deaths'!EG228</f>
        <v>106461</v>
      </c>
      <c r="EF10" s="2">
        <f>'time_series_19-covid-Deaths'!EH228</f>
        <v>107444</v>
      </c>
      <c r="EG10" s="2">
        <f>'time_series_19-covid-Deaths'!EI228</f>
        <v>108479</v>
      </c>
      <c r="EH10" s="2">
        <f>'time_series_19-covid-Deaths'!EJ228</f>
        <v>109449</v>
      </c>
      <c r="EI10" s="2">
        <f>'time_series_19-covid-Deaths'!EK228</f>
        <v>110124</v>
      </c>
      <c r="EJ10" s="2">
        <f>'time_series_19-covid-Deaths'!EL228</f>
        <v>110575</v>
      </c>
      <c r="EK10" s="2">
        <f>'time_series_19-covid-Deaths'!EM228</f>
        <v>111068</v>
      </c>
      <c r="EL10" s="2">
        <f>'time_series_19-covid-Deaths'!EN228</f>
        <v>112014</v>
      </c>
      <c r="EM10" s="2">
        <f>'time_series_19-covid-Deaths'!EO228</f>
        <v>112935</v>
      </c>
      <c r="EN10" s="2">
        <f>'time_series_19-covid-Deaths'!EP228</f>
        <v>113823</v>
      </c>
      <c r="EO10" s="2">
        <f>'time_series_19-covid-Deaths'!EQ228</f>
        <v>114669</v>
      </c>
      <c r="EP10" s="2">
        <f>'time_series_19-covid-Deaths'!ER228</f>
        <v>115436</v>
      </c>
      <c r="EQ10" s="2">
        <f>'time_series_19-covid-Deaths'!ES228</f>
        <v>115732</v>
      </c>
      <c r="ER10" s="2">
        <f>'time_series_19-covid-Deaths'!ET228</f>
        <v>116127</v>
      </c>
      <c r="ES10" s="2">
        <f>'time_series_19-covid-Deaths'!EU228</f>
        <v>116963</v>
      </c>
      <c r="ET10" s="2">
        <f>'time_series_19-covid-Deaths'!EV228</f>
        <v>117717</v>
      </c>
      <c r="EU10" s="2">
        <f>'time_series_19-covid-Deaths'!EW228</f>
        <v>118434</v>
      </c>
      <c r="EV10" s="2">
        <f>'time_series_19-covid-Deaths'!EX228</f>
        <v>119112</v>
      </c>
    </row>
    <row r="11" spans="1:152" x14ac:dyDescent="0.35">
      <c r="A11" s="4" t="s">
        <v>70</v>
      </c>
      <c r="B11" t="str">
        <f>"(31)"</f>
        <v>(31)</v>
      </c>
      <c r="C11" s="2">
        <f>'time_series_19-covid-Deaths'!E31</f>
        <v>0</v>
      </c>
      <c r="D11" s="2">
        <f>'time_series_19-covid-Deaths'!F31</f>
        <v>0</v>
      </c>
      <c r="E11" s="2">
        <f>'time_series_19-covid-Deaths'!G31</f>
        <v>0</v>
      </c>
      <c r="F11" s="2">
        <f>'time_series_19-covid-Deaths'!H31</f>
        <v>0</v>
      </c>
      <c r="G11" s="2">
        <f>'time_series_19-covid-Deaths'!I31</f>
        <v>0</v>
      </c>
      <c r="H11" s="2">
        <f>'time_series_19-covid-Deaths'!J31</f>
        <v>0</v>
      </c>
      <c r="I11" s="2">
        <f>'time_series_19-covid-Deaths'!K31</f>
        <v>0</v>
      </c>
      <c r="J11" s="2">
        <f>'time_series_19-covid-Deaths'!L31</f>
        <v>0</v>
      </c>
      <c r="K11" s="2">
        <f>'time_series_19-covid-Deaths'!M31</f>
        <v>0</v>
      </c>
      <c r="L11" s="2">
        <f>'time_series_19-covid-Deaths'!N31</f>
        <v>0</v>
      </c>
      <c r="M11" s="2">
        <f>'time_series_19-covid-Deaths'!O31</f>
        <v>0</v>
      </c>
      <c r="N11" s="2">
        <f>'time_series_19-covid-Deaths'!P31</f>
        <v>0</v>
      </c>
      <c r="O11" s="2">
        <f>'time_series_19-covid-Deaths'!Q31</f>
        <v>0</v>
      </c>
      <c r="P11" s="2">
        <f>'time_series_19-covid-Deaths'!R31</f>
        <v>0</v>
      </c>
      <c r="Q11" s="2">
        <f>'time_series_19-covid-Deaths'!S31</f>
        <v>0</v>
      </c>
      <c r="R11" s="2">
        <f>'time_series_19-covid-Deaths'!T31</f>
        <v>0</v>
      </c>
      <c r="S11" s="2">
        <f>'time_series_19-covid-Deaths'!U31</f>
        <v>0</v>
      </c>
      <c r="T11" s="2">
        <f>'time_series_19-covid-Deaths'!V31</f>
        <v>0</v>
      </c>
      <c r="U11" s="2">
        <f>'time_series_19-covid-Deaths'!W31</f>
        <v>0</v>
      </c>
      <c r="V11" s="2">
        <f>'time_series_19-covid-Deaths'!X31</f>
        <v>0</v>
      </c>
      <c r="W11" s="2">
        <f>'time_series_19-covid-Deaths'!Y31</f>
        <v>0</v>
      </c>
      <c r="X11" s="2">
        <f>'time_series_19-covid-Deaths'!Z31</f>
        <v>0</v>
      </c>
      <c r="Y11" s="2">
        <f>'time_series_19-covid-Deaths'!AA31</f>
        <v>0</v>
      </c>
      <c r="Z11" s="2">
        <f>'time_series_19-covid-Deaths'!AB31</f>
        <v>0</v>
      </c>
      <c r="AA11" s="2">
        <f>'time_series_19-covid-Deaths'!AC31</f>
        <v>0</v>
      </c>
      <c r="AB11" s="2">
        <f>'time_series_19-covid-Deaths'!AD31</f>
        <v>0</v>
      </c>
      <c r="AC11" s="2">
        <f>'time_series_19-covid-Deaths'!AE31</f>
        <v>0</v>
      </c>
      <c r="AD11" s="2">
        <f>'time_series_19-covid-Deaths'!AF31</f>
        <v>0</v>
      </c>
      <c r="AE11" s="2">
        <f>'time_series_19-covid-Deaths'!AG31</f>
        <v>0</v>
      </c>
      <c r="AF11" s="2">
        <f>'time_series_19-covid-Deaths'!AH31</f>
        <v>0</v>
      </c>
      <c r="AG11" s="2">
        <f>'time_series_19-covid-Deaths'!AI31</f>
        <v>0</v>
      </c>
      <c r="AH11" s="2">
        <f>'time_series_19-covid-Deaths'!AJ31</f>
        <v>0</v>
      </c>
      <c r="AI11" s="2">
        <f>'time_series_19-covid-Deaths'!AK31</f>
        <v>0</v>
      </c>
      <c r="AJ11" s="2">
        <f>'time_series_19-covid-Deaths'!AL31</f>
        <v>0</v>
      </c>
      <c r="AK11" s="2">
        <f>'time_series_19-covid-Deaths'!AM31</f>
        <v>0</v>
      </c>
      <c r="AL11" s="2">
        <f>'time_series_19-covid-Deaths'!AN31</f>
        <v>0</v>
      </c>
      <c r="AM11" s="2">
        <f>'time_series_19-covid-Deaths'!AO31</f>
        <v>0</v>
      </c>
      <c r="AN11" s="2">
        <f>'time_series_19-covid-Deaths'!AP31</f>
        <v>0</v>
      </c>
      <c r="AO11" s="2">
        <f>'time_series_19-covid-Deaths'!AQ31</f>
        <v>0</v>
      </c>
      <c r="AP11" s="2">
        <f>'time_series_19-covid-Deaths'!AR31</f>
        <v>0</v>
      </c>
      <c r="AQ11" s="2">
        <f>'time_series_19-covid-Deaths'!AS31</f>
        <v>0</v>
      </c>
      <c r="AR11" s="2">
        <f>'time_series_19-covid-Deaths'!AT31</f>
        <v>0</v>
      </c>
      <c r="AS11" s="2">
        <f>'time_series_19-covid-Deaths'!AU31</f>
        <v>0</v>
      </c>
      <c r="AT11" s="2">
        <f>'time_series_19-covid-Deaths'!AV31</f>
        <v>0</v>
      </c>
      <c r="AU11" s="2">
        <f>'time_series_19-covid-Deaths'!AW31</f>
        <v>0</v>
      </c>
      <c r="AV11" s="2">
        <f>'time_series_19-covid-Deaths'!AX31</f>
        <v>0</v>
      </c>
      <c r="AW11" s="2">
        <f>'time_series_19-covid-Deaths'!AY31</f>
        <v>0</v>
      </c>
      <c r="AX11" s="2">
        <f>'time_series_19-covid-Deaths'!AZ31</f>
        <v>0</v>
      </c>
      <c r="AY11" s="2">
        <f>'time_series_19-covid-Deaths'!BA31</f>
        <v>0</v>
      </c>
      <c r="AZ11" s="2">
        <f>'time_series_19-covid-Deaths'!BB31</f>
        <v>0</v>
      </c>
      <c r="BA11" s="2">
        <f>'time_series_19-covid-Deaths'!BC31</f>
        <v>0</v>
      </c>
      <c r="BB11" s="2">
        <f>'time_series_19-covid-Deaths'!BD31</f>
        <v>0</v>
      </c>
      <c r="BC11" s="2">
        <f>'time_series_19-covid-Deaths'!BE31</f>
        <v>0</v>
      </c>
      <c r="BD11" s="2">
        <f>'time_series_19-covid-Deaths'!BF31</f>
        <v>0</v>
      </c>
      <c r="BE11" s="2">
        <f>'time_series_19-covid-Deaths'!BG31</f>
        <v>0</v>
      </c>
      <c r="BF11" s="2">
        <f>'time_series_19-covid-Deaths'!BH31</f>
        <v>1</v>
      </c>
      <c r="BG11" s="2">
        <f>'time_series_19-covid-Deaths'!BI31</f>
        <v>3</v>
      </c>
      <c r="BH11" s="2">
        <f>'time_series_19-covid-Deaths'!BJ31</f>
        <v>6</v>
      </c>
      <c r="BI11" s="2">
        <f>'time_series_19-covid-Deaths'!BK31</f>
        <v>11</v>
      </c>
      <c r="BJ11" s="2">
        <f>'time_series_19-covid-Deaths'!BL31</f>
        <v>15</v>
      </c>
      <c r="BK11" s="2">
        <f>'time_series_19-covid-Deaths'!BM31</f>
        <v>25</v>
      </c>
      <c r="BL11" s="2">
        <f>'time_series_19-covid-Deaths'!BN31</f>
        <v>34</v>
      </c>
      <c r="BM11" s="2">
        <f>'time_series_19-covid-Deaths'!BO31</f>
        <v>46</v>
      </c>
      <c r="BN11" s="2">
        <f>'time_series_19-covid-Deaths'!BP31</f>
        <v>59</v>
      </c>
      <c r="BO11" s="2">
        <f>'time_series_19-covid-Deaths'!BQ31</f>
        <v>77</v>
      </c>
      <c r="BP11" s="2">
        <f>'time_series_19-covid-Deaths'!BR31</f>
        <v>92</v>
      </c>
      <c r="BQ11" s="2">
        <f>'time_series_19-covid-Deaths'!BS31</f>
        <v>111</v>
      </c>
      <c r="BR11" s="2">
        <f>'time_series_19-covid-Deaths'!BT31</f>
        <v>136</v>
      </c>
      <c r="BS11" s="2">
        <f>'time_series_19-covid-Deaths'!BU31</f>
        <v>159</v>
      </c>
      <c r="BT11" s="2">
        <f>'time_series_19-covid-Deaths'!BV31</f>
        <v>201</v>
      </c>
      <c r="BU11" s="2">
        <f>'time_series_19-covid-Deaths'!BW31</f>
        <v>240</v>
      </c>
      <c r="BV11" s="2">
        <f>'time_series_19-covid-Deaths'!BX31</f>
        <v>324</v>
      </c>
      <c r="BW11" s="2">
        <f>'time_series_19-covid-Deaths'!BY31</f>
        <v>359</v>
      </c>
      <c r="BX11" s="2">
        <f>'time_series_19-covid-Deaths'!BZ31</f>
        <v>445</v>
      </c>
      <c r="BY11" s="2">
        <f>'time_series_19-covid-Deaths'!CA31</f>
        <v>486</v>
      </c>
      <c r="BZ11" s="2">
        <f>'time_series_19-covid-Deaths'!CB31</f>
        <v>564</v>
      </c>
      <c r="CA11" s="2">
        <f>'time_series_19-covid-Deaths'!CC31</f>
        <v>686</v>
      </c>
      <c r="CB11" s="2">
        <f>'time_series_19-covid-Deaths'!CD31</f>
        <v>819</v>
      </c>
      <c r="CC11" s="2">
        <f>'time_series_19-covid-Deaths'!CE31</f>
        <v>950</v>
      </c>
      <c r="CD11" s="2">
        <f>'time_series_19-covid-Deaths'!CF31</f>
        <v>1057</v>
      </c>
      <c r="CE11" s="2">
        <f>'time_series_19-covid-Deaths'!CG31</f>
        <v>1124</v>
      </c>
      <c r="CF11" s="2">
        <f>'time_series_19-covid-Deaths'!CH31</f>
        <v>1223</v>
      </c>
      <c r="CG11" s="2">
        <f>'time_series_19-covid-Deaths'!CI31</f>
        <v>1328</v>
      </c>
      <c r="CH11" s="2">
        <f>'time_series_19-covid-Deaths'!CJ31</f>
        <v>1532</v>
      </c>
      <c r="CI11" s="2">
        <f>'time_series_19-covid-Deaths'!CK31</f>
        <v>1736</v>
      </c>
      <c r="CJ11" s="2">
        <f>'time_series_19-covid-Deaths'!CL31</f>
        <v>1924</v>
      </c>
      <c r="CK11" s="2">
        <f>'time_series_19-covid-Deaths'!CM31</f>
        <v>2141</v>
      </c>
      <c r="CL11" s="2">
        <f>'time_series_19-covid-Deaths'!CN31</f>
        <v>2354</v>
      </c>
      <c r="CM11" s="2">
        <f>'time_series_19-covid-Deaths'!CO31</f>
        <v>2462</v>
      </c>
      <c r="CN11" s="2">
        <f>'time_series_19-covid-Deaths'!CP31</f>
        <v>2587</v>
      </c>
      <c r="CO11" s="2">
        <f>'time_series_19-covid-Deaths'!CQ31</f>
        <v>2741</v>
      </c>
      <c r="CP11" s="2">
        <f>'time_series_19-covid-Deaths'!CR31</f>
        <v>2906</v>
      </c>
      <c r="CQ11" s="2">
        <f>'time_series_19-covid-Deaths'!CS31</f>
        <v>3331</v>
      </c>
      <c r="CR11" s="2">
        <f>'time_series_19-covid-Deaths'!CT31</f>
        <v>3704</v>
      </c>
      <c r="CS11" s="2">
        <f>'time_series_19-covid-Deaths'!CU31</f>
        <v>4057</v>
      </c>
      <c r="CT11" s="2">
        <f>'time_series_19-covid-Deaths'!CV31</f>
        <v>4286</v>
      </c>
      <c r="CU11" s="2">
        <f>'time_series_19-covid-Deaths'!CW31</f>
        <v>4603</v>
      </c>
      <c r="CV11" s="2">
        <f>'time_series_19-covid-Deaths'!CX31</f>
        <v>5083</v>
      </c>
      <c r="CW11" s="2">
        <f>'time_series_19-covid-Deaths'!CY31</f>
        <v>5513</v>
      </c>
      <c r="CX11" s="2">
        <f>'time_series_19-covid-Deaths'!CZ31</f>
        <v>6006</v>
      </c>
      <c r="CY11" s="2">
        <f>'time_series_19-covid-Deaths'!DA31</f>
        <v>6412</v>
      </c>
      <c r="CZ11" s="2">
        <f>'time_series_19-covid-Deaths'!DB31</f>
        <v>6761</v>
      </c>
      <c r="DA11" s="2">
        <f>'time_series_19-covid-Deaths'!DC31</f>
        <v>7051</v>
      </c>
      <c r="DB11" s="2">
        <f>'time_series_19-covid-Deaths'!DD31</f>
        <v>7367</v>
      </c>
      <c r="DC11" s="2">
        <f>'time_series_19-covid-Deaths'!DE31</f>
        <v>7938</v>
      </c>
      <c r="DD11" s="2">
        <f>'time_series_19-covid-Deaths'!DF31</f>
        <v>8588</v>
      </c>
      <c r="DE11" s="2">
        <f>'time_series_19-covid-Deaths'!DG31</f>
        <v>9190</v>
      </c>
      <c r="DF11" s="2">
        <f>'time_series_19-covid-Deaths'!DH31</f>
        <v>10017</v>
      </c>
      <c r="DG11" s="2">
        <f>'time_series_19-covid-Deaths'!DI31</f>
        <v>10656</v>
      </c>
      <c r="DH11" s="2">
        <f>'time_series_19-covid-Deaths'!DJ31</f>
        <v>11123</v>
      </c>
      <c r="DI11" s="2">
        <f>'time_series_19-covid-Deaths'!DK31</f>
        <v>11653</v>
      </c>
      <c r="DJ11" s="2">
        <f>'time_series_19-covid-Deaths'!DL31</f>
        <v>12461</v>
      </c>
      <c r="DK11" s="2">
        <f>'time_series_19-covid-Deaths'!DM31</f>
        <v>13240</v>
      </c>
      <c r="DL11" s="2">
        <f>'time_series_19-covid-Deaths'!DN31</f>
        <v>13999</v>
      </c>
      <c r="DM11" s="2">
        <f>'time_series_19-covid-Deaths'!DO31</f>
        <v>14962</v>
      </c>
      <c r="DN11" s="2">
        <f>'time_series_19-covid-Deaths'!DP31</f>
        <v>15662</v>
      </c>
      <c r="DO11" s="2">
        <f>'time_series_19-covid-Deaths'!DQ31</f>
        <v>16118</v>
      </c>
      <c r="DP11" s="2">
        <f>'time_series_19-covid-Deaths'!DR31</f>
        <v>16853</v>
      </c>
      <c r="DQ11" s="2">
        <f>'time_series_19-covid-Deaths'!DS31</f>
        <v>17983</v>
      </c>
      <c r="DR11" s="2">
        <f>'time_series_19-covid-Deaths'!DT31</f>
        <v>18859</v>
      </c>
      <c r="DS11" s="2">
        <f>'time_series_19-covid-Deaths'!DU31</f>
        <v>20047</v>
      </c>
      <c r="DT11" s="2">
        <f>'time_series_19-covid-Deaths'!DV31</f>
        <v>21048</v>
      </c>
      <c r="DU11" s="2">
        <f>'time_series_19-covid-Deaths'!DW31</f>
        <v>22013</v>
      </c>
      <c r="DV11" s="2">
        <f>'time_series_19-covid-Deaths'!DX31</f>
        <v>22666</v>
      </c>
      <c r="DW11" s="2">
        <f>'time_series_19-covid-Deaths'!DY31</f>
        <v>23473</v>
      </c>
      <c r="DX11" s="2">
        <f>'time_series_19-covid-Deaths'!DZ31</f>
        <v>24512</v>
      </c>
      <c r="DY11" s="2">
        <f>'time_series_19-covid-Deaths'!EA31</f>
        <v>25598</v>
      </c>
      <c r="DZ11" s="2">
        <f>'time_series_19-covid-Deaths'!EB31</f>
        <v>26754</v>
      </c>
      <c r="EA11" s="2">
        <f>'time_series_19-covid-Deaths'!EC31</f>
        <v>27878</v>
      </c>
      <c r="EB11" s="2">
        <f>'time_series_19-covid-Deaths'!ED31</f>
        <v>28834</v>
      </c>
      <c r="EC11" s="2">
        <f>'time_series_19-covid-Deaths'!EE31</f>
        <v>29314</v>
      </c>
      <c r="ED11" s="2">
        <f>'time_series_19-covid-Deaths'!EF31</f>
        <v>29937</v>
      </c>
      <c r="EE11" s="2">
        <f>'time_series_19-covid-Deaths'!EG31</f>
        <v>31199</v>
      </c>
      <c r="EF11" s="2">
        <f>'time_series_19-covid-Deaths'!EH31</f>
        <v>32548</v>
      </c>
      <c r="EG11" s="2">
        <f>'time_series_19-covid-Deaths'!EI31</f>
        <v>34021</v>
      </c>
      <c r="EH11" s="2">
        <f>'time_series_19-covid-Deaths'!EJ31</f>
        <v>35026</v>
      </c>
      <c r="EI11" s="2">
        <f>'time_series_19-covid-Deaths'!EK31</f>
        <v>35930</v>
      </c>
      <c r="EJ11" s="2">
        <f>'time_series_19-covid-Deaths'!EL31</f>
        <v>36455</v>
      </c>
      <c r="EK11" s="2">
        <f>'time_series_19-covid-Deaths'!EM31</f>
        <v>37134</v>
      </c>
      <c r="EL11" s="2">
        <f>'time_series_19-covid-Deaths'!EN31</f>
        <v>38406</v>
      </c>
      <c r="EM11" s="2">
        <f>'time_series_19-covid-Deaths'!EO31</f>
        <v>39680</v>
      </c>
      <c r="EN11" s="2">
        <f>'time_series_19-covid-Deaths'!EP31</f>
        <v>40919</v>
      </c>
      <c r="EO11" s="2">
        <f>'time_series_19-covid-Deaths'!EQ31</f>
        <v>41828</v>
      </c>
      <c r="EP11" s="2">
        <f>'time_series_19-covid-Deaths'!ER31</f>
        <v>42720</v>
      </c>
      <c r="EQ11" s="2">
        <f>'time_series_19-covid-Deaths'!ES31</f>
        <v>43332</v>
      </c>
      <c r="ER11" s="2">
        <f>'time_series_19-covid-Deaths'!ET31</f>
        <v>43959</v>
      </c>
      <c r="ES11" s="2">
        <f>'time_series_19-covid-Deaths'!EU31</f>
        <v>45241</v>
      </c>
      <c r="ET11" s="2">
        <f>'time_series_19-covid-Deaths'!EV31</f>
        <v>46510</v>
      </c>
      <c r="EU11" s="2">
        <f>'time_series_19-covid-Deaths'!EW31</f>
        <v>47748</v>
      </c>
      <c r="EV11" s="2">
        <f>'time_series_19-covid-Deaths'!EX31</f>
        <v>48954</v>
      </c>
    </row>
    <row r="12" spans="1:152" x14ac:dyDescent="0.35">
      <c r="A12" s="4"/>
      <c r="B12" s="4"/>
    </row>
    <row r="53" spans="1:152" x14ac:dyDescent="0.35">
      <c r="C53" s="1" t="str">
        <f>C2</f>
        <v>1/22/20</v>
      </c>
      <c r="D53" s="1" t="str">
        <f t="shared" ref="D53:BO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BP2</f>
        <v>3/27/20</v>
      </c>
      <c r="BQ53" s="1" t="str">
        <f t="shared" si="1"/>
        <v>3/28/20</v>
      </c>
      <c r="BR53" s="1" t="str">
        <f t="shared" ref="BR53:BS53" si="2">BR2</f>
        <v>3/29/20</v>
      </c>
      <c r="BS53" s="1" t="str">
        <f t="shared" si="2"/>
        <v>3/30/20</v>
      </c>
      <c r="BT53" s="1" t="str">
        <f t="shared" ref="BT53:BU53" si="3">BT2</f>
        <v>3/31/20</v>
      </c>
      <c r="BU53" s="1">
        <f t="shared" si="3"/>
        <v>43834</v>
      </c>
      <c r="BV53" s="1">
        <f t="shared" ref="BV53:BW53" si="4">BV2</f>
        <v>43865</v>
      </c>
      <c r="BW53" s="1">
        <f t="shared" si="4"/>
        <v>43894</v>
      </c>
      <c r="BX53" s="1">
        <f t="shared" ref="BX53:BY53" si="5">BX2</f>
        <v>43925</v>
      </c>
      <c r="BY53" s="1">
        <f t="shared" si="5"/>
        <v>43955</v>
      </c>
      <c r="BZ53" s="1">
        <f t="shared" ref="BZ53:CA53" si="6">BZ2</f>
        <v>43986</v>
      </c>
      <c r="CA53" s="1">
        <f t="shared" si="6"/>
        <v>44016</v>
      </c>
      <c r="CB53" s="1">
        <f t="shared" ref="CB53:CC53" si="7">CB2</f>
        <v>44047</v>
      </c>
      <c r="CC53" s="1">
        <f t="shared" si="7"/>
        <v>44078</v>
      </c>
      <c r="CD53" s="1">
        <f t="shared" ref="CD53:CE53" si="8">CD2</f>
        <v>44108</v>
      </c>
      <c r="CE53" s="1">
        <f t="shared" si="8"/>
        <v>44139</v>
      </c>
      <c r="CF53" s="1">
        <f t="shared" ref="CF53:CG53" si="9">CF2</f>
        <v>44169</v>
      </c>
      <c r="CG53" s="1" t="str">
        <f t="shared" si="9"/>
        <v>4/13/20</v>
      </c>
      <c r="CH53" s="1" t="str">
        <f t="shared" ref="CH53:CI53" si="10">CH2</f>
        <v>4/14/20</v>
      </c>
      <c r="CI53" s="1" t="str">
        <f t="shared" si="10"/>
        <v>4/15/20</v>
      </c>
      <c r="CJ53" s="1" t="str">
        <f t="shared" ref="CJ53:CK53" si="11">CJ2</f>
        <v>4/16/20</v>
      </c>
      <c r="CK53" s="1" t="str">
        <f t="shared" si="11"/>
        <v>4/17/20</v>
      </c>
      <c r="CL53" s="1" t="str">
        <f t="shared" ref="CL53:CM53" si="12">CL2</f>
        <v>4/18/20</v>
      </c>
      <c r="CM53" s="1" t="str">
        <f t="shared" si="12"/>
        <v>4/19/20</v>
      </c>
      <c r="CN53" s="1" t="str">
        <f t="shared" ref="CN53:CO53" si="13">CN2</f>
        <v>4/20/20</v>
      </c>
      <c r="CO53" s="1" t="str">
        <f t="shared" si="13"/>
        <v>4/21/20</v>
      </c>
      <c r="CP53" s="1" t="str">
        <f t="shared" ref="CP53:CQ53" si="14">CP2</f>
        <v>4/22/20</v>
      </c>
      <c r="CQ53" s="1" t="str">
        <f t="shared" si="14"/>
        <v>4/23/20</v>
      </c>
      <c r="CR53" s="1" t="str">
        <f t="shared" ref="CR53:CS53" si="15">CR2</f>
        <v>4/24/20</v>
      </c>
      <c r="CS53" s="1" t="str">
        <f t="shared" si="15"/>
        <v>4/25/20</v>
      </c>
      <c r="CT53" s="1" t="str">
        <f t="shared" ref="CT53:CU53" si="16">CT2</f>
        <v>4/26/20</v>
      </c>
      <c r="CU53" s="1" t="str">
        <f t="shared" si="16"/>
        <v>4/27/20</v>
      </c>
      <c r="CV53" s="1" t="str">
        <f t="shared" ref="CV53:CW53" si="17">CV2</f>
        <v>4/28/20</v>
      </c>
      <c r="CW53" s="1" t="str">
        <f t="shared" si="17"/>
        <v>4/29/20</v>
      </c>
      <c r="CX53" s="1" t="str">
        <f t="shared" ref="CX53:CY53" si="18">CX2</f>
        <v>4/30/20</v>
      </c>
      <c r="CY53" s="1">
        <f t="shared" si="18"/>
        <v>43835</v>
      </c>
      <c r="CZ53" s="1">
        <f t="shared" ref="CZ53:DA53" si="19">CZ2</f>
        <v>43866</v>
      </c>
      <c r="DA53" s="1">
        <f t="shared" si="19"/>
        <v>43895</v>
      </c>
      <c r="DB53" s="1">
        <f t="shared" ref="DB53:DC53" si="20">DB2</f>
        <v>43926</v>
      </c>
      <c r="DC53" s="1">
        <f t="shared" si="20"/>
        <v>43956</v>
      </c>
      <c r="DD53" s="1">
        <f t="shared" ref="DD53:DE53" si="21">DD2</f>
        <v>43987</v>
      </c>
      <c r="DE53" s="1">
        <f t="shared" si="21"/>
        <v>44017</v>
      </c>
      <c r="DF53" s="1">
        <f t="shared" ref="DF53:DG53" si="22">DF2</f>
        <v>44048</v>
      </c>
      <c r="DG53" s="1">
        <f t="shared" si="22"/>
        <v>44079</v>
      </c>
      <c r="DH53" s="1">
        <f t="shared" ref="DH53:DI53" si="23">DH2</f>
        <v>44109</v>
      </c>
      <c r="DI53" s="1">
        <f t="shared" si="23"/>
        <v>44140</v>
      </c>
      <c r="DJ53" s="1">
        <f t="shared" ref="DJ53:DK53" si="24">DJ2</f>
        <v>44170</v>
      </c>
      <c r="DK53" s="1" t="str">
        <f t="shared" si="24"/>
        <v>5/13/20</v>
      </c>
      <c r="DL53" s="1" t="str">
        <f t="shared" ref="DL53:DM53" si="25">DL2</f>
        <v>5/14/20</v>
      </c>
      <c r="DM53" s="1" t="str">
        <f t="shared" si="25"/>
        <v>5/15/20</v>
      </c>
      <c r="DN53" s="1" t="str">
        <f t="shared" ref="DN53:DO53" si="26">DN2</f>
        <v>5/16/20</v>
      </c>
      <c r="DO53" s="1" t="str">
        <f t="shared" si="26"/>
        <v>5/17/20</v>
      </c>
      <c r="DP53" s="1" t="str">
        <f t="shared" ref="DP53:DQ53" si="27">DP2</f>
        <v>5/18/20</v>
      </c>
      <c r="DQ53" s="1" t="str">
        <f t="shared" si="27"/>
        <v>5/19/20</v>
      </c>
      <c r="DR53" s="1" t="str">
        <f t="shared" ref="DR53:DS53" si="28">DR2</f>
        <v>5/20/20</v>
      </c>
      <c r="DS53" s="1" t="str">
        <f t="shared" si="28"/>
        <v>5/21/20</v>
      </c>
      <c r="DT53" s="1" t="str">
        <f t="shared" ref="DT53:DU53" si="29">DT2</f>
        <v>5/22/20</v>
      </c>
      <c r="DU53" s="1" t="str">
        <f t="shared" si="29"/>
        <v>5/23/20</v>
      </c>
      <c r="DV53" s="1" t="str">
        <f t="shared" ref="DV53:DW53" si="30">DV2</f>
        <v>5/24/20</v>
      </c>
      <c r="DW53" s="1" t="str">
        <f t="shared" si="30"/>
        <v>5/25/20</v>
      </c>
      <c r="DX53" s="1" t="str">
        <f t="shared" ref="DX53:DY53" si="31">DX2</f>
        <v>5/26/20</v>
      </c>
      <c r="DY53" s="1" t="str">
        <f t="shared" si="31"/>
        <v>5/27/20</v>
      </c>
      <c r="DZ53" s="1" t="str">
        <f t="shared" ref="DZ53:EA53" si="32">DZ2</f>
        <v>5/28/20</v>
      </c>
      <c r="EA53" s="1" t="str">
        <f t="shared" si="32"/>
        <v>5/29/20</v>
      </c>
      <c r="EB53" s="1" t="str">
        <f t="shared" ref="EB53:EC53" si="33">EB2</f>
        <v>5/30/20</v>
      </c>
      <c r="EC53" s="1" t="str">
        <f t="shared" si="33"/>
        <v>5/31/20</v>
      </c>
      <c r="ED53" s="1">
        <f t="shared" ref="ED53:EE53" si="34">ED2</f>
        <v>43836</v>
      </c>
      <c r="EE53" s="1">
        <f t="shared" si="34"/>
        <v>43867</v>
      </c>
      <c r="EF53" s="1">
        <f t="shared" ref="EF53:EG53" si="35">EF2</f>
        <v>43896</v>
      </c>
      <c r="EG53" s="1">
        <f t="shared" si="35"/>
        <v>43927</v>
      </c>
      <c r="EH53" s="1">
        <f t="shared" ref="EH53:EI53" si="36">EH2</f>
        <v>43957</v>
      </c>
      <c r="EI53" s="1">
        <f t="shared" si="36"/>
        <v>43988</v>
      </c>
      <c r="EJ53" s="1">
        <f t="shared" ref="EJ53:EK53" si="37">EJ2</f>
        <v>44018</v>
      </c>
      <c r="EK53" s="1">
        <f t="shared" si="37"/>
        <v>44049</v>
      </c>
      <c r="EL53" s="1">
        <f t="shared" ref="EL53:EM53" si="38">EL2</f>
        <v>44080</v>
      </c>
      <c r="EM53" s="1">
        <f t="shared" si="38"/>
        <v>44110</v>
      </c>
      <c r="EN53" s="1">
        <f t="shared" ref="EN53:EO53" si="39">EN2</f>
        <v>44141</v>
      </c>
      <c r="EO53" s="1">
        <f t="shared" si="39"/>
        <v>44171</v>
      </c>
      <c r="EP53" s="1" t="str">
        <f t="shared" ref="EP53:EQ53" si="40">EP2</f>
        <v>6/13/20</v>
      </c>
      <c r="EQ53" s="1" t="str">
        <f t="shared" si="40"/>
        <v>6/14/20</v>
      </c>
      <c r="ER53" s="1" t="str">
        <f t="shared" ref="ER53:ES53" si="41">ER2</f>
        <v>6/15/20</v>
      </c>
      <c r="ES53" s="1" t="str">
        <f t="shared" si="41"/>
        <v>6/16/20</v>
      </c>
      <c r="ET53" s="1" t="str">
        <f t="shared" ref="ET53:EV53" si="42">ET2</f>
        <v>6/17/20</v>
      </c>
      <c r="EU53" s="1" t="str">
        <f t="shared" si="42"/>
        <v>6/18/20</v>
      </c>
      <c r="EV53" s="1" t="str">
        <f t="shared" si="42"/>
        <v>6/19/20</v>
      </c>
    </row>
    <row r="54" spans="1:152" x14ac:dyDescent="0.35">
      <c r="A54" s="9" t="s">
        <v>252</v>
      </c>
      <c r="B54" s="9"/>
      <c r="D54">
        <f>D3-C3</f>
        <v>1</v>
      </c>
      <c r="E54">
        <f t="shared" ref="E54:EV54" si="43">E3-D3</f>
        <v>8</v>
      </c>
      <c r="F54">
        <f t="shared" si="43"/>
        <v>16</v>
      </c>
      <c r="G54">
        <f t="shared" si="43"/>
        <v>14</v>
      </c>
      <c r="H54">
        <f t="shared" si="43"/>
        <v>26</v>
      </c>
      <c r="I54">
        <f t="shared" si="43"/>
        <v>49</v>
      </c>
      <c r="J54">
        <f t="shared" si="43"/>
        <v>2</v>
      </c>
      <c r="K54">
        <f t="shared" si="43"/>
        <v>38</v>
      </c>
      <c r="L54">
        <f t="shared" si="43"/>
        <v>42</v>
      </c>
      <c r="M54">
        <f t="shared" si="43"/>
        <v>46</v>
      </c>
      <c r="N54">
        <f t="shared" si="43"/>
        <v>103</v>
      </c>
      <c r="O54">
        <f t="shared" si="43"/>
        <v>64</v>
      </c>
      <c r="P54">
        <f t="shared" si="43"/>
        <v>66</v>
      </c>
      <c r="Q54">
        <f t="shared" si="43"/>
        <v>72</v>
      </c>
      <c r="R54">
        <f t="shared" si="43"/>
        <v>70</v>
      </c>
      <c r="S54">
        <f t="shared" si="43"/>
        <v>85</v>
      </c>
      <c r="T54">
        <f t="shared" si="43"/>
        <v>87</v>
      </c>
      <c r="U54">
        <f t="shared" si="43"/>
        <v>100</v>
      </c>
      <c r="V54">
        <f t="shared" si="43"/>
        <v>107</v>
      </c>
      <c r="W54">
        <f t="shared" si="43"/>
        <v>100</v>
      </c>
      <c r="X54">
        <f t="shared" si="43"/>
        <v>5</v>
      </c>
      <c r="Y54">
        <f t="shared" si="43"/>
        <v>253</v>
      </c>
      <c r="Z54">
        <f t="shared" si="43"/>
        <v>152</v>
      </c>
      <c r="AA54">
        <f t="shared" si="43"/>
        <v>143</v>
      </c>
      <c r="AB54">
        <f t="shared" si="43"/>
        <v>104</v>
      </c>
      <c r="AC54">
        <f t="shared" si="43"/>
        <v>98</v>
      </c>
      <c r="AD54">
        <f t="shared" si="43"/>
        <v>139</v>
      </c>
      <c r="AE54">
        <f t="shared" si="43"/>
        <v>115</v>
      </c>
      <c r="AF54">
        <f t="shared" si="43"/>
        <v>125</v>
      </c>
      <c r="AG54">
        <f t="shared" si="43"/>
        <v>4</v>
      </c>
      <c r="AH54">
        <f t="shared" si="43"/>
        <v>207</v>
      </c>
      <c r="AI54">
        <f t="shared" si="43"/>
        <v>11</v>
      </c>
      <c r="AJ54">
        <f t="shared" si="43"/>
        <v>160</v>
      </c>
      <c r="AK54">
        <f t="shared" si="43"/>
        <v>79</v>
      </c>
      <c r="AL54">
        <f t="shared" si="43"/>
        <v>62</v>
      </c>
      <c r="AM54">
        <f t="shared" si="43"/>
        <v>44</v>
      </c>
      <c r="AN54">
        <f t="shared" si="43"/>
        <v>58</v>
      </c>
      <c r="AO54">
        <f t="shared" si="43"/>
        <v>69</v>
      </c>
      <c r="AP54">
        <f t="shared" si="43"/>
        <v>55</v>
      </c>
      <c r="AQ54">
        <f t="shared" si="43"/>
        <v>89</v>
      </c>
      <c r="AR54">
        <f t="shared" si="43"/>
        <v>75</v>
      </c>
      <c r="AS54">
        <f t="shared" si="43"/>
        <v>94</v>
      </c>
      <c r="AT54">
        <f t="shared" si="43"/>
        <v>93</v>
      </c>
      <c r="AU54">
        <f t="shared" si="43"/>
        <v>112</v>
      </c>
      <c r="AV54">
        <f t="shared" si="43"/>
        <v>99</v>
      </c>
      <c r="AW54">
        <f t="shared" si="43"/>
        <v>243</v>
      </c>
      <c r="AX54">
        <f t="shared" si="43"/>
        <v>186</v>
      </c>
      <c r="AY54">
        <f t="shared" si="43"/>
        <v>276</v>
      </c>
      <c r="AZ54">
        <f t="shared" si="43"/>
        <v>347</v>
      </c>
      <c r="BA54">
        <f t="shared" si="43"/>
        <v>303</v>
      </c>
      <c r="BB54">
        <f t="shared" si="43"/>
        <v>498</v>
      </c>
      <c r="BC54">
        <f t="shared" si="43"/>
        <v>420</v>
      </c>
      <c r="BD54">
        <f t="shared" si="43"/>
        <v>640</v>
      </c>
      <c r="BE54">
        <f t="shared" si="43"/>
        <v>680</v>
      </c>
      <c r="BF54">
        <f t="shared" si="43"/>
        <v>806</v>
      </c>
      <c r="BG54">
        <f t="shared" si="43"/>
        <v>895</v>
      </c>
      <c r="BH54">
        <f t="shared" si="43"/>
        <v>1106</v>
      </c>
      <c r="BI54">
        <f t="shared" si="43"/>
        <v>1481</v>
      </c>
      <c r="BJ54">
        <f t="shared" si="43"/>
        <v>1702</v>
      </c>
      <c r="BK54">
        <f t="shared" si="43"/>
        <v>1699</v>
      </c>
      <c r="BL54">
        <f t="shared" si="43"/>
        <v>1918</v>
      </c>
      <c r="BM54">
        <f t="shared" si="43"/>
        <v>2268</v>
      </c>
      <c r="BN54">
        <f t="shared" si="43"/>
        <v>2773</v>
      </c>
      <c r="BO54">
        <f t="shared" si="43"/>
        <v>3001</v>
      </c>
      <c r="BP54">
        <f t="shared" si="43"/>
        <v>3508</v>
      </c>
      <c r="BQ54">
        <f t="shared" si="43"/>
        <v>3682</v>
      </c>
      <c r="BR54">
        <f t="shared" si="43"/>
        <v>3466</v>
      </c>
      <c r="BS54">
        <f t="shared" si="43"/>
        <v>4148</v>
      </c>
      <c r="BT54">
        <f t="shared" si="43"/>
        <v>4836</v>
      </c>
      <c r="BU54">
        <f t="shared" si="43"/>
        <v>5528</v>
      </c>
      <c r="BV54">
        <f t="shared" si="43"/>
        <v>6283</v>
      </c>
      <c r="BW54">
        <f t="shared" si="43"/>
        <v>5962</v>
      </c>
      <c r="BX54">
        <f t="shared" si="43"/>
        <v>5831</v>
      </c>
      <c r="BY54">
        <f t="shared" si="43"/>
        <v>4987</v>
      </c>
      <c r="BZ54">
        <f t="shared" si="43"/>
        <v>5831</v>
      </c>
      <c r="CA54">
        <f t="shared" si="43"/>
        <v>7903</v>
      </c>
      <c r="CB54">
        <f t="shared" si="43"/>
        <v>6692</v>
      </c>
      <c r="CC54">
        <f t="shared" si="43"/>
        <v>7586</v>
      </c>
      <c r="CD54">
        <f t="shared" si="43"/>
        <v>7243</v>
      </c>
      <c r="CE54">
        <f t="shared" si="43"/>
        <v>6021</v>
      </c>
      <c r="CF54">
        <f t="shared" si="43"/>
        <v>5700</v>
      </c>
      <c r="CG54">
        <f t="shared" si="43"/>
        <v>5723</v>
      </c>
      <c r="CH54">
        <f t="shared" si="43"/>
        <v>6891</v>
      </c>
      <c r="CI54">
        <f t="shared" si="43"/>
        <v>8265</v>
      </c>
      <c r="CJ54">
        <f t="shared" si="43"/>
        <v>7271</v>
      </c>
      <c r="CK54">
        <f t="shared" si="43"/>
        <v>8865</v>
      </c>
      <c r="CL54">
        <f t="shared" si="43"/>
        <v>6430</v>
      </c>
      <c r="CM54">
        <f t="shared" si="43"/>
        <v>4531</v>
      </c>
      <c r="CN54">
        <f t="shared" si="43"/>
        <v>5398</v>
      </c>
      <c r="CO54">
        <f t="shared" si="43"/>
        <v>7094</v>
      </c>
      <c r="CP54">
        <f t="shared" si="43"/>
        <v>6699</v>
      </c>
      <c r="CQ54">
        <f t="shared" si="43"/>
        <v>6752</v>
      </c>
      <c r="CR54">
        <f t="shared" si="43"/>
        <v>6340</v>
      </c>
      <c r="CS54">
        <f t="shared" si="43"/>
        <v>6193</v>
      </c>
      <c r="CT54">
        <f t="shared" si="43"/>
        <v>3733</v>
      </c>
      <c r="CU54">
        <f t="shared" si="43"/>
        <v>4555</v>
      </c>
      <c r="CV54">
        <f t="shared" si="43"/>
        <v>6362</v>
      </c>
      <c r="CW54">
        <f t="shared" si="43"/>
        <v>6883</v>
      </c>
      <c r="CX54">
        <f t="shared" si="43"/>
        <v>5695</v>
      </c>
      <c r="CY54">
        <f t="shared" si="43"/>
        <v>5255</v>
      </c>
      <c r="CZ54">
        <f t="shared" si="43"/>
        <v>5187</v>
      </c>
      <c r="DA54">
        <f t="shared" si="43"/>
        <v>3668</v>
      </c>
      <c r="DB54">
        <f t="shared" si="43"/>
        <v>4093</v>
      </c>
      <c r="DC54">
        <f t="shared" si="43"/>
        <v>5722</v>
      </c>
      <c r="DD54">
        <f t="shared" si="43"/>
        <v>6584</v>
      </c>
      <c r="DE54">
        <f t="shared" si="43"/>
        <v>5709</v>
      </c>
      <c r="DF54">
        <f t="shared" si="43"/>
        <v>5345</v>
      </c>
      <c r="DG54">
        <f t="shared" si="43"/>
        <v>4411</v>
      </c>
      <c r="DH54">
        <f t="shared" si="43"/>
        <v>3425</v>
      </c>
      <c r="DI54">
        <f t="shared" si="43"/>
        <v>3611</v>
      </c>
      <c r="DJ54">
        <f t="shared" si="43"/>
        <v>5622</v>
      </c>
      <c r="DK54">
        <f t="shared" si="43"/>
        <v>5220</v>
      </c>
      <c r="DL54">
        <f t="shared" si="43"/>
        <v>5274</v>
      </c>
      <c r="DM54">
        <f t="shared" si="43"/>
        <v>5185</v>
      </c>
      <c r="DN54">
        <f t="shared" si="43"/>
        <v>4152</v>
      </c>
      <c r="DO54">
        <f t="shared" si="43"/>
        <v>3396</v>
      </c>
      <c r="DP54">
        <f t="shared" si="43"/>
        <v>3307</v>
      </c>
      <c r="DQ54">
        <f t="shared" si="43"/>
        <v>4809</v>
      </c>
      <c r="DR54">
        <f t="shared" si="43"/>
        <v>4821</v>
      </c>
      <c r="DS54">
        <f t="shared" si="43"/>
        <v>4809</v>
      </c>
      <c r="DT54">
        <f t="shared" si="43"/>
        <v>5293</v>
      </c>
      <c r="DU54">
        <f t="shared" si="43"/>
        <v>3980</v>
      </c>
      <c r="DV54">
        <f t="shared" si="43"/>
        <v>2847</v>
      </c>
      <c r="DW54">
        <f t="shared" si="43"/>
        <v>1171</v>
      </c>
      <c r="DX54">
        <f t="shared" si="43"/>
        <v>4224</v>
      </c>
      <c r="DY54">
        <f t="shared" si="43"/>
        <v>5183</v>
      </c>
      <c r="DZ54">
        <f t="shared" si="43"/>
        <v>4696</v>
      </c>
      <c r="EA54">
        <f t="shared" si="43"/>
        <v>4694</v>
      </c>
      <c r="EB54">
        <f t="shared" si="43"/>
        <v>4112</v>
      </c>
      <c r="EC54">
        <f t="shared" si="43"/>
        <v>2881</v>
      </c>
      <c r="ED54">
        <f t="shared" si="43"/>
        <v>3529</v>
      </c>
      <c r="EE54">
        <f t="shared" si="43"/>
        <v>4697</v>
      </c>
      <c r="EF54">
        <f t="shared" si="43"/>
        <v>5699</v>
      </c>
      <c r="EG54">
        <f t="shared" si="43"/>
        <v>5174</v>
      </c>
      <c r="EH54">
        <f t="shared" si="43"/>
        <v>4822</v>
      </c>
      <c r="EI54">
        <f t="shared" si="43"/>
        <v>3813</v>
      </c>
      <c r="EJ54">
        <f t="shared" si="43"/>
        <v>2749</v>
      </c>
      <c r="EK54">
        <f t="shared" si="43"/>
        <v>3744</v>
      </c>
      <c r="EL54">
        <f t="shared" si="43"/>
        <v>4861</v>
      </c>
      <c r="EM54">
        <f t="shared" si="43"/>
        <v>5209</v>
      </c>
      <c r="EN54">
        <f t="shared" si="43"/>
        <v>4791</v>
      </c>
      <c r="EO54">
        <f t="shared" si="43"/>
        <v>4319</v>
      </c>
      <c r="EP54">
        <f t="shared" si="43"/>
        <v>4267</v>
      </c>
      <c r="EQ54">
        <f t="shared" si="43"/>
        <v>3344</v>
      </c>
      <c r="ER54">
        <f t="shared" si="43"/>
        <v>3508</v>
      </c>
      <c r="ES54">
        <f t="shared" si="43"/>
        <v>6786</v>
      </c>
      <c r="ET54">
        <f t="shared" si="43"/>
        <v>5274</v>
      </c>
      <c r="EU54">
        <f t="shared" si="43"/>
        <v>5022</v>
      </c>
      <c r="EV54">
        <f t="shared" si="43"/>
        <v>6024</v>
      </c>
    </row>
    <row r="55" spans="1:152" x14ac:dyDescent="0.35">
      <c r="A55" s="4" t="s">
        <v>363</v>
      </c>
      <c r="B55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5">
        <f>D4-C4</f>
        <v>0</v>
      </c>
      <c r="E55">
        <f t="shared" ref="E55" si="44">E4-D4</f>
        <v>0</v>
      </c>
      <c r="F55">
        <f t="shared" ref="F55" si="45">F4-E4</f>
        <v>0</v>
      </c>
      <c r="G55">
        <f t="shared" ref="G55" si="46">G4-F4</f>
        <v>0</v>
      </c>
      <c r="H55">
        <f t="shared" ref="H55" si="47">H4-G4</f>
        <v>0</v>
      </c>
      <c r="I55">
        <f t="shared" ref="I55" si="48">I4-H4</f>
        <v>0</v>
      </c>
      <c r="J55">
        <f t="shared" ref="J55" si="49">J4-I4</f>
        <v>0</v>
      </c>
      <c r="K55">
        <f t="shared" ref="K55" si="50">K4-J4</f>
        <v>0</v>
      </c>
      <c r="L55">
        <f t="shared" ref="L55" si="51">L4-K4</f>
        <v>0</v>
      </c>
      <c r="M55">
        <f t="shared" ref="M55" si="52">M4-L4</f>
        <v>0</v>
      </c>
      <c r="N55">
        <f t="shared" ref="N55" si="53">N4-M4</f>
        <v>0</v>
      </c>
      <c r="O55">
        <f t="shared" ref="O55" si="54">O4-N4</f>
        <v>0</v>
      </c>
      <c r="P55">
        <f t="shared" ref="P55" si="55">P4-O4</f>
        <v>0</v>
      </c>
      <c r="Q55">
        <f t="shared" ref="Q55" si="56">Q4-P4</f>
        <v>0</v>
      </c>
      <c r="R55">
        <f t="shared" ref="R55" si="57">R4-Q4</f>
        <v>0</v>
      </c>
      <c r="S55">
        <f t="shared" ref="S55" si="58">S4-R4</f>
        <v>0</v>
      </c>
      <c r="T55">
        <f t="shared" ref="T55" si="59">T4-S4</f>
        <v>0</v>
      </c>
      <c r="U55">
        <f t="shared" ref="U55" si="60">U4-T4</f>
        <v>0</v>
      </c>
      <c r="V55">
        <f t="shared" ref="V55" si="61">V4-U4</f>
        <v>0</v>
      </c>
      <c r="W55">
        <f t="shared" ref="W55" si="62">W4-V4</f>
        <v>0</v>
      </c>
      <c r="X55">
        <f t="shared" ref="X55" si="63">X4-W4</f>
        <v>0</v>
      </c>
      <c r="Y55">
        <f t="shared" ref="Y55" si="64">Y4-X4</f>
        <v>0</v>
      </c>
      <c r="Z55">
        <f t="shared" ref="Z55" si="65">Z4-Y4</f>
        <v>0</v>
      </c>
      <c r="AA55">
        <f t="shared" ref="AA55" si="66">AA4-Z4</f>
        <v>0</v>
      </c>
      <c r="AB55">
        <f t="shared" ref="AB55" si="67">AB4-AA4</f>
        <v>0</v>
      </c>
      <c r="AC55">
        <f t="shared" ref="AC55" si="68">AC4-AB4</f>
        <v>0</v>
      </c>
      <c r="AD55">
        <f t="shared" ref="AD55" si="69">AD4-AC4</f>
        <v>0</v>
      </c>
      <c r="AE55">
        <f t="shared" ref="AE55" si="70">AE4-AD4</f>
        <v>0</v>
      </c>
      <c r="AF55">
        <f t="shared" ref="AF55" si="71">AF4-AE4</f>
        <v>0</v>
      </c>
      <c r="AG55">
        <f t="shared" ref="AG55" si="72">AG4-AF4</f>
        <v>0</v>
      </c>
      <c r="AH55">
        <f t="shared" ref="AH55" si="73">AH4-AG4</f>
        <v>0</v>
      </c>
      <c r="AI55">
        <f t="shared" ref="AI55" si="74">AI4-AH4</f>
        <v>0</v>
      </c>
      <c r="AJ55">
        <f t="shared" ref="AJ55" si="75">AJ4-AI4</f>
        <v>0</v>
      </c>
      <c r="AK55">
        <f t="shared" ref="AK55" si="76">AK4-AJ4</f>
        <v>0</v>
      </c>
      <c r="AL55">
        <f t="shared" ref="AL55" si="77">AL4-AK4</f>
        <v>0</v>
      </c>
      <c r="AM55">
        <f t="shared" ref="AM55" si="78">AM4-AL4</f>
        <v>0</v>
      </c>
      <c r="AN55">
        <f t="shared" ref="AN55" si="79">AN4-AM4</f>
        <v>0</v>
      </c>
      <c r="AO55">
        <f t="shared" ref="AO55" si="80">AO4-AN4</f>
        <v>0</v>
      </c>
      <c r="AP55">
        <f t="shared" ref="AP55" si="81">AP4-AO4</f>
        <v>0</v>
      </c>
      <c r="AQ55">
        <f t="shared" ref="AQ55" si="82">AQ4-AP4</f>
        <v>0</v>
      </c>
      <c r="AR55">
        <f t="shared" ref="AR55" si="83">AR4-AQ4</f>
        <v>0</v>
      </c>
      <c r="AS55">
        <f t="shared" ref="AS55" si="84">AS4-AR4</f>
        <v>0</v>
      </c>
      <c r="AT55">
        <f t="shared" ref="AT55" si="85">AT4-AS4</f>
        <v>0</v>
      </c>
      <c r="AU55">
        <f t="shared" ref="AU55" si="86">AU4-AT4</f>
        <v>0</v>
      </c>
      <c r="AV55">
        <f t="shared" ref="AV55" si="87">AV4-AU4</f>
        <v>0</v>
      </c>
      <c r="AW55">
        <f t="shared" ref="AW55" si="88">AW4-AV4</f>
        <v>1</v>
      </c>
      <c r="AX55">
        <f t="shared" ref="AX55" si="89">AX4-AW4</f>
        <v>0</v>
      </c>
      <c r="AY55">
        <f t="shared" ref="AY55" si="90">AY4-AX4</f>
        <v>0</v>
      </c>
      <c r="AZ55">
        <f t="shared" ref="AZ55" si="91">AZ4-AY4</f>
        <v>0</v>
      </c>
      <c r="BA55">
        <f t="shared" ref="BA55" si="92">BA4-AZ4</f>
        <v>1</v>
      </c>
      <c r="BB55">
        <f t="shared" ref="BB55" si="93">BB4-BA4</f>
        <v>3</v>
      </c>
      <c r="BC55">
        <f t="shared" ref="BC55" si="94">BC4-BB4</f>
        <v>1</v>
      </c>
      <c r="BD55">
        <f t="shared" ref="BD55" si="95">BD4-BC4</f>
        <v>1</v>
      </c>
      <c r="BE55">
        <f t="shared" ref="BE55" si="96">BE4-BD4</f>
        <v>0</v>
      </c>
      <c r="BF55">
        <f t="shared" ref="BF55" si="97">BF4-BE4</f>
        <v>2</v>
      </c>
      <c r="BG55">
        <f t="shared" ref="BG55" si="98">BG4-BF4</f>
        <v>6</v>
      </c>
      <c r="BH55">
        <f t="shared" ref="BH55" si="99">BH4-BG4</f>
        <v>4</v>
      </c>
      <c r="BI55">
        <f t="shared" ref="BI55" si="100">BI4-BH4</f>
        <v>5</v>
      </c>
      <c r="BJ55">
        <f t="shared" ref="BJ55" si="101">BJ4-BI4</f>
        <v>10</v>
      </c>
      <c r="BK55">
        <f t="shared" ref="BK55" si="102">BK4-BJ4</f>
        <v>10</v>
      </c>
      <c r="BL55">
        <f t="shared" ref="BL55" si="103">BL4-BK4</f>
        <v>9</v>
      </c>
      <c r="BM55">
        <f t="shared" ref="BM55" si="104">BM4-BL4</f>
        <v>5</v>
      </c>
      <c r="BN55">
        <f t="shared" ref="BN55" si="105">BN4-BM4</f>
        <v>8</v>
      </c>
      <c r="BO55">
        <f t="shared" ref="BO55" si="106">BO4-BN4</f>
        <v>13</v>
      </c>
      <c r="BP55">
        <f t="shared" ref="BP55" si="107">BP4-BO4</f>
        <v>11</v>
      </c>
      <c r="BQ55">
        <f t="shared" ref="BQ55" si="108">BQ4-BP4</f>
        <v>17</v>
      </c>
      <c r="BR55">
        <f t="shared" ref="BR55" si="109">BR4-BQ4</f>
        <v>14</v>
      </c>
      <c r="BS55">
        <f t="shared" ref="BS55" si="110">BS4-BR4</f>
        <v>12</v>
      </c>
      <c r="BT55">
        <f t="shared" ref="BT55" si="111">BT4-BS4</f>
        <v>22</v>
      </c>
      <c r="BU55">
        <f t="shared" ref="BU55" si="112">BU4-BT4</f>
        <v>28</v>
      </c>
      <c r="BV55">
        <f t="shared" ref="BV55" si="113">BV4-BU4</f>
        <v>47</v>
      </c>
      <c r="BW55">
        <f t="shared" ref="BW55" si="114">BW4-BV4</f>
        <v>39</v>
      </c>
      <c r="BX55">
        <f t="shared" ref="BX55" si="115">BX4-BW4</f>
        <v>41</v>
      </c>
      <c r="BY55">
        <f t="shared" ref="BY55" si="116">BY4-BX4</f>
        <v>46</v>
      </c>
      <c r="BZ55">
        <f t="shared" ref="BZ55" si="117">BZ4-BY4</f>
        <v>32</v>
      </c>
      <c r="CA55">
        <f t="shared" ref="CA55" si="118">CA4-BZ4</f>
        <v>36</v>
      </c>
      <c r="CB55">
        <f t="shared" ref="CB55" si="119">CB4-CA4</f>
        <v>37</v>
      </c>
      <c r="CC55">
        <f t="shared" ref="CC55" si="120">CC4-CB4</f>
        <v>49</v>
      </c>
      <c r="CD55">
        <f t="shared" ref="CD55" si="121">CD4-CC4</f>
        <v>54</v>
      </c>
      <c r="CE55">
        <f t="shared" ref="CE55" si="122">CE4-CD4</f>
        <v>44</v>
      </c>
      <c r="CF55">
        <f t="shared" ref="CF55" si="123">CF4-CE4</f>
        <v>36</v>
      </c>
      <c r="CG55">
        <f t="shared" ref="CG55" si="124">CG4-CF4</f>
        <v>36</v>
      </c>
      <c r="CH55">
        <f t="shared" ref="CH55" si="125">CH4-CG4</f>
        <v>36</v>
      </c>
      <c r="CI55">
        <f t="shared" ref="CI55" si="126">CI4-CH4</f>
        <v>37</v>
      </c>
      <c r="CJ55">
        <f t="shared" ref="CJ55" si="127">CJ4-CI4</f>
        <v>50</v>
      </c>
      <c r="CK55">
        <f t="shared" ref="CK55" si="128">CK4-CJ4</f>
        <v>46</v>
      </c>
      <c r="CL55">
        <f t="shared" ref="CL55" si="129">CL4-CK4</f>
        <v>38</v>
      </c>
      <c r="CM55">
        <f t="shared" ref="CM55" si="130">CM4-CL4</f>
        <v>58</v>
      </c>
      <c r="CN55">
        <f t="shared" ref="CN55" si="131">CN4-CM4</f>
        <v>36</v>
      </c>
      <c r="CO55">
        <f t="shared" ref="CO55" si="132">CO4-CN4</f>
        <v>24</v>
      </c>
      <c r="CP55">
        <f t="shared" ref="CP55" si="133">CP4-CO4</f>
        <v>43</v>
      </c>
      <c r="CQ55">
        <f t="shared" ref="CQ55" si="134">CQ4-CP4</f>
        <v>47</v>
      </c>
      <c r="CR55">
        <f t="shared" ref="CR55" si="135">CR4-CQ4</f>
        <v>24</v>
      </c>
      <c r="CS55">
        <f t="shared" ref="CS55" si="136">CS4-CR4</f>
        <v>50</v>
      </c>
      <c r="CT55">
        <f t="shared" ref="CT55" si="137">CT4-CS4</f>
        <v>44</v>
      </c>
      <c r="CU55">
        <f t="shared" ref="CU55" si="138">CU4-CT4</f>
        <v>37</v>
      </c>
      <c r="CV55">
        <f t="shared" ref="CV55" si="139">CV4-CU4</f>
        <v>57</v>
      </c>
      <c r="CW55">
        <f t="shared" ref="CW55" si="140">CW4-CV4</f>
        <v>60</v>
      </c>
      <c r="CX55">
        <f t="shared" ref="CX55" si="141">CX4-CW4</f>
        <v>41</v>
      </c>
      <c r="CY55">
        <f t="shared" ref="CY55" si="142">CY4-CX4</f>
        <v>54</v>
      </c>
      <c r="CZ55">
        <f t="shared" ref="CZ55" si="143">CZ4-CY4</f>
        <v>64</v>
      </c>
      <c r="DA55">
        <f t="shared" ref="DA55" si="144">DA4-CZ4</f>
        <v>33</v>
      </c>
      <c r="DB55">
        <f t="shared" ref="DB55" si="145">DB4-DA4</f>
        <v>37</v>
      </c>
      <c r="DC55">
        <f t="shared" ref="DC55" si="146">DC4-DB4</f>
        <v>60</v>
      </c>
      <c r="DD55">
        <f t="shared" ref="DD55" si="147">DD4-DC4</f>
        <v>96</v>
      </c>
      <c r="DE55">
        <f t="shared" ref="DE55" si="148">DE4-DD4</f>
        <v>64</v>
      </c>
      <c r="DF55">
        <f t="shared" ref="DF55" si="149">DF4-DE4</f>
        <v>73</v>
      </c>
      <c r="DG55">
        <f t="shared" ref="DG55" si="150">DG4-DF4</f>
        <v>64</v>
      </c>
      <c r="DH55">
        <f t="shared" ref="DH55" si="151">DH4-DG4</f>
        <v>66</v>
      </c>
      <c r="DI55">
        <f t="shared" ref="DI55" si="152">DI4-DH4</f>
        <v>53</v>
      </c>
      <c r="DJ55">
        <f t="shared" ref="DJ55" si="153">DJ4-DI4</f>
        <v>50</v>
      </c>
      <c r="DK55">
        <f t="shared" ref="DK55" si="154">DK4-DJ4</f>
        <v>90</v>
      </c>
      <c r="DL55">
        <f t="shared" ref="DL55" si="155">DL4-DK4</f>
        <v>64</v>
      </c>
      <c r="DM55">
        <f t="shared" ref="DM55" si="156">DM4-DL4</f>
        <v>62</v>
      </c>
      <c r="DN55">
        <f t="shared" ref="DN55" si="157">DN4-DM4</f>
        <v>78</v>
      </c>
      <c r="DO55">
        <f t="shared" ref="DO55" si="158">DO4-DN4</f>
        <v>44</v>
      </c>
      <c r="DP55">
        <f t="shared" ref="DP55" si="159">DP4-DO4</f>
        <v>71</v>
      </c>
      <c r="DQ55">
        <f t="shared" ref="DQ55" si="160">DQ4-DP4</f>
        <v>71</v>
      </c>
      <c r="DR55">
        <f t="shared" ref="DR55" si="161">DR4-DQ4</f>
        <v>79</v>
      </c>
      <c r="DS55">
        <f t="shared" ref="DS55" si="162">DS4-DR4</f>
        <v>96</v>
      </c>
      <c r="DT55">
        <f t="shared" ref="DT55" si="163">DT4-DS4</f>
        <v>85</v>
      </c>
      <c r="DU55">
        <f t="shared" ref="DU55" si="164">DU4-DT4</f>
        <v>70</v>
      </c>
      <c r="DV55">
        <f t="shared" ref="DV55" si="165">DV4-DU4</f>
        <v>94</v>
      </c>
      <c r="DW55">
        <f t="shared" ref="DW55" si="166">DW4-DV4</f>
        <v>115</v>
      </c>
      <c r="DX55">
        <f t="shared" ref="DX55" si="167">DX4-DW4</f>
        <v>102</v>
      </c>
      <c r="DY55">
        <f t="shared" ref="DY55" si="168">DY4-DX4</f>
        <v>104</v>
      </c>
      <c r="DZ55">
        <f t="shared" ref="DZ55" si="169">DZ4-DY4</f>
        <v>86</v>
      </c>
      <c r="EA55">
        <f t="shared" ref="EA55" si="170">EA4-DZ4</f>
        <v>126</v>
      </c>
      <c r="EB55">
        <f t="shared" ref="EB55" si="171">EB4-EA4</f>
        <v>140</v>
      </c>
      <c r="EC55">
        <f t="shared" ref="EC55" si="172">EC4-EB4</f>
        <v>148</v>
      </c>
      <c r="ED55">
        <f t="shared" ref="ED55" si="173">ED4-EC4</f>
        <v>120</v>
      </c>
      <c r="EE55">
        <f t="shared" ref="EE55" si="174">EE4-ED4</f>
        <v>141</v>
      </c>
      <c r="EF55">
        <f t="shared" ref="EF55" si="175">EF4-EE4</f>
        <v>101</v>
      </c>
      <c r="EG55">
        <f t="shared" ref="EG55" si="176">EG4-EF4</f>
        <v>141</v>
      </c>
      <c r="EH55">
        <f t="shared" ref="EH55" si="177">EH4-EG4</f>
        <v>152</v>
      </c>
      <c r="EI55">
        <f t="shared" ref="EI55" si="178">EI4-EH4</f>
        <v>130</v>
      </c>
      <c r="EJ55">
        <f t="shared" ref="EJ55" si="179">EJ4-EI4</f>
        <v>126</v>
      </c>
      <c r="EK55">
        <f t="shared" ref="EK55" si="180">EK4-EJ4</f>
        <v>167</v>
      </c>
      <c r="EL55">
        <f t="shared" ref="EL55" si="181">EL4-EK4</f>
        <v>169</v>
      </c>
      <c r="EM55">
        <f t="shared" ref="EM55" si="182">EM4-EL4</f>
        <v>134</v>
      </c>
      <c r="EN55">
        <f t="shared" ref="EN55" si="183">EN4-EM4</f>
        <v>158</v>
      </c>
      <c r="EO55">
        <f t="shared" ref="EO55" si="184">EO4-EN4</f>
        <v>182</v>
      </c>
      <c r="EP55">
        <f t="shared" ref="EP55" si="185">EP4-EO4</f>
        <v>197</v>
      </c>
      <c r="EQ55">
        <f t="shared" ref="EQ55" si="186">EQ4-EP4</f>
        <v>202</v>
      </c>
      <c r="ER55">
        <f t="shared" ref="ER55:EV55" si="187">ER4-EQ4</f>
        <v>294</v>
      </c>
      <c r="ES55">
        <f t="shared" si="187"/>
        <v>249</v>
      </c>
      <c r="ET55">
        <f t="shared" si="187"/>
        <v>195</v>
      </c>
      <c r="EU55">
        <f t="shared" si="187"/>
        <v>195</v>
      </c>
      <c r="EV55">
        <f t="shared" si="187"/>
        <v>256</v>
      </c>
    </row>
    <row r="56" spans="1:152" x14ac:dyDescent="0.35">
      <c r="A56" s="4" t="s">
        <v>273</v>
      </c>
      <c r="B56" t="str">
        <f>"(220-226;252-254;261)"</f>
        <v>(220-226;252-254;261)</v>
      </c>
      <c r="D56">
        <f t="shared" ref="D56:D60" si="188">D5-C5</f>
        <v>0</v>
      </c>
      <c r="E56">
        <f t="shared" ref="E56:EV56" si="189">E5-D5</f>
        <v>0</v>
      </c>
      <c r="F56">
        <f t="shared" si="189"/>
        <v>0</v>
      </c>
      <c r="G56">
        <f t="shared" si="189"/>
        <v>0</v>
      </c>
      <c r="H56">
        <f t="shared" si="189"/>
        <v>0</v>
      </c>
      <c r="I56">
        <f t="shared" si="189"/>
        <v>0</v>
      </c>
      <c r="J56">
        <f t="shared" si="189"/>
        <v>0</v>
      </c>
      <c r="K56">
        <f t="shared" si="189"/>
        <v>0</v>
      </c>
      <c r="L56">
        <f t="shared" si="189"/>
        <v>0</v>
      </c>
      <c r="M56">
        <f t="shared" si="189"/>
        <v>0</v>
      </c>
      <c r="N56">
        <f t="shared" si="189"/>
        <v>0</v>
      </c>
      <c r="O56">
        <f t="shared" si="189"/>
        <v>0</v>
      </c>
      <c r="P56">
        <f t="shared" si="189"/>
        <v>0</v>
      </c>
      <c r="Q56">
        <f t="shared" si="189"/>
        <v>0</v>
      </c>
      <c r="R56">
        <f t="shared" si="189"/>
        <v>0</v>
      </c>
      <c r="S56">
        <f t="shared" si="189"/>
        <v>0</v>
      </c>
      <c r="T56">
        <f t="shared" si="189"/>
        <v>0</v>
      </c>
      <c r="U56">
        <f t="shared" si="189"/>
        <v>0</v>
      </c>
      <c r="V56">
        <f t="shared" si="189"/>
        <v>0</v>
      </c>
      <c r="W56">
        <f t="shared" si="189"/>
        <v>0</v>
      </c>
      <c r="X56">
        <f t="shared" si="189"/>
        <v>0</v>
      </c>
      <c r="Y56">
        <f t="shared" si="189"/>
        <v>0</v>
      </c>
      <c r="Z56">
        <f t="shared" si="189"/>
        <v>0</v>
      </c>
      <c r="AA56">
        <f t="shared" si="189"/>
        <v>0</v>
      </c>
      <c r="AB56">
        <f t="shared" si="189"/>
        <v>0</v>
      </c>
      <c r="AC56">
        <f t="shared" si="189"/>
        <v>0</v>
      </c>
      <c r="AD56">
        <f t="shared" si="189"/>
        <v>0</v>
      </c>
      <c r="AE56">
        <f t="shared" si="189"/>
        <v>0</v>
      </c>
      <c r="AF56">
        <f t="shared" si="189"/>
        <v>0</v>
      </c>
      <c r="AG56">
        <f t="shared" si="189"/>
        <v>0</v>
      </c>
      <c r="AH56">
        <f t="shared" si="189"/>
        <v>0</v>
      </c>
      <c r="AI56">
        <f t="shared" si="189"/>
        <v>0</v>
      </c>
      <c r="AJ56">
        <f t="shared" si="189"/>
        <v>0</v>
      </c>
      <c r="AK56">
        <f t="shared" si="189"/>
        <v>0</v>
      </c>
      <c r="AL56">
        <f t="shared" si="189"/>
        <v>0</v>
      </c>
      <c r="AM56">
        <f t="shared" si="189"/>
        <v>0</v>
      </c>
      <c r="AN56">
        <f t="shared" si="189"/>
        <v>0</v>
      </c>
      <c r="AO56">
        <f t="shared" si="189"/>
        <v>0</v>
      </c>
      <c r="AP56">
        <f t="shared" si="189"/>
        <v>0</v>
      </c>
      <c r="AQ56">
        <f t="shared" si="189"/>
        <v>0</v>
      </c>
      <c r="AR56">
        <f t="shared" si="189"/>
        <v>0</v>
      </c>
      <c r="AS56">
        <f t="shared" si="189"/>
        <v>0</v>
      </c>
      <c r="AT56">
        <f t="shared" si="189"/>
        <v>0</v>
      </c>
      <c r="AU56">
        <f t="shared" si="189"/>
        <v>1</v>
      </c>
      <c r="AV56">
        <f t="shared" si="189"/>
        <v>1</v>
      </c>
      <c r="AW56">
        <f t="shared" si="189"/>
        <v>0</v>
      </c>
      <c r="AX56">
        <f t="shared" si="189"/>
        <v>1</v>
      </c>
      <c r="AY56">
        <f t="shared" si="189"/>
        <v>4</v>
      </c>
      <c r="AZ56">
        <f t="shared" si="189"/>
        <v>0</v>
      </c>
      <c r="BA56">
        <f t="shared" si="189"/>
        <v>2</v>
      </c>
      <c r="BB56">
        <f t="shared" si="189"/>
        <v>1</v>
      </c>
      <c r="BC56">
        <f t="shared" si="189"/>
        <v>18</v>
      </c>
      <c r="BD56">
        <f t="shared" si="189"/>
        <v>15</v>
      </c>
      <c r="BE56">
        <f t="shared" si="189"/>
        <v>23</v>
      </c>
      <c r="BF56">
        <f t="shared" si="189"/>
        <v>16</v>
      </c>
      <c r="BG56">
        <f t="shared" si="189"/>
        <v>34</v>
      </c>
      <c r="BH56">
        <f t="shared" si="189"/>
        <v>43</v>
      </c>
      <c r="BI56">
        <f t="shared" si="189"/>
        <v>36</v>
      </c>
      <c r="BJ56">
        <f t="shared" si="189"/>
        <v>56</v>
      </c>
      <c r="BK56">
        <f t="shared" si="189"/>
        <v>35</v>
      </c>
      <c r="BL56">
        <f t="shared" si="189"/>
        <v>74</v>
      </c>
      <c r="BM56">
        <f t="shared" si="189"/>
        <v>149</v>
      </c>
      <c r="BN56">
        <f t="shared" si="189"/>
        <v>186</v>
      </c>
      <c r="BO56">
        <f t="shared" si="189"/>
        <v>184</v>
      </c>
      <c r="BP56">
        <f t="shared" si="189"/>
        <v>284</v>
      </c>
      <c r="BQ56">
        <f t="shared" si="189"/>
        <v>294</v>
      </c>
      <c r="BR56">
        <f t="shared" si="189"/>
        <v>215</v>
      </c>
      <c r="BS56">
        <f t="shared" si="189"/>
        <v>374</v>
      </c>
      <c r="BT56">
        <f t="shared" si="189"/>
        <v>383</v>
      </c>
      <c r="BU56">
        <f t="shared" si="189"/>
        <v>673</v>
      </c>
      <c r="BV56">
        <f t="shared" si="189"/>
        <v>652</v>
      </c>
      <c r="BW56">
        <f t="shared" si="189"/>
        <v>715</v>
      </c>
      <c r="BX56">
        <f t="shared" si="189"/>
        <v>761</v>
      </c>
      <c r="BY56">
        <f t="shared" si="189"/>
        <v>646</v>
      </c>
      <c r="BZ56">
        <f t="shared" si="189"/>
        <v>571</v>
      </c>
      <c r="CA56">
        <f t="shared" si="189"/>
        <v>1038</v>
      </c>
      <c r="CB56">
        <f t="shared" si="189"/>
        <v>1036</v>
      </c>
      <c r="CC56">
        <f t="shared" si="189"/>
        <v>1104</v>
      </c>
      <c r="CD56">
        <f t="shared" si="189"/>
        <v>1153</v>
      </c>
      <c r="CE56">
        <f t="shared" si="189"/>
        <v>840</v>
      </c>
      <c r="CF56">
        <f t="shared" si="189"/>
        <v>686</v>
      </c>
      <c r="CG56">
        <f t="shared" si="189"/>
        <v>745</v>
      </c>
      <c r="CH56">
        <f t="shared" si="189"/>
        <v>1048</v>
      </c>
      <c r="CI56">
        <f t="shared" si="189"/>
        <v>846</v>
      </c>
      <c r="CJ56">
        <f t="shared" si="189"/>
        <v>1033</v>
      </c>
      <c r="CK56">
        <f t="shared" si="189"/>
        <v>936</v>
      </c>
      <c r="CL56">
        <f t="shared" si="189"/>
        <v>1118</v>
      </c>
      <c r="CM56">
        <f t="shared" si="189"/>
        <v>499</v>
      </c>
      <c r="CN56">
        <f t="shared" si="189"/>
        <v>565</v>
      </c>
      <c r="CO56">
        <f t="shared" si="189"/>
        <v>1172</v>
      </c>
      <c r="CP56">
        <f t="shared" si="189"/>
        <v>847</v>
      </c>
      <c r="CQ56">
        <f t="shared" si="189"/>
        <v>729</v>
      </c>
      <c r="CR56">
        <f t="shared" si="189"/>
        <v>1013</v>
      </c>
      <c r="CS56">
        <f t="shared" si="189"/>
        <v>844</v>
      </c>
      <c r="CT56">
        <f t="shared" si="189"/>
        <v>420</v>
      </c>
      <c r="CU56">
        <f t="shared" si="189"/>
        <v>341</v>
      </c>
      <c r="CV56">
        <f t="shared" si="189"/>
        <v>911</v>
      </c>
      <c r="CW56">
        <f t="shared" si="189"/>
        <v>797</v>
      </c>
      <c r="CX56">
        <f t="shared" si="189"/>
        <v>676</v>
      </c>
      <c r="CY56">
        <f t="shared" si="189"/>
        <v>741</v>
      </c>
      <c r="CZ56">
        <f t="shared" si="189"/>
        <v>622</v>
      </c>
      <c r="DA56">
        <f t="shared" si="189"/>
        <v>315</v>
      </c>
      <c r="DB56">
        <f t="shared" si="189"/>
        <v>289</v>
      </c>
      <c r="DC56">
        <f t="shared" si="189"/>
        <v>692</v>
      </c>
      <c r="DD56">
        <f t="shared" si="189"/>
        <v>649</v>
      </c>
      <c r="DE56">
        <f t="shared" si="189"/>
        <v>539</v>
      </c>
      <c r="DF56">
        <f t="shared" si="189"/>
        <v>627</v>
      </c>
      <c r="DG56">
        <f t="shared" si="189"/>
        <v>346</v>
      </c>
      <c r="DH56">
        <f t="shared" si="189"/>
        <v>268</v>
      </c>
      <c r="DI56">
        <f t="shared" si="189"/>
        <v>211</v>
      </c>
      <c r="DJ56">
        <f t="shared" si="189"/>
        <v>628</v>
      </c>
      <c r="DK56">
        <f t="shared" si="189"/>
        <v>495</v>
      </c>
      <c r="DL56">
        <f t="shared" si="189"/>
        <v>429</v>
      </c>
      <c r="DM56">
        <f t="shared" si="189"/>
        <v>385</v>
      </c>
      <c r="DN56">
        <f t="shared" si="189"/>
        <v>468</v>
      </c>
      <c r="DO56">
        <f t="shared" si="189"/>
        <v>170</v>
      </c>
      <c r="DP56">
        <f t="shared" si="189"/>
        <v>160</v>
      </c>
      <c r="DQ56">
        <f t="shared" si="189"/>
        <v>546</v>
      </c>
      <c r="DR56">
        <f t="shared" si="189"/>
        <v>364</v>
      </c>
      <c r="DS56">
        <f t="shared" si="189"/>
        <v>338</v>
      </c>
      <c r="DT56">
        <f t="shared" si="189"/>
        <v>351</v>
      </c>
      <c r="DU56">
        <f t="shared" si="189"/>
        <v>282</v>
      </c>
      <c r="DV56">
        <f t="shared" si="189"/>
        <v>118</v>
      </c>
      <c r="DW56">
        <f t="shared" si="189"/>
        <v>121</v>
      </c>
      <c r="DX56">
        <f t="shared" si="189"/>
        <v>134</v>
      </c>
      <c r="DY56">
        <f t="shared" si="189"/>
        <v>412</v>
      </c>
      <c r="DZ56">
        <f t="shared" si="189"/>
        <v>377</v>
      </c>
      <c r="EA56">
        <f t="shared" si="189"/>
        <v>324</v>
      </c>
      <c r="EB56">
        <f t="shared" si="189"/>
        <v>215</v>
      </c>
      <c r="EC56">
        <f t="shared" si="189"/>
        <v>113</v>
      </c>
      <c r="ED56">
        <f t="shared" si="189"/>
        <v>556</v>
      </c>
      <c r="EE56">
        <f t="shared" si="189"/>
        <v>325</v>
      </c>
      <c r="EF56">
        <f t="shared" si="189"/>
        <v>359</v>
      </c>
      <c r="EG56">
        <f t="shared" si="189"/>
        <v>176</v>
      </c>
      <c r="EH56">
        <f t="shared" si="189"/>
        <v>357</v>
      </c>
      <c r="EI56">
        <f t="shared" si="189"/>
        <v>204</v>
      </c>
      <c r="EJ56">
        <f t="shared" si="189"/>
        <v>77</v>
      </c>
      <c r="EK56">
        <f t="shared" si="189"/>
        <v>55</v>
      </c>
      <c r="EL56">
        <f t="shared" si="189"/>
        <v>288</v>
      </c>
      <c r="EM56">
        <f t="shared" si="189"/>
        <v>245</v>
      </c>
      <c r="EN56">
        <f t="shared" si="189"/>
        <v>151</v>
      </c>
      <c r="EO56">
        <f t="shared" si="189"/>
        <v>202</v>
      </c>
      <c r="EP56">
        <f t="shared" si="189"/>
        <v>181</v>
      </c>
      <c r="EQ56">
        <f t="shared" si="189"/>
        <v>36</v>
      </c>
      <c r="ER56">
        <f t="shared" si="189"/>
        <v>38</v>
      </c>
      <c r="ES56">
        <f t="shared" si="189"/>
        <v>233</v>
      </c>
      <c r="ET56">
        <f t="shared" si="189"/>
        <v>184</v>
      </c>
      <c r="EU56">
        <f t="shared" si="189"/>
        <v>135</v>
      </c>
      <c r="EV56">
        <f t="shared" si="189"/>
        <v>173</v>
      </c>
    </row>
    <row r="57" spans="1:152" x14ac:dyDescent="0.35">
      <c r="A57" s="9" t="s">
        <v>52</v>
      </c>
      <c r="B57" t="str">
        <f>"(140)"</f>
        <v>(140)</v>
      </c>
      <c r="D57">
        <f t="shared" si="188"/>
        <v>0</v>
      </c>
      <c r="E57">
        <f t="shared" ref="E57:EV57" si="190">E6-D6</f>
        <v>0</v>
      </c>
      <c r="F57">
        <f t="shared" si="190"/>
        <v>0</v>
      </c>
      <c r="G57">
        <f t="shared" si="190"/>
        <v>0</v>
      </c>
      <c r="H57">
        <f t="shared" si="190"/>
        <v>0</v>
      </c>
      <c r="I57">
        <f t="shared" si="190"/>
        <v>0</v>
      </c>
      <c r="J57">
        <f t="shared" si="190"/>
        <v>0</v>
      </c>
      <c r="K57">
        <f t="shared" si="190"/>
        <v>0</v>
      </c>
      <c r="L57">
        <f t="shared" si="190"/>
        <v>0</v>
      </c>
      <c r="M57">
        <f t="shared" si="190"/>
        <v>0</v>
      </c>
      <c r="N57">
        <f t="shared" si="190"/>
        <v>0</v>
      </c>
      <c r="O57">
        <f t="shared" si="190"/>
        <v>0</v>
      </c>
      <c r="P57">
        <f t="shared" si="190"/>
        <v>0</v>
      </c>
      <c r="Q57">
        <f t="shared" si="190"/>
        <v>0</v>
      </c>
      <c r="R57">
        <f t="shared" si="190"/>
        <v>0</v>
      </c>
      <c r="S57">
        <f t="shared" si="190"/>
        <v>0</v>
      </c>
      <c r="T57">
        <f t="shared" si="190"/>
        <v>0</v>
      </c>
      <c r="U57">
        <f t="shared" si="190"/>
        <v>0</v>
      </c>
      <c r="V57">
        <f t="shared" si="190"/>
        <v>0</v>
      </c>
      <c r="W57">
        <f t="shared" si="190"/>
        <v>0</v>
      </c>
      <c r="X57">
        <f t="shared" si="190"/>
        <v>0</v>
      </c>
      <c r="Y57">
        <f t="shared" si="190"/>
        <v>0</v>
      </c>
      <c r="Z57">
        <f t="shared" si="190"/>
        <v>0</v>
      </c>
      <c r="AA57">
        <f t="shared" si="190"/>
        <v>0</v>
      </c>
      <c r="AB57">
        <f t="shared" si="190"/>
        <v>0</v>
      </c>
      <c r="AC57">
        <f t="shared" si="190"/>
        <v>0</v>
      </c>
      <c r="AD57">
        <f t="shared" si="190"/>
        <v>0</v>
      </c>
      <c r="AE57">
        <f t="shared" si="190"/>
        <v>0</v>
      </c>
      <c r="AF57">
        <f t="shared" si="190"/>
        <v>0</v>
      </c>
      <c r="AG57">
        <f t="shared" si="190"/>
        <v>1</v>
      </c>
      <c r="AH57">
        <f t="shared" si="190"/>
        <v>1</v>
      </c>
      <c r="AI57">
        <f t="shared" si="190"/>
        <v>1</v>
      </c>
      <c r="AJ57">
        <f t="shared" si="190"/>
        <v>4</v>
      </c>
      <c r="AK57">
        <f t="shared" si="190"/>
        <v>3</v>
      </c>
      <c r="AL57">
        <f t="shared" si="190"/>
        <v>2</v>
      </c>
      <c r="AM57">
        <f t="shared" si="190"/>
        <v>5</v>
      </c>
      <c r="AN57">
        <f t="shared" si="190"/>
        <v>4</v>
      </c>
      <c r="AO57">
        <f t="shared" si="190"/>
        <v>8</v>
      </c>
      <c r="AP57">
        <f t="shared" si="190"/>
        <v>5</v>
      </c>
      <c r="AQ57">
        <f t="shared" si="190"/>
        <v>18</v>
      </c>
      <c r="AR57">
        <f t="shared" si="190"/>
        <v>27</v>
      </c>
      <c r="AS57">
        <f t="shared" si="190"/>
        <v>28</v>
      </c>
      <c r="AT57">
        <f t="shared" si="190"/>
        <v>41</v>
      </c>
      <c r="AU57">
        <f t="shared" si="190"/>
        <v>49</v>
      </c>
      <c r="AV57">
        <f t="shared" si="190"/>
        <v>36</v>
      </c>
      <c r="AW57">
        <f t="shared" si="190"/>
        <v>133</v>
      </c>
      <c r="AX57">
        <f t="shared" si="190"/>
        <v>97</v>
      </c>
      <c r="AY57">
        <f t="shared" si="190"/>
        <v>168</v>
      </c>
      <c r="AZ57">
        <f t="shared" si="190"/>
        <v>196</v>
      </c>
      <c r="BA57">
        <f t="shared" si="190"/>
        <v>189</v>
      </c>
      <c r="BB57">
        <f t="shared" si="190"/>
        <v>250</v>
      </c>
      <c r="BC57">
        <f t="shared" si="190"/>
        <v>175</v>
      </c>
      <c r="BD57">
        <f t="shared" si="190"/>
        <v>368</v>
      </c>
      <c r="BE57">
        <f t="shared" si="190"/>
        <v>349</v>
      </c>
      <c r="BF57">
        <f t="shared" si="190"/>
        <v>345</v>
      </c>
      <c r="BG57">
        <f t="shared" si="190"/>
        <v>475</v>
      </c>
      <c r="BH57">
        <f t="shared" si="190"/>
        <v>427</v>
      </c>
      <c r="BI57">
        <f t="shared" si="190"/>
        <v>627</v>
      </c>
      <c r="BJ57">
        <f t="shared" si="190"/>
        <v>793</v>
      </c>
      <c r="BK57">
        <f t="shared" si="190"/>
        <v>651</v>
      </c>
      <c r="BL57">
        <f t="shared" si="190"/>
        <v>601</v>
      </c>
      <c r="BM57">
        <f t="shared" si="190"/>
        <v>743</v>
      </c>
      <c r="BN57">
        <f t="shared" si="190"/>
        <v>683</v>
      </c>
      <c r="BO57">
        <f t="shared" si="190"/>
        <v>712</v>
      </c>
      <c r="BP57">
        <f t="shared" si="190"/>
        <v>919</v>
      </c>
      <c r="BQ57">
        <f t="shared" si="190"/>
        <v>889</v>
      </c>
      <c r="BR57">
        <f t="shared" si="190"/>
        <v>756</v>
      </c>
      <c r="BS57">
        <f t="shared" si="190"/>
        <v>812</v>
      </c>
      <c r="BT57">
        <f t="shared" si="190"/>
        <v>837</v>
      </c>
      <c r="BU57">
        <f t="shared" si="190"/>
        <v>727</v>
      </c>
      <c r="BV57">
        <f t="shared" si="190"/>
        <v>760</v>
      </c>
      <c r="BW57">
        <f t="shared" si="190"/>
        <v>766</v>
      </c>
      <c r="BX57">
        <f t="shared" si="190"/>
        <v>681</v>
      </c>
      <c r="BY57">
        <f t="shared" si="190"/>
        <v>525</v>
      </c>
      <c r="BZ57">
        <f t="shared" si="190"/>
        <v>636</v>
      </c>
      <c r="CA57">
        <f t="shared" si="190"/>
        <v>604</v>
      </c>
      <c r="CB57">
        <f t="shared" si="190"/>
        <v>542</v>
      </c>
      <c r="CC57">
        <f t="shared" si="190"/>
        <v>610</v>
      </c>
      <c r="CD57">
        <f t="shared" si="190"/>
        <v>570</v>
      </c>
      <c r="CE57">
        <f t="shared" si="190"/>
        <v>619</v>
      </c>
      <c r="CF57">
        <f t="shared" si="190"/>
        <v>431</v>
      </c>
      <c r="CG57">
        <f t="shared" si="190"/>
        <v>566</v>
      </c>
      <c r="CH57">
        <f t="shared" si="190"/>
        <v>602</v>
      </c>
      <c r="CI57">
        <f t="shared" si="190"/>
        <v>578</v>
      </c>
      <c r="CJ57">
        <f t="shared" si="190"/>
        <v>525</v>
      </c>
      <c r="CK57">
        <f t="shared" si="190"/>
        <v>575</v>
      </c>
      <c r="CL57">
        <f t="shared" si="190"/>
        <v>482</v>
      </c>
      <c r="CM57">
        <f t="shared" si="190"/>
        <v>433</v>
      </c>
      <c r="CN57">
        <f t="shared" si="190"/>
        <v>454</v>
      </c>
      <c r="CO57">
        <f t="shared" si="190"/>
        <v>534</v>
      </c>
      <c r="CP57">
        <f t="shared" si="190"/>
        <v>437</v>
      </c>
      <c r="CQ57">
        <f t="shared" si="190"/>
        <v>464</v>
      </c>
      <c r="CR57">
        <f t="shared" si="190"/>
        <v>420</v>
      </c>
      <c r="CS57">
        <f t="shared" si="190"/>
        <v>415</v>
      </c>
      <c r="CT57">
        <f t="shared" si="190"/>
        <v>260</v>
      </c>
      <c r="CU57">
        <f t="shared" si="190"/>
        <v>333</v>
      </c>
      <c r="CV57">
        <f t="shared" si="190"/>
        <v>382</v>
      </c>
      <c r="CW57">
        <f t="shared" si="190"/>
        <v>323</v>
      </c>
      <c r="CX57">
        <f t="shared" si="190"/>
        <v>285</v>
      </c>
      <c r="CY57">
        <f t="shared" si="190"/>
        <v>269</v>
      </c>
      <c r="CZ57">
        <f t="shared" si="190"/>
        <v>474</v>
      </c>
      <c r="DA57">
        <f t="shared" si="190"/>
        <v>174</v>
      </c>
      <c r="DB57">
        <f t="shared" si="190"/>
        <v>195</v>
      </c>
      <c r="DC57">
        <f t="shared" si="190"/>
        <v>236</v>
      </c>
      <c r="DD57">
        <f t="shared" si="190"/>
        <v>369</v>
      </c>
      <c r="DE57">
        <f t="shared" si="190"/>
        <v>274</v>
      </c>
      <c r="DF57">
        <f t="shared" si="190"/>
        <v>243</v>
      </c>
      <c r="DG57">
        <f t="shared" si="190"/>
        <v>194</v>
      </c>
      <c r="DH57">
        <f t="shared" si="190"/>
        <v>165</v>
      </c>
      <c r="DI57">
        <f t="shared" si="190"/>
        <v>179</v>
      </c>
      <c r="DJ57">
        <f t="shared" si="190"/>
        <v>172</v>
      </c>
      <c r="DK57">
        <f t="shared" si="190"/>
        <v>195</v>
      </c>
      <c r="DL57">
        <f t="shared" si="190"/>
        <v>262</v>
      </c>
      <c r="DM57">
        <f t="shared" si="190"/>
        <v>242</v>
      </c>
      <c r="DN57">
        <f t="shared" si="190"/>
        <v>153</v>
      </c>
      <c r="DO57">
        <f t="shared" si="190"/>
        <v>145</v>
      </c>
      <c r="DP57">
        <f t="shared" si="190"/>
        <v>99</v>
      </c>
      <c r="DQ57">
        <f t="shared" si="190"/>
        <v>162</v>
      </c>
      <c r="DR57">
        <f t="shared" si="190"/>
        <v>161</v>
      </c>
      <c r="DS57">
        <f t="shared" si="190"/>
        <v>156</v>
      </c>
      <c r="DT57">
        <f t="shared" si="190"/>
        <v>130</v>
      </c>
      <c r="DU57">
        <f t="shared" si="190"/>
        <v>119</v>
      </c>
      <c r="DV57">
        <f t="shared" si="190"/>
        <v>50</v>
      </c>
      <c r="DW57">
        <f t="shared" si="190"/>
        <v>92</v>
      </c>
      <c r="DX57">
        <f t="shared" si="190"/>
        <v>78</v>
      </c>
      <c r="DY57">
        <f t="shared" si="190"/>
        <v>117</v>
      </c>
      <c r="DZ57">
        <f t="shared" si="190"/>
        <v>70</v>
      </c>
      <c r="EA57">
        <f t="shared" si="190"/>
        <v>87</v>
      </c>
      <c r="EB57">
        <f t="shared" si="190"/>
        <v>111</v>
      </c>
      <c r="EC57">
        <f t="shared" si="190"/>
        <v>75</v>
      </c>
      <c r="ED57">
        <f t="shared" si="190"/>
        <v>60</v>
      </c>
      <c r="EE57">
        <f t="shared" si="190"/>
        <v>55</v>
      </c>
      <c r="EF57">
        <f t="shared" si="190"/>
        <v>71</v>
      </c>
      <c r="EG57">
        <f t="shared" si="190"/>
        <v>88</v>
      </c>
      <c r="EH57">
        <f t="shared" si="190"/>
        <v>85</v>
      </c>
      <c r="EI57">
        <f t="shared" si="190"/>
        <v>72</v>
      </c>
      <c r="EJ57">
        <f t="shared" si="190"/>
        <v>53</v>
      </c>
      <c r="EK57">
        <f t="shared" si="190"/>
        <v>65</v>
      </c>
      <c r="EL57">
        <f t="shared" si="190"/>
        <v>79</v>
      </c>
      <c r="EM57">
        <f t="shared" si="190"/>
        <v>71</v>
      </c>
      <c r="EN57">
        <f t="shared" si="190"/>
        <v>53</v>
      </c>
      <c r="EO57">
        <f t="shared" si="190"/>
        <v>56</v>
      </c>
      <c r="EP57">
        <f t="shared" si="190"/>
        <v>78</v>
      </c>
      <c r="EQ57">
        <f t="shared" si="190"/>
        <v>44</v>
      </c>
      <c r="ER57">
        <f t="shared" si="190"/>
        <v>26</v>
      </c>
      <c r="ES57">
        <f t="shared" si="190"/>
        <v>34</v>
      </c>
      <c r="ET57">
        <f t="shared" si="190"/>
        <v>43</v>
      </c>
      <c r="EU57">
        <f t="shared" si="190"/>
        <v>66</v>
      </c>
      <c r="EV57">
        <f t="shared" si="190"/>
        <v>47</v>
      </c>
    </row>
    <row r="58" spans="1:152" x14ac:dyDescent="0.35">
      <c r="A58" s="9" t="s">
        <v>274</v>
      </c>
      <c r="B58" t="str">
        <f>"(203)"</f>
        <v>(203)</v>
      </c>
      <c r="D58">
        <f t="shared" si="188"/>
        <v>0</v>
      </c>
      <c r="E58">
        <f t="shared" ref="E58:EV58" si="191">E7-D7</f>
        <v>0</v>
      </c>
      <c r="F58">
        <f t="shared" si="191"/>
        <v>0</v>
      </c>
      <c r="G58">
        <f t="shared" si="191"/>
        <v>0</v>
      </c>
      <c r="H58">
        <f t="shared" si="191"/>
        <v>0</v>
      </c>
      <c r="I58">
        <f t="shared" si="191"/>
        <v>0</v>
      </c>
      <c r="J58">
        <f t="shared" si="191"/>
        <v>0</v>
      </c>
      <c r="K58">
        <f t="shared" si="191"/>
        <v>0</v>
      </c>
      <c r="L58">
        <f t="shared" si="191"/>
        <v>0</v>
      </c>
      <c r="M58">
        <f t="shared" si="191"/>
        <v>0</v>
      </c>
      <c r="N58">
        <f t="shared" si="191"/>
        <v>0</v>
      </c>
      <c r="O58">
        <f t="shared" si="191"/>
        <v>0</v>
      </c>
      <c r="P58">
        <f t="shared" si="191"/>
        <v>0</v>
      </c>
      <c r="Q58">
        <f t="shared" si="191"/>
        <v>0</v>
      </c>
      <c r="R58">
        <f t="shared" si="191"/>
        <v>0</v>
      </c>
      <c r="S58">
        <f t="shared" si="191"/>
        <v>0</v>
      </c>
      <c r="T58">
        <f t="shared" si="191"/>
        <v>0</v>
      </c>
      <c r="U58">
        <f t="shared" si="191"/>
        <v>0</v>
      </c>
      <c r="V58">
        <f t="shared" si="191"/>
        <v>0</v>
      </c>
      <c r="W58">
        <f t="shared" si="191"/>
        <v>0</v>
      </c>
      <c r="X58">
        <f t="shared" si="191"/>
        <v>0</v>
      </c>
      <c r="Y58">
        <f t="shared" si="191"/>
        <v>0</v>
      </c>
      <c r="Z58">
        <f t="shared" si="191"/>
        <v>0</v>
      </c>
      <c r="AA58">
        <f t="shared" si="191"/>
        <v>0</v>
      </c>
      <c r="AB58">
        <f t="shared" si="191"/>
        <v>0</v>
      </c>
      <c r="AC58">
        <f t="shared" si="191"/>
        <v>0</v>
      </c>
      <c r="AD58">
        <f t="shared" si="191"/>
        <v>0</v>
      </c>
      <c r="AE58">
        <f t="shared" si="191"/>
        <v>0</v>
      </c>
      <c r="AF58">
        <f t="shared" si="191"/>
        <v>0</v>
      </c>
      <c r="AG58">
        <f t="shared" si="191"/>
        <v>0</v>
      </c>
      <c r="AH58">
        <f t="shared" si="191"/>
        <v>0</v>
      </c>
      <c r="AI58">
        <f t="shared" si="191"/>
        <v>0</v>
      </c>
      <c r="AJ58">
        <f t="shared" si="191"/>
        <v>0</v>
      </c>
      <c r="AK58">
        <f t="shared" si="191"/>
        <v>0</v>
      </c>
      <c r="AL58">
        <f t="shared" si="191"/>
        <v>0</v>
      </c>
      <c r="AM58">
        <f t="shared" si="191"/>
        <v>0</v>
      </c>
      <c r="AN58">
        <f t="shared" si="191"/>
        <v>0</v>
      </c>
      <c r="AO58">
        <f t="shared" si="191"/>
        <v>0</v>
      </c>
      <c r="AP58">
        <f t="shared" si="191"/>
        <v>0</v>
      </c>
      <c r="AQ58">
        <f t="shared" si="191"/>
        <v>0</v>
      </c>
      <c r="AR58">
        <f t="shared" si="191"/>
        <v>0</v>
      </c>
      <c r="AS58">
        <f t="shared" si="191"/>
        <v>0</v>
      </c>
      <c r="AT58">
        <f t="shared" si="191"/>
        <v>0</v>
      </c>
      <c r="AU58">
        <f t="shared" si="191"/>
        <v>0</v>
      </c>
      <c r="AV58">
        <f t="shared" si="191"/>
        <v>0</v>
      </c>
      <c r="AW58">
        <f t="shared" si="191"/>
        <v>0</v>
      </c>
      <c r="AX58">
        <f t="shared" si="191"/>
        <v>0</v>
      </c>
      <c r="AY58">
        <f t="shared" si="191"/>
        <v>0</v>
      </c>
      <c r="AZ58">
        <f t="shared" si="191"/>
        <v>0</v>
      </c>
      <c r="BA58">
        <f t="shared" si="191"/>
        <v>0</v>
      </c>
      <c r="BB58">
        <f t="shared" si="191"/>
        <v>0</v>
      </c>
      <c r="BC58">
        <f t="shared" si="191"/>
        <v>0</v>
      </c>
      <c r="BD58">
        <f t="shared" si="191"/>
        <v>0</v>
      </c>
      <c r="BE58">
        <f t="shared" si="191"/>
        <v>0</v>
      </c>
      <c r="BF58">
        <f t="shared" si="191"/>
        <v>0</v>
      </c>
      <c r="BG58">
        <f t="shared" si="191"/>
        <v>0</v>
      </c>
      <c r="BH58">
        <f t="shared" si="191"/>
        <v>0</v>
      </c>
      <c r="BI58">
        <f t="shared" si="191"/>
        <v>0</v>
      </c>
      <c r="BJ58">
        <f t="shared" si="191"/>
        <v>0</v>
      </c>
      <c r="BK58">
        <f t="shared" si="191"/>
        <v>0</v>
      </c>
      <c r="BL58">
        <f t="shared" si="191"/>
        <v>0</v>
      </c>
      <c r="BM58">
        <f t="shared" si="191"/>
        <v>0</v>
      </c>
      <c r="BN58">
        <f t="shared" si="191"/>
        <v>0</v>
      </c>
      <c r="BO58">
        <f t="shared" si="191"/>
        <v>0</v>
      </c>
      <c r="BP58">
        <f t="shared" si="191"/>
        <v>1</v>
      </c>
      <c r="BQ58">
        <f t="shared" si="191"/>
        <v>0</v>
      </c>
      <c r="BR58">
        <f t="shared" si="191"/>
        <v>1</v>
      </c>
      <c r="BS58">
        <f t="shared" si="191"/>
        <v>1</v>
      </c>
      <c r="BT58">
        <f t="shared" si="191"/>
        <v>2</v>
      </c>
      <c r="BU58">
        <f t="shared" si="191"/>
        <v>0</v>
      </c>
      <c r="BV58">
        <f t="shared" si="191"/>
        <v>0</v>
      </c>
      <c r="BW58">
        <f t="shared" si="191"/>
        <v>4</v>
      </c>
      <c r="BX58">
        <f t="shared" si="191"/>
        <v>0</v>
      </c>
      <c r="BY58">
        <f t="shared" si="191"/>
        <v>2</v>
      </c>
      <c r="BZ58">
        <f t="shared" si="191"/>
        <v>1</v>
      </c>
      <c r="CA58">
        <f t="shared" si="191"/>
        <v>1</v>
      </c>
      <c r="CB58">
        <f t="shared" si="191"/>
        <v>5</v>
      </c>
      <c r="CC58">
        <f t="shared" si="191"/>
        <v>0</v>
      </c>
      <c r="CD58">
        <f t="shared" si="191"/>
        <v>6</v>
      </c>
      <c r="CE58">
        <f t="shared" si="191"/>
        <v>1</v>
      </c>
      <c r="CF58">
        <f t="shared" si="191"/>
        <v>0</v>
      </c>
      <c r="CG58">
        <f t="shared" si="191"/>
        <v>2</v>
      </c>
      <c r="CH58">
        <f t="shared" si="191"/>
        <v>0</v>
      </c>
      <c r="CI58">
        <f t="shared" si="191"/>
        <v>7</v>
      </c>
      <c r="CJ58">
        <f t="shared" si="191"/>
        <v>14</v>
      </c>
      <c r="CK58">
        <f t="shared" si="191"/>
        <v>2</v>
      </c>
      <c r="CL58">
        <f t="shared" si="191"/>
        <v>2</v>
      </c>
      <c r="CM58">
        <f t="shared" si="191"/>
        <v>2</v>
      </c>
      <c r="CN58">
        <f t="shared" si="191"/>
        <v>4</v>
      </c>
      <c r="CO58">
        <f t="shared" si="191"/>
        <v>0</v>
      </c>
      <c r="CP58">
        <f t="shared" si="191"/>
        <v>7</v>
      </c>
      <c r="CQ58">
        <f t="shared" si="191"/>
        <v>10</v>
      </c>
      <c r="CR58">
        <f t="shared" si="191"/>
        <v>4</v>
      </c>
      <c r="CS58">
        <f t="shared" si="191"/>
        <v>7</v>
      </c>
      <c r="CT58">
        <f t="shared" si="191"/>
        <v>1</v>
      </c>
      <c r="CU58">
        <f t="shared" si="191"/>
        <v>3</v>
      </c>
      <c r="CV58">
        <f t="shared" si="191"/>
        <v>3</v>
      </c>
      <c r="CW58">
        <f t="shared" si="191"/>
        <v>10</v>
      </c>
      <c r="CX58">
        <f t="shared" si="191"/>
        <v>0</v>
      </c>
      <c r="CY58">
        <f t="shared" si="191"/>
        <v>13</v>
      </c>
      <c r="CZ58">
        <f t="shared" si="191"/>
        <v>7</v>
      </c>
      <c r="DA58">
        <f t="shared" si="191"/>
        <v>8</v>
      </c>
      <c r="DB58">
        <f t="shared" si="191"/>
        <v>7</v>
      </c>
      <c r="DC58">
        <f t="shared" si="191"/>
        <v>10</v>
      </c>
      <c r="DD58">
        <f t="shared" si="191"/>
        <v>5</v>
      </c>
      <c r="DE58">
        <f t="shared" si="191"/>
        <v>8</v>
      </c>
      <c r="DF58">
        <f t="shared" si="191"/>
        <v>17</v>
      </c>
      <c r="DG58">
        <f t="shared" si="191"/>
        <v>8</v>
      </c>
      <c r="DH58">
        <f t="shared" si="191"/>
        <v>8</v>
      </c>
      <c r="DI58">
        <f t="shared" si="191"/>
        <v>12</v>
      </c>
      <c r="DJ58">
        <f t="shared" si="191"/>
        <v>0</v>
      </c>
      <c r="DK58">
        <f t="shared" si="191"/>
        <v>13</v>
      </c>
      <c r="DL58">
        <f t="shared" si="191"/>
        <v>19</v>
      </c>
      <c r="DM58">
        <f t="shared" si="191"/>
        <v>9</v>
      </c>
      <c r="DN58">
        <f t="shared" si="191"/>
        <v>14</v>
      </c>
      <c r="DO58">
        <f t="shared" si="191"/>
        <v>3</v>
      </c>
      <c r="DP58">
        <f t="shared" si="191"/>
        <v>22</v>
      </c>
      <c r="DQ58">
        <f t="shared" si="191"/>
        <v>26</v>
      </c>
      <c r="DR58">
        <f t="shared" si="191"/>
        <v>27</v>
      </c>
      <c r="DS58">
        <f t="shared" si="191"/>
        <v>30</v>
      </c>
      <c r="DT58">
        <f t="shared" si="191"/>
        <v>28</v>
      </c>
      <c r="DU58">
        <f t="shared" si="191"/>
        <v>10</v>
      </c>
      <c r="DV58">
        <f t="shared" si="191"/>
        <v>22</v>
      </c>
      <c r="DW58">
        <f t="shared" si="191"/>
        <v>52</v>
      </c>
      <c r="DX58">
        <f t="shared" si="191"/>
        <v>43</v>
      </c>
      <c r="DY58">
        <f t="shared" si="191"/>
        <v>28</v>
      </c>
      <c r="DZ58">
        <f t="shared" si="191"/>
        <v>25</v>
      </c>
      <c r="EA58">
        <f t="shared" si="191"/>
        <v>34</v>
      </c>
      <c r="EB58">
        <f t="shared" si="191"/>
        <v>32</v>
      </c>
      <c r="EC58">
        <f t="shared" si="191"/>
        <v>40</v>
      </c>
      <c r="ED58">
        <f t="shared" si="191"/>
        <v>22</v>
      </c>
      <c r="EE58">
        <f t="shared" si="191"/>
        <v>50</v>
      </c>
      <c r="EF58">
        <f t="shared" si="191"/>
        <v>37</v>
      </c>
      <c r="EG58">
        <f t="shared" si="191"/>
        <v>56</v>
      </c>
      <c r="EH58">
        <f t="shared" si="191"/>
        <v>60</v>
      </c>
      <c r="EI58">
        <f t="shared" si="191"/>
        <v>44</v>
      </c>
      <c r="EJ58">
        <f t="shared" si="191"/>
        <v>46</v>
      </c>
      <c r="EK58">
        <f t="shared" si="191"/>
        <v>82</v>
      </c>
      <c r="EL58">
        <f t="shared" si="191"/>
        <v>82</v>
      </c>
      <c r="EM58">
        <f t="shared" si="191"/>
        <v>48</v>
      </c>
      <c r="EN58">
        <f t="shared" si="191"/>
        <v>74</v>
      </c>
      <c r="EO58">
        <f t="shared" si="191"/>
        <v>70</v>
      </c>
      <c r="EP58">
        <f t="shared" si="191"/>
        <v>69</v>
      </c>
      <c r="EQ58">
        <f t="shared" si="191"/>
        <v>57</v>
      </c>
      <c r="ER58">
        <f t="shared" si="191"/>
        <v>88</v>
      </c>
      <c r="ES58">
        <f t="shared" si="191"/>
        <v>57</v>
      </c>
      <c r="ET58">
        <f t="shared" si="191"/>
        <v>49</v>
      </c>
      <c r="EU58">
        <f t="shared" si="191"/>
        <v>63</v>
      </c>
      <c r="EV58">
        <f t="shared" si="191"/>
        <v>94</v>
      </c>
    </row>
    <row r="59" spans="1:152" x14ac:dyDescent="0.35">
      <c r="A59" s="9" t="s">
        <v>54</v>
      </c>
      <c r="B59" t="str">
        <f>"(204)"</f>
        <v>(204)</v>
      </c>
      <c r="D59">
        <f t="shared" si="188"/>
        <v>0</v>
      </c>
      <c r="E59">
        <f t="shared" ref="E59:EV59" si="192">E8-D8</f>
        <v>0</v>
      </c>
      <c r="F59">
        <f t="shared" si="192"/>
        <v>0</v>
      </c>
      <c r="G59">
        <f t="shared" si="192"/>
        <v>0</v>
      </c>
      <c r="H59">
        <f t="shared" si="192"/>
        <v>0</v>
      </c>
      <c r="I59">
        <f t="shared" si="192"/>
        <v>0</v>
      </c>
      <c r="J59">
        <f t="shared" si="192"/>
        <v>0</v>
      </c>
      <c r="K59">
        <f t="shared" si="192"/>
        <v>0</v>
      </c>
      <c r="L59">
        <f t="shared" si="192"/>
        <v>0</v>
      </c>
      <c r="M59">
        <f t="shared" si="192"/>
        <v>0</v>
      </c>
      <c r="N59">
        <f t="shared" si="192"/>
        <v>0</v>
      </c>
      <c r="O59">
        <f t="shared" si="192"/>
        <v>0</v>
      </c>
      <c r="P59">
        <f t="shared" si="192"/>
        <v>0</v>
      </c>
      <c r="Q59">
        <f t="shared" si="192"/>
        <v>0</v>
      </c>
      <c r="R59">
        <f t="shared" si="192"/>
        <v>0</v>
      </c>
      <c r="S59">
        <f t="shared" si="192"/>
        <v>0</v>
      </c>
      <c r="T59">
        <f t="shared" si="192"/>
        <v>0</v>
      </c>
      <c r="U59">
        <f t="shared" si="192"/>
        <v>0</v>
      </c>
      <c r="V59">
        <f t="shared" si="192"/>
        <v>0</v>
      </c>
      <c r="W59">
        <f t="shared" si="192"/>
        <v>0</v>
      </c>
      <c r="X59">
        <f t="shared" si="192"/>
        <v>0</v>
      </c>
      <c r="Y59">
        <f t="shared" si="192"/>
        <v>0</v>
      </c>
      <c r="Z59">
        <f t="shared" si="192"/>
        <v>0</v>
      </c>
      <c r="AA59">
        <f t="shared" si="192"/>
        <v>0</v>
      </c>
      <c r="AB59">
        <f t="shared" si="192"/>
        <v>0</v>
      </c>
      <c r="AC59">
        <f t="shared" si="192"/>
        <v>0</v>
      </c>
      <c r="AD59">
        <f t="shared" si="192"/>
        <v>0</v>
      </c>
      <c r="AE59">
        <f t="shared" si="192"/>
        <v>0</v>
      </c>
      <c r="AF59">
        <f t="shared" si="192"/>
        <v>0</v>
      </c>
      <c r="AG59">
        <f t="shared" si="192"/>
        <v>0</v>
      </c>
      <c r="AH59">
        <f t="shared" si="192"/>
        <v>0</v>
      </c>
      <c r="AI59">
        <f t="shared" si="192"/>
        <v>0</v>
      </c>
      <c r="AJ59">
        <f t="shared" si="192"/>
        <v>0</v>
      </c>
      <c r="AK59">
        <f t="shared" si="192"/>
        <v>0</v>
      </c>
      <c r="AL59">
        <f t="shared" si="192"/>
        <v>0</v>
      </c>
      <c r="AM59">
        <f t="shared" si="192"/>
        <v>0</v>
      </c>
      <c r="AN59">
        <f t="shared" si="192"/>
        <v>0</v>
      </c>
      <c r="AO59">
        <f t="shared" si="192"/>
        <v>0</v>
      </c>
      <c r="AP59">
        <f t="shared" si="192"/>
        <v>0</v>
      </c>
      <c r="AQ59">
        <f t="shared" si="192"/>
        <v>0</v>
      </c>
      <c r="AR59">
        <f t="shared" si="192"/>
        <v>1</v>
      </c>
      <c r="AS59">
        <f t="shared" si="192"/>
        <v>1</v>
      </c>
      <c r="AT59">
        <f t="shared" si="192"/>
        <v>1</v>
      </c>
      <c r="AU59">
        <f t="shared" si="192"/>
        <v>2</v>
      </c>
      <c r="AV59">
        <f t="shared" si="192"/>
        <v>5</v>
      </c>
      <c r="AW59">
        <f t="shared" si="192"/>
        <v>7</v>
      </c>
      <c r="AX59">
        <f t="shared" si="192"/>
        <v>11</v>
      </c>
      <c r="AY59">
        <f t="shared" si="192"/>
        <v>7</v>
      </c>
      <c r="AZ59">
        <f t="shared" si="192"/>
        <v>19</v>
      </c>
      <c r="BA59">
        <f t="shared" si="192"/>
        <v>1</v>
      </c>
      <c r="BB59">
        <f t="shared" si="192"/>
        <v>78</v>
      </c>
      <c r="BC59">
        <f t="shared" si="192"/>
        <v>62</v>
      </c>
      <c r="BD59">
        <f t="shared" si="192"/>
        <v>94</v>
      </c>
      <c r="BE59">
        <f t="shared" si="192"/>
        <v>53</v>
      </c>
      <c r="BF59">
        <f t="shared" si="192"/>
        <v>191</v>
      </c>
      <c r="BG59">
        <f t="shared" si="192"/>
        <v>90</v>
      </c>
      <c r="BH59">
        <f t="shared" si="192"/>
        <v>207</v>
      </c>
      <c r="BI59">
        <f t="shared" si="192"/>
        <v>213</v>
      </c>
      <c r="BJ59">
        <f t="shared" si="192"/>
        <v>332</v>
      </c>
      <c r="BK59">
        <f t="shared" si="192"/>
        <v>397</v>
      </c>
      <c r="BL59">
        <f t="shared" si="192"/>
        <v>539</v>
      </c>
      <c r="BM59">
        <f t="shared" si="192"/>
        <v>497</v>
      </c>
      <c r="BN59">
        <f t="shared" si="192"/>
        <v>839</v>
      </c>
      <c r="BO59">
        <f t="shared" si="192"/>
        <v>718</v>
      </c>
      <c r="BP59">
        <f t="shared" si="192"/>
        <v>773</v>
      </c>
      <c r="BQ59">
        <f t="shared" si="192"/>
        <v>844</v>
      </c>
      <c r="BR59">
        <f t="shared" si="192"/>
        <v>821</v>
      </c>
      <c r="BS59">
        <f t="shared" si="192"/>
        <v>913</v>
      </c>
      <c r="BT59">
        <f t="shared" si="192"/>
        <v>748</v>
      </c>
      <c r="BU59">
        <f t="shared" si="192"/>
        <v>923</v>
      </c>
      <c r="BV59">
        <f t="shared" si="192"/>
        <v>961</v>
      </c>
      <c r="BW59">
        <f t="shared" si="192"/>
        <v>850</v>
      </c>
      <c r="BX59">
        <f t="shared" si="192"/>
        <v>749</v>
      </c>
      <c r="BY59">
        <f t="shared" si="192"/>
        <v>694</v>
      </c>
      <c r="BZ59">
        <f t="shared" si="192"/>
        <v>700</v>
      </c>
      <c r="CA59">
        <f t="shared" si="192"/>
        <v>704</v>
      </c>
      <c r="CB59">
        <f t="shared" si="192"/>
        <v>747</v>
      </c>
      <c r="CC59">
        <f t="shared" si="192"/>
        <v>655</v>
      </c>
      <c r="CD59">
        <f t="shared" si="192"/>
        <v>634</v>
      </c>
      <c r="CE59">
        <f t="shared" si="192"/>
        <v>525</v>
      </c>
      <c r="CF59">
        <f t="shared" si="192"/>
        <v>603</v>
      </c>
      <c r="CG59">
        <f t="shared" si="192"/>
        <v>547</v>
      </c>
      <c r="CH59">
        <f t="shared" si="192"/>
        <v>300</v>
      </c>
      <c r="CI59">
        <f t="shared" si="192"/>
        <v>652</v>
      </c>
      <c r="CJ59">
        <f t="shared" si="192"/>
        <v>607</v>
      </c>
      <c r="CK59">
        <f t="shared" si="192"/>
        <v>687</v>
      </c>
      <c r="CL59">
        <f t="shared" si="192"/>
        <v>41</v>
      </c>
      <c r="CM59">
        <f t="shared" si="192"/>
        <v>410</v>
      </c>
      <c r="CN59">
        <f t="shared" si="192"/>
        <v>399</v>
      </c>
      <c r="CO59">
        <f t="shared" si="192"/>
        <v>430</v>
      </c>
      <c r="CP59">
        <f t="shared" si="192"/>
        <v>435</v>
      </c>
      <c r="CQ59">
        <f t="shared" si="192"/>
        <v>440</v>
      </c>
      <c r="CR59">
        <f t="shared" si="192"/>
        <v>367</v>
      </c>
      <c r="CS59">
        <f t="shared" si="192"/>
        <v>378</v>
      </c>
      <c r="CT59">
        <f t="shared" si="192"/>
        <v>288</v>
      </c>
      <c r="CU59">
        <f t="shared" si="192"/>
        <v>331</v>
      </c>
      <c r="CV59">
        <f t="shared" si="192"/>
        <v>301</v>
      </c>
      <c r="CW59">
        <f t="shared" si="192"/>
        <v>453</v>
      </c>
      <c r="CX59">
        <f t="shared" si="192"/>
        <v>268</v>
      </c>
      <c r="CY59">
        <f t="shared" si="192"/>
        <v>0</v>
      </c>
      <c r="CZ59">
        <f t="shared" si="192"/>
        <v>557</v>
      </c>
      <c r="DA59">
        <f t="shared" si="192"/>
        <v>164</v>
      </c>
      <c r="DB59">
        <f t="shared" si="192"/>
        <v>164</v>
      </c>
      <c r="DC59">
        <f t="shared" si="192"/>
        <v>185</v>
      </c>
      <c r="DD59">
        <f t="shared" si="192"/>
        <v>244</v>
      </c>
      <c r="DE59">
        <f t="shared" si="192"/>
        <v>213</v>
      </c>
      <c r="DF59">
        <f t="shared" si="192"/>
        <v>229</v>
      </c>
      <c r="DG59">
        <f t="shared" si="192"/>
        <v>179</v>
      </c>
      <c r="DH59">
        <f t="shared" si="192"/>
        <v>143</v>
      </c>
      <c r="DI59">
        <f t="shared" si="192"/>
        <v>123</v>
      </c>
      <c r="DJ59">
        <f t="shared" si="192"/>
        <v>176</v>
      </c>
      <c r="DK59">
        <f t="shared" si="192"/>
        <v>184</v>
      </c>
      <c r="DL59">
        <f t="shared" si="192"/>
        <v>217</v>
      </c>
      <c r="DM59">
        <f t="shared" si="192"/>
        <v>138</v>
      </c>
      <c r="DN59">
        <f t="shared" si="192"/>
        <v>104</v>
      </c>
      <c r="DO59">
        <f t="shared" si="192"/>
        <v>0</v>
      </c>
      <c r="DP59">
        <f t="shared" si="192"/>
        <v>146</v>
      </c>
      <c r="DQ59">
        <f t="shared" si="192"/>
        <v>69</v>
      </c>
      <c r="DR59">
        <f t="shared" si="192"/>
        <v>110</v>
      </c>
      <c r="DS59">
        <f t="shared" si="192"/>
        <v>52</v>
      </c>
      <c r="DT59">
        <f t="shared" si="192"/>
        <v>688</v>
      </c>
      <c r="DU59">
        <f t="shared" si="192"/>
        <v>50</v>
      </c>
      <c r="DV59">
        <f t="shared" si="192"/>
        <v>74</v>
      </c>
      <c r="DW59">
        <f t="shared" si="192"/>
        <v>-1918</v>
      </c>
      <c r="DX59">
        <f t="shared" si="192"/>
        <v>283</v>
      </c>
      <c r="DY59">
        <f t="shared" si="192"/>
        <v>0</v>
      </c>
      <c r="DZ59">
        <f t="shared" si="192"/>
        <v>2</v>
      </c>
      <c r="EA59">
        <f t="shared" si="192"/>
        <v>2</v>
      </c>
      <c r="EB59">
        <f t="shared" si="192"/>
        <v>4</v>
      </c>
      <c r="EC59">
        <f t="shared" si="192"/>
        <v>2</v>
      </c>
      <c r="ED59">
        <f t="shared" si="192"/>
        <v>0</v>
      </c>
      <c r="EE59">
        <f t="shared" si="192"/>
        <v>0</v>
      </c>
      <c r="EF59">
        <f t="shared" si="192"/>
        <v>1</v>
      </c>
      <c r="EG59">
        <f t="shared" si="192"/>
        <v>5</v>
      </c>
      <c r="EH59">
        <f t="shared" si="192"/>
        <v>1</v>
      </c>
      <c r="EI59">
        <f t="shared" si="192"/>
        <v>1</v>
      </c>
      <c r="EJ59">
        <f t="shared" si="192"/>
        <v>1</v>
      </c>
      <c r="EK59">
        <f t="shared" si="192"/>
        <v>0</v>
      </c>
      <c r="EL59">
        <f t="shared" si="192"/>
        <v>0</v>
      </c>
      <c r="EM59">
        <f t="shared" si="192"/>
        <v>0</v>
      </c>
      <c r="EN59">
        <f t="shared" si="192"/>
        <v>0</v>
      </c>
      <c r="EO59">
        <f t="shared" si="192"/>
        <v>0</v>
      </c>
      <c r="EP59">
        <f t="shared" si="192"/>
        <v>0</v>
      </c>
      <c r="EQ59">
        <f t="shared" si="192"/>
        <v>0</v>
      </c>
      <c r="ER59">
        <f t="shared" si="192"/>
        <v>0</v>
      </c>
      <c r="ES59">
        <f t="shared" si="192"/>
        <v>0</v>
      </c>
      <c r="ET59">
        <f t="shared" si="192"/>
        <v>0</v>
      </c>
      <c r="EU59">
        <f t="shared" si="192"/>
        <v>0</v>
      </c>
      <c r="EV59">
        <f t="shared" si="192"/>
        <v>1179</v>
      </c>
    </row>
    <row r="60" spans="1:152" x14ac:dyDescent="0.35">
      <c r="A60" s="4" t="s">
        <v>179</v>
      </c>
      <c r="B60" t="str">
        <f>"(190)"</f>
        <v>(190)</v>
      </c>
      <c r="D60">
        <f t="shared" si="188"/>
        <v>0</v>
      </c>
      <c r="E60">
        <f t="shared" ref="E60:BP60" si="193">E9-D9</f>
        <v>0</v>
      </c>
      <c r="F60">
        <f t="shared" si="193"/>
        <v>0</v>
      </c>
      <c r="G60">
        <f t="shared" si="193"/>
        <v>0</v>
      </c>
      <c r="H60">
        <f t="shared" si="193"/>
        <v>0</v>
      </c>
      <c r="I60">
        <f t="shared" si="193"/>
        <v>0</v>
      </c>
      <c r="J60">
        <f t="shared" si="193"/>
        <v>0</v>
      </c>
      <c r="K60">
        <f t="shared" si="193"/>
        <v>0</v>
      </c>
      <c r="L60">
        <f t="shared" si="193"/>
        <v>0</v>
      </c>
      <c r="M60">
        <f t="shared" si="193"/>
        <v>0</v>
      </c>
      <c r="N60">
        <f t="shared" si="193"/>
        <v>0</v>
      </c>
      <c r="O60">
        <f t="shared" si="193"/>
        <v>0</v>
      </c>
      <c r="P60">
        <f t="shared" si="193"/>
        <v>0</v>
      </c>
      <c r="Q60">
        <f t="shared" si="193"/>
        <v>0</v>
      </c>
      <c r="R60">
        <f t="shared" si="193"/>
        <v>0</v>
      </c>
      <c r="S60">
        <f t="shared" si="193"/>
        <v>0</v>
      </c>
      <c r="T60">
        <f t="shared" si="193"/>
        <v>0</v>
      </c>
      <c r="U60">
        <f t="shared" si="193"/>
        <v>0</v>
      </c>
      <c r="V60">
        <f t="shared" si="193"/>
        <v>0</v>
      </c>
      <c r="W60">
        <f t="shared" si="193"/>
        <v>0</v>
      </c>
      <c r="X60">
        <f t="shared" si="193"/>
        <v>0</v>
      </c>
      <c r="Y60">
        <f t="shared" si="193"/>
        <v>0</v>
      </c>
      <c r="Z60">
        <f t="shared" si="193"/>
        <v>0</v>
      </c>
      <c r="AA60">
        <f t="shared" si="193"/>
        <v>0</v>
      </c>
      <c r="AB60">
        <f t="shared" si="193"/>
        <v>0</v>
      </c>
      <c r="AC60">
        <f t="shared" si="193"/>
        <v>0</v>
      </c>
      <c r="AD60">
        <f t="shared" si="193"/>
        <v>0</v>
      </c>
      <c r="AE60">
        <f t="shared" si="193"/>
        <v>0</v>
      </c>
      <c r="AF60">
        <f t="shared" si="193"/>
        <v>0</v>
      </c>
      <c r="AG60">
        <f t="shared" si="193"/>
        <v>0</v>
      </c>
      <c r="AH60">
        <f t="shared" si="193"/>
        <v>0</v>
      </c>
      <c r="AI60">
        <f t="shared" si="193"/>
        <v>0</v>
      </c>
      <c r="AJ60">
        <f t="shared" si="193"/>
        <v>0</v>
      </c>
      <c r="AK60">
        <f t="shared" si="193"/>
        <v>0</v>
      </c>
      <c r="AL60">
        <f t="shared" si="193"/>
        <v>0</v>
      </c>
      <c r="AM60">
        <f t="shared" si="193"/>
        <v>0</v>
      </c>
      <c r="AN60">
        <f t="shared" si="193"/>
        <v>0</v>
      </c>
      <c r="AO60">
        <f t="shared" si="193"/>
        <v>0</v>
      </c>
      <c r="AP60">
        <f t="shared" si="193"/>
        <v>0</v>
      </c>
      <c r="AQ60">
        <f t="shared" si="193"/>
        <v>0</v>
      </c>
      <c r="AR60">
        <f t="shared" si="193"/>
        <v>0</v>
      </c>
      <c r="AS60">
        <f t="shared" si="193"/>
        <v>0</v>
      </c>
      <c r="AT60">
        <f t="shared" si="193"/>
        <v>0</v>
      </c>
      <c r="AU60">
        <f t="shared" si="193"/>
        <v>0</v>
      </c>
      <c r="AV60">
        <f t="shared" si="193"/>
        <v>0</v>
      </c>
      <c r="AW60">
        <f t="shared" si="193"/>
        <v>0</v>
      </c>
      <c r="AX60">
        <f t="shared" si="193"/>
        <v>0</v>
      </c>
      <c r="AY60">
        <f t="shared" si="193"/>
        <v>0</v>
      </c>
      <c r="AZ60">
        <f t="shared" si="193"/>
        <v>0</v>
      </c>
      <c r="BA60">
        <f t="shared" si="193"/>
        <v>0</v>
      </c>
      <c r="BB60">
        <f t="shared" si="193"/>
        <v>0</v>
      </c>
      <c r="BC60">
        <f t="shared" si="193"/>
        <v>0</v>
      </c>
      <c r="BD60">
        <f t="shared" si="193"/>
        <v>0</v>
      </c>
      <c r="BE60">
        <f t="shared" si="193"/>
        <v>0</v>
      </c>
      <c r="BF60">
        <f t="shared" si="193"/>
        <v>0</v>
      </c>
      <c r="BG60">
        <f t="shared" si="193"/>
        <v>0</v>
      </c>
      <c r="BH60">
        <f t="shared" si="193"/>
        <v>1</v>
      </c>
      <c r="BI60">
        <f t="shared" si="193"/>
        <v>0</v>
      </c>
      <c r="BJ60">
        <f t="shared" si="193"/>
        <v>0</v>
      </c>
      <c r="BK60">
        <f t="shared" si="193"/>
        <v>0</v>
      </c>
      <c r="BL60">
        <f t="shared" si="193"/>
        <v>0</v>
      </c>
      <c r="BM60">
        <f t="shared" si="193"/>
        <v>0</v>
      </c>
      <c r="BN60">
        <f t="shared" si="193"/>
        <v>2</v>
      </c>
      <c r="BO60">
        <f t="shared" si="193"/>
        <v>0</v>
      </c>
      <c r="BP60">
        <f t="shared" si="193"/>
        <v>1</v>
      </c>
      <c r="BQ60">
        <f t="shared" ref="BQ60:EV60" si="194">BQ9-BP9</f>
        <v>0</v>
      </c>
      <c r="BR60">
        <f t="shared" si="194"/>
        <v>4</v>
      </c>
      <c r="BS60">
        <f t="shared" si="194"/>
        <v>1</v>
      </c>
      <c r="BT60">
        <f t="shared" si="194"/>
        <v>8</v>
      </c>
      <c r="BU60">
        <f t="shared" si="194"/>
        <v>7</v>
      </c>
      <c r="BV60">
        <f t="shared" si="194"/>
        <v>6</v>
      </c>
      <c r="BW60">
        <f t="shared" si="194"/>
        <v>4</v>
      </c>
      <c r="BX60">
        <f t="shared" si="194"/>
        <v>9</v>
      </c>
      <c r="BY60">
        <f t="shared" si="194"/>
        <v>2</v>
      </c>
      <c r="BZ60">
        <f t="shared" si="194"/>
        <v>2</v>
      </c>
      <c r="CA60">
        <f t="shared" si="194"/>
        <v>11</v>
      </c>
      <c r="CB60">
        <f t="shared" si="194"/>
        <v>5</v>
      </c>
      <c r="CC60">
        <f t="shared" si="194"/>
        <v>13</v>
      </c>
      <c r="CD60">
        <f t="shared" si="194"/>
        <v>18</v>
      </c>
      <c r="CE60">
        <f t="shared" si="194"/>
        <v>12</v>
      </c>
      <c r="CF60">
        <f t="shared" si="194"/>
        <v>24</v>
      </c>
      <c r="CG60">
        <f t="shared" si="194"/>
        <v>18</v>
      </c>
      <c r="CH60">
        <f t="shared" si="194"/>
        <v>22</v>
      </c>
      <c r="CI60">
        <f t="shared" si="194"/>
        <v>28</v>
      </c>
      <c r="CJ60">
        <f t="shared" si="194"/>
        <v>34</v>
      </c>
      <c r="CK60">
        <f t="shared" si="194"/>
        <v>41</v>
      </c>
      <c r="CL60">
        <f t="shared" si="194"/>
        <v>40</v>
      </c>
      <c r="CM60">
        <f t="shared" si="194"/>
        <v>48</v>
      </c>
      <c r="CN60">
        <f t="shared" si="194"/>
        <v>44</v>
      </c>
      <c r="CO60">
        <f t="shared" si="194"/>
        <v>51</v>
      </c>
      <c r="CP60">
        <f t="shared" si="194"/>
        <v>57</v>
      </c>
      <c r="CQ60">
        <f t="shared" si="194"/>
        <v>42</v>
      </c>
      <c r="CR60">
        <f t="shared" si="194"/>
        <v>60</v>
      </c>
      <c r="CS60">
        <f t="shared" si="194"/>
        <v>66</v>
      </c>
      <c r="CT60">
        <f t="shared" si="194"/>
        <v>66</v>
      </c>
      <c r="CU60">
        <f t="shared" si="194"/>
        <v>47</v>
      </c>
      <c r="CV60">
        <f t="shared" si="194"/>
        <v>73</v>
      </c>
      <c r="CW60">
        <f t="shared" si="194"/>
        <v>105</v>
      </c>
      <c r="CX60">
        <f t="shared" si="194"/>
        <v>101</v>
      </c>
      <c r="CY60">
        <f t="shared" si="194"/>
        <v>96</v>
      </c>
      <c r="CZ60">
        <f t="shared" si="194"/>
        <v>53</v>
      </c>
      <c r="DA60">
        <f t="shared" si="194"/>
        <v>58</v>
      </c>
      <c r="DB60">
        <f t="shared" si="194"/>
        <v>76</v>
      </c>
      <c r="DC60">
        <f t="shared" si="194"/>
        <v>95</v>
      </c>
      <c r="DD60">
        <f t="shared" si="194"/>
        <v>86</v>
      </c>
      <c r="DE60">
        <f t="shared" si="194"/>
        <v>88</v>
      </c>
      <c r="DF60">
        <f t="shared" si="194"/>
        <v>98</v>
      </c>
      <c r="DG60">
        <f t="shared" si="194"/>
        <v>104</v>
      </c>
      <c r="DH60">
        <f t="shared" si="194"/>
        <v>88</v>
      </c>
      <c r="DI60">
        <f t="shared" si="194"/>
        <v>94</v>
      </c>
      <c r="DJ60">
        <f t="shared" si="194"/>
        <v>107</v>
      </c>
      <c r="DK60">
        <f t="shared" si="194"/>
        <v>96</v>
      </c>
      <c r="DL60">
        <f t="shared" si="194"/>
        <v>93</v>
      </c>
      <c r="DM60">
        <f t="shared" si="194"/>
        <v>113</v>
      </c>
      <c r="DN60">
        <f t="shared" si="194"/>
        <v>119</v>
      </c>
      <c r="DO60">
        <f t="shared" si="194"/>
        <v>94</v>
      </c>
      <c r="DP60">
        <f t="shared" si="194"/>
        <v>91</v>
      </c>
      <c r="DQ60">
        <f t="shared" si="194"/>
        <v>115</v>
      </c>
      <c r="DR60">
        <f t="shared" si="194"/>
        <v>135</v>
      </c>
      <c r="DS60">
        <f t="shared" si="194"/>
        <v>127</v>
      </c>
      <c r="DT60">
        <f t="shared" si="194"/>
        <v>150</v>
      </c>
      <c r="DU60">
        <f t="shared" si="194"/>
        <v>139</v>
      </c>
      <c r="DV60">
        <f t="shared" si="194"/>
        <v>153</v>
      </c>
      <c r="DW60">
        <f t="shared" si="194"/>
        <v>92</v>
      </c>
      <c r="DX60">
        <f t="shared" si="194"/>
        <v>174</v>
      </c>
      <c r="DY60">
        <f t="shared" si="194"/>
        <v>161</v>
      </c>
      <c r="DZ60">
        <f t="shared" si="194"/>
        <v>174</v>
      </c>
      <c r="EA60">
        <f t="shared" si="194"/>
        <v>232</v>
      </c>
      <c r="EB60">
        <f t="shared" si="194"/>
        <v>181</v>
      </c>
      <c r="EC60">
        <f t="shared" si="194"/>
        <v>138</v>
      </c>
      <c r="ED60">
        <f t="shared" si="194"/>
        <v>156</v>
      </c>
      <c r="EE60">
        <f t="shared" si="194"/>
        <v>182</v>
      </c>
      <c r="EF60">
        <f t="shared" si="194"/>
        <v>177</v>
      </c>
      <c r="EG60">
        <f t="shared" si="194"/>
        <v>168</v>
      </c>
      <c r="EH60">
        <f t="shared" si="194"/>
        <v>144</v>
      </c>
      <c r="EI60">
        <f t="shared" si="194"/>
        <v>197</v>
      </c>
      <c r="EJ60">
        <f t="shared" si="194"/>
        <v>134</v>
      </c>
      <c r="EK60">
        <f t="shared" si="194"/>
        <v>112</v>
      </c>
      <c r="EL60">
        <f t="shared" si="194"/>
        <v>171</v>
      </c>
      <c r="EM60">
        <f t="shared" si="194"/>
        <v>216</v>
      </c>
      <c r="EN60">
        <f t="shared" si="194"/>
        <v>172</v>
      </c>
      <c r="EO60">
        <f t="shared" si="194"/>
        <v>183</v>
      </c>
      <c r="EP60">
        <f t="shared" si="194"/>
        <v>114</v>
      </c>
      <c r="EQ60">
        <f t="shared" si="194"/>
        <v>119</v>
      </c>
      <c r="ER60">
        <f t="shared" si="194"/>
        <v>143</v>
      </c>
      <c r="ES60">
        <f t="shared" si="194"/>
        <v>193</v>
      </c>
      <c r="ET60">
        <f t="shared" si="194"/>
        <v>194</v>
      </c>
      <c r="EU60">
        <f t="shared" si="194"/>
        <v>182</v>
      </c>
      <c r="EV60">
        <f t="shared" si="194"/>
        <v>181</v>
      </c>
    </row>
    <row r="61" spans="1:152" x14ac:dyDescent="0.35">
      <c r="A61" s="9" t="s">
        <v>134</v>
      </c>
      <c r="B61" t="str">
        <f>"(228)"</f>
        <v>(228)</v>
      </c>
      <c r="D61">
        <f t="shared" ref="D61" si="195">D10-C10</f>
        <v>0</v>
      </c>
      <c r="E61">
        <f t="shared" ref="E61:EV61" si="196">E10-D10</f>
        <v>0</v>
      </c>
      <c r="F61">
        <f t="shared" si="196"/>
        <v>0</v>
      </c>
      <c r="G61">
        <f t="shared" si="196"/>
        <v>0</v>
      </c>
      <c r="H61">
        <f t="shared" si="196"/>
        <v>0</v>
      </c>
      <c r="I61">
        <f t="shared" si="196"/>
        <v>0</v>
      </c>
      <c r="J61">
        <f t="shared" si="196"/>
        <v>0</v>
      </c>
      <c r="K61">
        <f t="shared" si="196"/>
        <v>0</v>
      </c>
      <c r="L61">
        <f t="shared" si="196"/>
        <v>0</v>
      </c>
      <c r="M61">
        <f t="shared" si="196"/>
        <v>0</v>
      </c>
      <c r="N61">
        <f t="shared" si="196"/>
        <v>0</v>
      </c>
      <c r="O61">
        <f t="shared" si="196"/>
        <v>0</v>
      </c>
      <c r="P61">
        <f t="shared" si="196"/>
        <v>0</v>
      </c>
      <c r="Q61">
        <f t="shared" si="196"/>
        <v>0</v>
      </c>
      <c r="R61">
        <f t="shared" si="196"/>
        <v>0</v>
      </c>
      <c r="S61">
        <f t="shared" si="196"/>
        <v>0</v>
      </c>
      <c r="T61">
        <f t="shared" si="196"/>
        <v>0</v>
      </c>
      <c r="U61">
        <f t="shared" si="196"/>
        <v>0</v>
      </c>
      <c r="V61">
        <f t="shared" si="196"/>
        <v>0</v>
      </c>
      <c r="W61">
        <f t="shared" si="196"/>
        <v>0</v>
      </c>
      <c r="X61">
        <f t="shared" si="196"/>
        <v>0</v>
      </c>
      <c r="Y61">
        <f t="shared" si="196"/>
        <v>0</v>
      </c>
      <c r="Z61">
        <f t="shared" si="196"/>
        <v>0</v>
      </c>
      <c r="AA61">
        <f t="shared" si="196"/>
        <v>0</v>
      </c>
      <c r="AB61">
        <f t="shared" si="196"/>
        <v>0</v>
      </c>
      <c r="AC61">
        <f t="shared" si="196"/>
        <v>0</v>
      </c>
      <c r="AD61">
        <f t="shared" si="196"/>
        <v>0</v>
      </c>
      <c r="AE61">
        <f t="shared" si="196"/>
        <v>0</v>
      </c>
      <c r="AF61">
        <f t="shared" si="196"/>
        <v>0</v>
      </c>
      <c r="AG61">
        <f t="shared" si="196"/>
        <v>0</v>
      </c>
      <c r="AH61">
        <f t="shared" si="196"/>
        <v>0</v>
      </c>
      <c r="AI61">
        <f t="shared" si="196"/>
        <v>0</v>
      </c>
      <c r="AJ61">
        <f t="shared" si="196"/>
        <v>0</v>
      </c>
      <c r="AK61">
        <f t="shared" si="196"/>
        <v>0</v>
      </c>
      <c r="AL61">
        <f t="shared" si="196"/>
        <v>0</v>
      </c>
      <c r="AM61">
        <f t="shared" si="196"/>
        <v>0</v>
      </c>
      <c r="AN61">
        <f t="shared" si="196"/>
        <v>0</v>
      </c>
      <c r="AO61">
        <f t="shared" si="196"/>
        <v>1</v>
      </c>
      <c r="AP61">
        <f t="shared" si="196"/>
        <v>0</v>
      </c>
      <c r="AQ61">
        <f t="shared" si="196"/>
        <v>5</v>
      </c>
      <c r="AR61">
        <f t="shared" si="196"/>
        <v>1</v>
      </c>
      <c r="AS61">
        <f t="shared" si="196"/>
        <v>4</v>
      </c>
      <c r="AT61">
        <f t="shared" si="196"/>
        <v>1</v>
      </c>
      <c r="AU61">
        <f t="shared" si="196"/>
        <v>2</v>
      </c>
      <c r="AV61">
        <f t="shared" si="196"/>
        <v>3</v>
      </c>
      <c r="AW61">
        <f t="shared" si="196"/>
        <v>4</v>
      </c>
      <c r="AX61">
        <f t="shared" si="196"/>
        <v>1</v>
      </c>
      <c r="AY61">
        <f t="shared" si="196"/>
        <v>6</v>
      </c>
      <c r="AZ61">
        <f t="shared" si="196"/>
        <v>4</v>
      </c>
      <c r="BA61">
        <f t="shared" si="196"/>
        <v>11</v>
      </c>
      <c r="BB61">
        <f t="shared" si="196"/>
        <v>9</v>
      </c>
      <c r="BC61">
        <f t="shared" si="196"/>
        <v>7</v>
      </c>
      <c r="BD61">
        <f t="shared" si="196"/>
        <v>13</v>
      </c>
      <c r="BE61">
        <f t="shared" si="196"/>
        <v>28</v>
      </c>
      <c r="BF61">
        <f t="shared" si="196"/>
        <v>34</v>
      </c>
      <c r="BG61">
        <f t="shared" si="196"/>
        <v>57</v>
      </c>
      <c r="BH61">
        <f t="shared" si="196"/>
        <v>78</v>
      </c>
      <c r="BI61">
        <f t="shared" si="196"/>
        <v>97</v>
      </c>
      <c r="BJ61">
        <f t="shared" si="196"/>
        <v>90</v>
      </c>
      <c r="BK61">
        <f t="shared" si="196"/>
        <v>144</v>
      </c>
      <c r="BL61">
        <f t="shared" si="196"/>
        <v>184</v>
      </c>
      <c r="BM61">
        <f t="shared" si="196"/>
        <v>235</v>
      </c>
      <c r="BN61">
        <f t="shared" si="196"/>
        <v>310</v>
      </c>
      <c r="BO61">
        <f t="shared" si="196"/>
        <v>407</v>
      </c>
      <c r="BP61">
        <f t="shared" si="196"/>
        <v>548</v>
      </c>
      <c r="BQ61">
        <f t="shared" si="196"/>
        <v>637</v>
      </c>
      <c r="BR61">
        <f t="shared" si="196"/>
        <v>625</v>
      </c>
      <c r="BS61">
        <f t="shared" si="196"/>
        <v>806</v>
      </c>
      <c r="BT61">
        <f t="shared" si="196"/>
        <v>1216</v>
      </c>
      <c r="BU61">
        <f t="shared" si="196"/>
        <v>1219</v>
      </c>
      <c r="BV61">
        <f t="shared" si="196"/>
        <v>1562</v>
      </c>
      <c r="BW61">
        <f t="shared" si="196"/>
        <v>1297</v>
      </c>
      <c r="BX61">
        <f t="shared" si="196"/>
        <v>1266</v>
      </c>
      <c r="BY61">
        <f t="shared" si="196"/>
        <v>1411</v>
      </c>
      <c r="BZ61">
        <f t="shared" si="196"/>
        <v>1662</v>
      </c>
      <c r="CA61">
        <f t="shared" si="196"/>
        <v>2305</v>
      </c>
      <c r="CB61">
        <f t="shared" si="196"/>
        <v>2079</v>
      </c>
      <c r="CC61">
        <f t="shared" si="196"/>
        <v>2046</v>
      </c>
      <c r="CD61">
        <f t="shared" si="196"/>
        <v>2071</v>
      </c>
      <c r="CE61">
        <f t="shared" si="196"/>
        <v>2012</v>
      </c>
      <c r="CF61">
        <f t="shared" si="196"/>
        <v>1740</v>
      </c>
      <c r="CG61">
        <f t="shared" si="196"/>
        <v>1798</v>
      </c>
      <c r="CH61">
        <f t="shared" si="196"/>
        <v>2393</v>
      </c>
      <c r="CI61">
        <f t="shared" si="196"/>
        <v>2515</v>
      </c>
      <c r="CJ61">
        <f t="shared" si="196"/>
        <v>2087</v>
      </c>
      <c r="CK61">
        <f t="shared" si="196"/>
        <v>2590</v>
      </c>
      <c r="CL61">
        <f t="shared" si="196"/>
        <v>2345</v>
      </c>
      <c r="CM61">
        <f t="shared" si="196"/>
        <v>1182</v>
      </c>
      <c r="CN61">
        <f t="shared" si="196"/>
        <v>1770</v>
      </c>
      <c r="CO61">
        <f t="shared" si="196"/>
        <v>2396</v>
      </c>
      <c r="CP61">
        <f t="shared" si="196"/>
        <v>2335</v>
      </c>
      <c r="CQ61">
        <f t="shared" si="196"/>
        <v>2320</v>
      </c>
      <c r="CR61">
        <f t="shared" si="196"/>
        <v>1777</v>
      </c>
      <c r="CS61">
        <f t="shared" si="196"/>
        <v>2269</v>
      </c>
      <c r="CT61">
        <f t="shared" si="196"/>
        <v>1147</v>
      </c>
      <c r="CU61">
        <f t="shared" si="196"/>
        <v>1340</v>
      </c>
      <c r="CV61">
        <f t="shared" si="196"/>
        <v>2130</v>
      </c>
      <c r="CW61">
        <f t="shared" si="196"/>
        <v>2620</v>
      </c>
      <c r="CX61">
        <f t="shared" si="196"/>
        <v>2039</v>
      </c>
      <c r="CY61">
        <f t="shared" si="196"/>
        <v>1952</v>
      </c>
      <c r="CZ61">
        <f t="shared" si="196"/>
        <v>1425</v>
      </c>
      <c r="DA61">
        <f t="shared" si="196"/>
        <v>1322</v>
      </c>
      <c r="DB61">
        <f t="shared" si="196"/>
        <v>1247</v>
      </c>
      <c r="DC61">
        <f t="shared" si="196"/>
        <v>2150</v>
      </c>
      <c r="DD61">
        <f t="shared" si="196"/>
        <v>2388</v>
      </c>
      <c r="DE61">
        <f t="shared" si="196"/>
        <v>2211</v>
      </c>
      <c r="DF61">
        <f t="shared" si="196"/>
        <v>1509</v>
      </c>
      <c r="DG61">
        <f t="shared" si="196"/>
        <v>1627</v>
      </c>
      <c r="DH61">
        <f t="shared" si="196"/>
        <v>734</v>
      </c>
      <c r="DI61">
        <f t="shared" si="196"/>
        <v>1162</v>
      </c>
      <c r="DJ61">
        <f t="shared" si="196"/>
        <v>1691</v>
      </c>
      <c r="DK61">
        <f t="shared" si="196"/>
        <v>1743</v>
      </c>
      <c r="DL61">
        <f t="shared" si="196"/>
        <v>1777</v>
      </c>
      <c r="DM61">
        <f t="shared" si="196"/>
        <v>1633</v>
      </c>
      <c r="DN61">
        <f t="shared" si="196"/>
        <v>1222</v>
      </c>
      <c r="DO61">
        <f t="shared" si="196"/>
        <v>809</v>
      </c>
      <c r="DP61">
        <f t="shared" si="196"/>
        <v>790</v>
      </c>
      <c r="DQ61">
        <f t="shared" si="196"/>
        <v>1569</v>
      </c>
      <c r="DR61">
        <f t="shared" si="196"/>
        <v>1523</v>
      </c>
      <c r="DS61">
        <f t="shared" si="196"/>
        <v>1245</v>
      </c>
      <c r="DT61">
        <f t="shared" si="196"/>
        <v>1276</v>
      </c>
      <c r="DU61">
        <f t="shared" si="196"/>
        <v>1110</v>
      </c>
      <c r="DV61">
        <f t="shared" si="196"/>
        <v>633</v>
      </c>
      <c r="DW61">
        <f t="shared" si="196"/>
        <v>502</v>
      </c>
      <c r="DX61">
        <f t="shared" si="196"/>
        <v>698</v>
      </c>
      <c r="DY61">
        <f t="shared" si="196"/>
        <v>1505</v>
      </c>
      <c r="DZ61">
        <f t="shared" si="196"/>
        <v>1193</v>
      </c>
      <c r="EA61">
        <f t="shared" si="196"/>
        <v>1176</v>
      </c>
      <c r="EB61">
        <f t="shared" si="196"/>
        <v>941</v>
      </c>
      <c r="EC61">
        <f t="shared" si="196"/>
        <v>605</v>
      </c>
      <c r="ED61">
        <f t="shared" si="196"/>
        <v>771</v>
      </c>
      <c r="EE61">
        <f t="shared" si="196"/>
        <v>1031</v>
      </c>
      <c r="EF61">
        <f t="shared" si="196"/>
        <v>983</v>
      </c>
      <c r="EG61">
        <f t="shared" si="196"/>
        <v>1035</v>
      </c>
      <c r="EH61">
        <f t="shared" si="196"/>
        <v>970</v>
      </c>
      <c r="EI61">
        <f t="shared" si="196"/>
        <v>675</v>
      </c>
      <c r="EJ61">
        <f t="shared" si="196"/>
        <v>451</v>
      </c>
      <c r="EK61">
        <f t="shared" si="196"/>
        <v>493</v>
      </c>
      <c r="EL61">
        <f t="shared" si="196"/>
        <v>946</v>
      </c>
      <c r="EM61">
        <f t="shared" si="196"/>
        <v>921</v>
      </c>
      <c r="EN61">
        <f t="shared" si="196"/>
        <v>888</v>
      </c>
      <c r="EO61">
        <f t="shared" si="196"/>
        <v>846</v>
      </c>
      <c r="EP61">
        <f t="shared" si="196"/>
        <v>767</v>
      </c>
      <c r="EQ61">
        <f t="shared" si="196"/>
        <v>296</v>
      </c>
      <c r="ER61">
        <f t="shared" si="196"/>
        <v>395</v>
      </c>
      <c r="ES61">
        <f t="shared" si="196"/>
        <v>836</v>
      </c>
      <c r="ET61">
        <f t="shared" si="196"/>
        <v>754</v>
      </c>
      <c r="EU61">
        <f t="shared" si="196"/>
        <v>717</v>
      </c>
      <c r="EV61">
        <f t="shared" si="196"/>
        <v>678</v>
      </c>
    </row>
    <row r="62" spans="1:152" x14ac:dyDescent="0.35">
      <c r="A62" s="4" t="s">
        <v>70</v>
      </c>
      <c r="B62" t="str">
        <f>"(31)"</f>
        <v>(31)</v>
      </c>
      <c r="D62">
        <f t="shared" ref="D62" si="197">D11-C11</f>
        <v>0</v>
      </c>
      <c r="E62">
        <f t="shared" ref="E62" si="198">E11-D11</f>
        <v>0</v>
      </c>
      <c r="F62">
        <f t="shared" ref="F62" si="199">F11-E11</f>
        <v>0</v>
      </c>
      <c r="G62">
        <f t="shared" ref="G62" si="200">G11-F11</f>
        <v>0</v>
      </c>
      <c r="H62">
        <f t="shared" ref="H62" si="201">H11-G11</f>
        <v>0</v>
      </c>
      <c r="I62">
        <f t="shared" ref="I62" si="202">I11-H11</f>
        <v>0</v>
      </c>
      <c r="J62">
        <f t="shared" ref="J62" si="203">J11-I11</f>
        <v>0</v>
      </c>
      <c r="K62">
        <f t="shared" ref="K62" si="204">K11-J11</f>
        <v>0</v>
      </c>
      <c r="L62">
        <f t="shared" ref="L62" si="205">L11-K11</f>
        <v>0</v>
      </c>
      <c r="M62">
        <f t="shared" ref="M62" si="206">M11-L11</f>
        <v>0</v>
      </c>
      <c r="N62">
        <f t="shared" ref="N62" si="207">N11-M11</f>
        <v>0</v>
      </c>
      <c r="O62">
        <f t="shared" ref="O62" si="208">O11-N11</f>
        <v>0</v>
      </c>
      <c r="P62">
        <f t="shared" ref="P62" si="209">P11-O11</f>
        <v>0</v>
      </c>
      <c r="Q62">
        <f t="shared" ref="Q62" si="210">Q11-P11</f>
        <v>0</v>
      </c>
      <c r="R62">
        <f t="shared" ref="R62" si="211">R11-Q11</f>
        <v>0</v>
      </c>
      <c r="S62">
        <f t="shared" ref="S62" si="212">S11-R11</f>
        <v>0</v>
      </c>
      <c r="T62">
        <f t="shared" ref="T62" si="213">T11-S11</f>
        <v>0</v>
      </c>
      <c r="U62">
        <f t="shared" ref="U62" si="214">U11-T11</f>
        <v>0</v>
      </c>
      <c r="V62">
        <f t="shared" ref="V62" si="215">V11-U11</f>
        <v>0</v>
      </c>
      <c r="W62">
        <f t="shared" ref="W62" si="216">W11-V11</f>
        <v>0</v>
      </c>
      <c r="X62">
        <f t="shared" ref="X62" si="217">X11-W11</f>
        <v>0</v>
      </c>
      <c r="Y62">
        <f t="shared" ref="Y62" si="218">Y11-X11</f>
        <v>0</v>
      </c>
      <c r="Z62">
        <f t="shared" ref="Z62" si="219">Z11-Y11</f>
        <v>0</v>
      </c>
      <c r="AA62">
        <f t="shared" ref="AA62" si="220">AA11-Z11</f>
        <v>0</v>
      </c>
      <c r="AB62">
        <f t="shared" ref="AB62" si="221">AB11-AA11</f>
        <v>0</v>
      </c>
      <c r="AC62">
        <f t="shared" ref="AC62" si="222">AC11-AB11</f>
        <v>0</v>
      </c>
      <c r="AD62">
        <f t="shared" ref="AD62" si="223">AD11-AC11</f>
        <v>0</v>
      </c>
      <c r="AE62">
        <f t="shared" ref="AE62" si="224">AE11-AD11</f>
        <v>0</v>
      </c>
      <c r="AF62">
        <f t="shared" ref="AF62" si="225">AF11-AE11</f>
        <v>0</v>
      </c>
      <c r="AG62">
        <f t="shared" ref="AG62" si="226">AG11-AF11</f>
        <v>0</v>
      </c>
      <c r="AH62">
        <f t="shared" ref="AH62" si="227">AH11-AG11</f>
        <v>0</v>
      </c>
      <c r="AI62">
        <f t="shared" ref="AI62" si="228">AI11-AH11</f>
        <v>0</v>
      </c>
      <c r="AJ62">
        <f t="shared" ref="AJ62" si="229">AJ11-AI11</f>
        <v>0</v>
      </c>
      <c r="AK62">
        <f t="shared" ref="AK62" si="230">AK11-AJ11</f>
        <v>0</v>
      </c>
      <c r="AL62">
        <f t="shared" ref="AL62" si="231">AL11-AK11</f>
        <v>0</v>
      </c>
      <c r="AM62">
        <f t="shared" ref="AM62" si="232">AM11-AL11</f>
        <v>0</v>
      </c>
      <c r="AN62">
        <f t="shared" ref="AN62" si="233">AN11-AM11</f>
        <v>0</v>
      </c>
      <c r="AO62">
        <f t="shared" ref="AO62" si="234">AO11-AN11</f>
        <v>0</v>
      </c>
      <c r="AP62">
        <f t="shared" ref="AP62" si="235">AP11-AO11</f>
        <v>0</v>
      </c>
      <c r="AQ62">
        <f t="shared" ref="AQ62" si="236">AQ11-AP11</f>
        <v>0</v>
      </c>
      <c r="AR62">
        <f t="shared" ref="AR62" si="237">AR11-AQ11</f>
        <v>0</v>
      </c>
      <c r="AS62">
        <f t="shared" ref="AS62" si="238">AS11-AR11</f>
        <v>0</v>
      </c>
      <c r="AT62">
        <f t="shared" ref="AT62" si="239">AT11-AS11</f>
        <v>0</v>
      </c>
      <c r="AU62">
        <f t="shared" ref="AU62" si="240">AU11-AT11</f>
        <v>0</v>
      </c>
      <c r="AV62">
        <f t="shared" ref="AV62" si="241">AV11-AU11</f>
        <v>0</v>
      </c>
      <c r="AW62">
        <f t="shared" ref="AW62" si="242">AW11-AV11</f>
        <v>0</v>
      </c>
      <c r="AX62">
        <f t="shared" ref="AX62" si="243">AX11-AW11</f>
        <v>0</v>
      </c>
      <c r="AY62">
        <f t="shared" ref="AY62" si="244">AY11-AX11</f>
        <v>0</v>
      </c>
      <c r="AZ62">
        <f t="shared" ref="AZ62" si="245">AZ11-AY11</f>
        <v>0</v>
      </c>
      <c r="BA62">
        <f t="shared" ref="BA62" si="246">BA11-AZ11</f>
        <v>0</v>
      </c>
      <c r="BB62">
        <f t="shared" ref="BB62" si="247">BB11-BA11</f>
        <v>0</v>
      </c>
      <c r="BC62">
        <f t="shared" ref="BC62" si="248">BC11-BB11</f>
        <v>0</v>
      </c>
      <c r="BD62">
        <f t="shared" ref="BD62" si="249">BD11-BC11</f>
        <v>0</v>
      </c>
      <c r="BE62">
        <f t="shared" ref="BE62" si="250">BE11-BD11</f>
        <v>0</v>
      </c>
      <c r="BF62">
        <f t="shared" ref="BF62" si="251">BF11-BE11</f>
        <v>1</v>
      </c>
      <c r="BG62">
        <f t="shared" ref="BG62" si="252">BG11-BF11</f>
        <v>2</v>
      </c>
      <c r="BH62">
        <f t="shared" ref="BH62" si="253">BH11-BG11</f>
        <v>3</v>
      </c>
      <c r="BI62">
        <f t="shared" ref="BI62" si="254">BI11-BH11</f>
        <v>5</v>
      </c>
      <c r="BJ62">
        <f t="shared" ref="BJ62" si="255">BJ11-BI11</f>
        <v>4</v>
      </c>
      <c r="BK62">
        <f t="shared" ref="BK62" si="256">BK11-BJ11</f>
        <v>10</v>
      </c>
      <c r="BL62">
        <f t="shared" ref="BL62" si="257">BL11-BK11</f>
        <v>9</v>
      </c>
      <c r="BM62">
        <f t="shared" ref="BM62" si="258">BM11-BL11</f>
        <v>12</v>
      </c>
      <c r="BN62">
        <f t="shared" ref="BN62" si="259">BN11-BM11</f>
        <v>13</v>
      </c>
      <c r="BO62">
        <f t="shared" ref="BO62" si="260">BO11-BN11</f>
        <v>18</v>
      </c>
      <c r="BP62">
        <f t="shared" ref="BP62" si="261">BP11-BO11</f>
        <v>15</v>
      </c>
      <c r="BQ62">
        <f t="shared" ref="BQ62" si="262">BQ11-BP11</f>
        <v>19</v>
      </c>
      <c r="BR62">
        <f t="shared" ref="BR62" si="263">BR11-BQ11</f>
        <v>25</v>
      </c>
      <c r="BS62">
        <f t="shared" ref="BS62" si="264">BS11-BR11</f>
        <v>23</v>
      </c>
      <c r="BT62">
        <f t="shared" ref="BT62" si="265">BT11-BS11</f>
        <v>42</v>
      </c>
      <c r="BU62">
        <f t="shared" ref="BU62" si="266">BU11-BT11</f>
        <v>39</v>
      </c>
      <c r="BV62">
        <f t="shared" ref="BV62" si="267">BV11-BU11</f>
        <v>84</v>
      </c>
      <c r="BW62">
        <f t="shared" ref="BW62" si="268">BW11-BV11</f>
        <v>35</v>
      </c>
      <c r="BX62">
        <f t="shared" ref="BX62" si="269">BX11-BW11</f>
        <v>86</v>
      </c>
      <c r="BY62">
        <f t="shared" ref="BY62" si="270">BY11-BX11</f>
        <v>41</v>
      </c>
      <c r="BZ62">
        <f t="shared" ref="BZ62" si="271">BZ11-BY11</f>
        <v>78</v>
      </c>
      <c r="CA62">
        <f t="shared" ref="CA62" si="272">CA11-BZ11</f>
        <v>122</v>
      </c>
      <c r="CB62">
        <f t="shared" ref="CB62" si="273">CB11-CA11</f>
        <v>133</v>
      </c>
      <c r="CC62">
        <f t="shared" ref="CC62" si="274">CC11-CB11</f>
        <v>131</v>
      </c>
      <c r="CD62">
        <f t="shared" ref="CD62" si="275">CD11-CC11</f>
        <v>107</v>
      </c>
      <c r="CE62">
        <f t="shared" ref="CE62" si="276">CE11-CD11</f>
        <v>67</v>
      </c>
      <c r="CF62">
        <f t="shared" ref="CF62" si="277">CF11-CE11</f>
        <v>99</v>
      </c>
      <c r="CG62">
        <f t="shared" ref="CG62" si="278">CG11-CF11</f>
        <v>105</v>
      </c>
      <c r="CH62">
        <f t="shared" ref="CH62" si="279">CH11-CG11</f>
        <v>204</v>
      </c>
      <c r="CI62">
        <f t="shared" ref="CI62" si="280">CI11-CH11</f>
        <v>204</v>
      </c>
      <c r="CJ62">
        <f t="shared" ref="CJ62" si="281">CJ11-CI11</f>
        <v>188</v>
      </c>
      <c r="CK62">
        <f t="shared" ref="CK62" si="282">CK11-CJ11</f>
        <v>217</v>
      </c>
      <c r="CL62">
        <f t="shared" ref="CL62" si="283">CL11-CK11</f>
        <v>213</v>
      </c>
      <c r="CM62">
        <f t="shared" ref="CM62" si="284">CM11-CL11</f>
        <v>108</v>
      </c>
      <c r="CN62">
        <f t="shared" ref="CN62" si="285">CN11-CM11</f>
        <v>125</v>
      </c>
      <c r="CO62">
        <f t="shared" ref="CO62" si="286">CO11-CN11</f>
        <v>154</v>
      </c>
      <c r="CP62">
        <f t="shared" ref="CP62" si="287">CP11-CO11</f>
        <v>165</v>
      </c>
      <c r="CQ62">
        <f t="shared" ref="CQ62" si="288">CQ11-CP11</f>
        <v>425</v>
      </c>
      <c r="CR62">
        <f t="shared" ref="CR62" si="289">CR11-CQ11</f>
        <v>373</v>
      </c>
      <c r="CS62">
        <f t="shared" ref="CS62" si="290">CS11-CR11</f>
        <v>353</v>
      </c>
      <c r="CT62">
        <f t="shared" ref="CT62" si="291">CT11-CS11</f>
        <v>229</v>
      </c>
      <c r="CU62">
        <f t="shared" ref="CU62" si="292">CU11-CT11</f>
        <v>317</v>
      </c>
      <c r="CV62">
        <f t="shared" ref="CV62" si="293">CV11-CU11</f>
        <v>480</v>
      </c>
      <c r="CW62">
        <f t="shared" ref="CW62" si="294">CW11-CV11</f>
        <v>430</v>
      </c>
      <c r="CX62">
        <f t="shared" ref="CX62" si="295">CX11-CW11</f>
        <v>493</v>
      </c>
      <c r="CY62">
        <f t="shared" ref="CY62" si="296">CY11-CX11</f>
        <v>406</v>
      </c>
      <c r="CZ62">
        <f t="shared" ref="CZ62" si="297">CZ11-CY11</f>
        <v>349</v>
      </c>
      <c r="DA62">
        <f t="shared" ref="DA62" si="298">DA11-CZ11</f>
        <v>290</v>
      </c>
      <c r="DB62">
        <f t="shared" ref="DB62" si="299">DB11-DA11</f>
        <v>316</v>
      </c>
      <c r="DC62">
        <f t="shared" ref="DC62" si="300">DC11-DB11</f>
        <v>571</v>
      </c>
      <c r="DD62">
        <f t="shared" ref="DD62" si="301">DD11-DC11</f>
        <v>650</v>
      </c>
      <c r="DE62">
        <f t="shared" ref="DE62" si="302">DE11-DD11</f>
        <v>602</v>
      </c>
      <c r="DF62">
        <f t="shared" ref="DF62" si="303">DF11-DE11</f>
        <v>827</v>
      </c>
      <c r="DG62">
        <f t="shared" ref="DG62" si="304">DG11-DF11</f>
        <v>639</v>
      </c>
      <c r="DH62">
        <f t="shared" ref="DH62" si="305">DH11-DG11</f>
        <v>467</v>
      </c>
      <c r="DI62">
        <f t="shared" ref="DI62" si="306">DI11-DH11</f>
        <v>530</v>
      </c>
      <c r="DJ62">
        <f t="shared" ref="DJ62" si="307">DJ11-DI11</f>
        <v>808</v>
      </c>
      <c r="DK62">
        <f t="shared" ref="DK62" si="308">DK11-DJ11</f>
        <v>779</v>
      </c>
      <c r="DL62">
        <f t="shared" ref="DL62" si="309">DL11-DK11</f>
        <v>759</v>
      </c>
      <c r="DM62">
        <f t="shared" ref="DM62" si="310">DM11-DL11</f>
        <v>963</v>
      </c>
      <c r="DN62">
        <f t="shared" ref="DN62" si="311">DN11-DM11</f>
        <v>700</v>
      </c>
      <c r="DO62">
        <f t="shared" ref="DO62" si="312">DO11-DN11</f>
        <v>456</v>
      </c>
      <c r="DP62">
        <f t="shared" ref="DP62" si="313">DP11-DO11</f>
        <v>735</v>
      </c>
      <c r="DQ62">
        <f t="shared" ref="DQ62" si="314">DQ11-DP11</f>
        <v>1130</v>
      </c>
      <c r="DR62">
        <f t="shared" ref="DR62" si="315">DR11-DQ11</f>
        <v>876</v>
      </c>
      <c r="DS62">
        <f t="shared" ref="DS62:EV62" si="316">DS11-DR11</f>
        <v>1188</v>
      </c>
      <c r="DT62">
        <f t="shared" si="316"/>
        <v>1001</v>
      </c>
      <c r="DU62">
        <f t="shared" si="316"/>
        <v>965</v>
      </c>
      <c r="DV62">
        <f t="shared" si="316"/>
        <v>653</v>
      </c>
      <c r="DW62">
        <f t="shared" si="316"/>
        <v>807</v>
      </c>
      <c r="DX62">
        <f t="shared" si="316"/>
        <v>1039</v>
      </c>
      <c r="DY62">
        <f t="shared" si="316"/>
        <v>1086</v>
      </c>
      <c r="DZ62">
        <f t="shared" si="316"/>
        <v>1156</v>
      </c>
      <c r="EA62">
        <f t="shared" si="316"/>
        <v>1124</v>
      </c>
      <c r="EB62">
        <f t="shared" si="316"/>
        <v>956</v>
      </c>
      <c r="EC62">
        <f t="shared" si="316"/>
        <v>480</v>
      </c>
      <c r="ED62">
        <f t="shared" si="316"/>
        <v>623</v>
      </c>
      <c r="EE62">
        <f t="shared" si="316"/>
        <v>1262</v>
      </c>
      <c r="EF62">
        <f t="shared" si="316"/>
        <v>1349</v>
      </c>
      <c r="EG62">
        <f t="shared" si="316"/>
        <v>1473</v>
      </c>
      <c r="EH62">
        <f t="shared" si="316"/>
        <v>1005</v>
      </c>
      <c r="EI62">
        <f t="shared" si="316"/>
        <v>904</v>
      </c>
      <c r="EJ62">
        <f t="shared" si="316"/>
        <v>525</v>
      </c>
      <c r="EK62">
        <f t="shared" si="316"/>
        <v>679</v>
      </c>
      <c r="EL62">
        <f t="shared" si="316"/>
        <v>1272</v>
      </c>
      <c r="EM62">
        <f t="shared" si="316"/>
        <v>1274</v>
      </c>
      <c r="EN62">
        <f t="shared" si="316"/>
        <v>1239</v>
      </c>
      <c r="EO62">
        <f t="shared" si="316"/>
        <v>909</v>
      </c>
      <c r="EP62">
        <f t="shared" si="316"/>
        <v>892</v>
      </c>
      <c r="EQ62">
        <f t="shared" si="316"/>
        <v>612</v>
      </c>
      <c r="ER62">
        <f t="shared" si="316"/>
        <v>627</v>
      </c>
      <c r="ES62">
        <f t="shared" si="316"/>
        <v>1282</v>
      </c>
      <c r="ET62">
        <f t="shared" si="316"/>
        <v>1269</v>
      </c>
      <c r="EU62">
        <f t="shared" si="316"/>
        <v>1238</v>
      </c>
      <c r="EV62">
        <f t="shared" si="316"/>
        <v>1206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U11"/>
  <sheetViews>
    <sheetView topLeftCell="Q1" workbookViewId="0">
      <selection activeCell="A4" sqref="A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</row>
    <row r="2" spans="1:151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  <c r="ES2" s="10">
        <f>IFERROR(Deaths!ET3/(Deaths!ET3+Recovered!ET3), 0)</f>
        <v>9.9263218358783739E-2</v>
      </c>
      <c r="ET2" s="10">
        <f>IFERROR(Deaths!EU3/(Deaths!EU3+Recovered!EU3), 0)</f>
        <v>9.8497097034549189E-2</v>
      </c>
      <c r="EU2" s="10">
        <f>IFERROR(Deaths!EV3/(Deaths!EV3+Recovered!EV3), 0)</f>
        <v>9.7753147085861608E-2</v>
      </c>
    </row>
    <row r="3" spans="1:151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</row>
    <row r="4" spans="1:151" x14ac:dyDescent="0.35">
      <c r="A4" s="4" t="s">
        <v>273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0.1111111111111111</v>
      </c>
      <c r="AU4" s="10">
        <f>IFERROR(Deaths!AV5/(Deaths!AV5+Recovered!AV5), 0)</f>
        <v>0.1</v>
      </c>
      <c r="AV4" s="10">
        <f>IFERROR(Deaths!AW5/(Deaths!AW5+Recovered!AW5), 0)</f>
        <v>0.1</v>
      </c>
      <c r="AW4" s="10">
        <f>IFERROR(Deaths!AX5/(Deaths!AX5+Recovered!AX5), 0)</f>
        <v>0.14285714285714285</v>
      </c>
      <c r="AX4" s="10">
        <f>IFERROR(Deaths!AY5/(Deaths!AY5+Recovered!AY5), 0)</f>
        <v>0.26923076923076922</v>
      </c>
      <c r="AY4" s="10">
        <f>IFERROR(Deaths!AZ5/(Deaths!AZ5+Recovered!AZ5), 0)</f>
        <v>0.26923076923076922</v>
      </c>
      <c r="AZ4" s="10">
        <f>IFERROR(Deaths!BA5/(Deaths!BA5+Recovered!BA5), 0)</f>
        <v>0.32142857142857145</v>
      </c>
      <c r="BA4" s="10">
        <f>IFERROR(Deaths!BB5/(Deaths!BB5+Recovered!BB5), 0)</f>
        <v>0.34482758620689657</v>
      </c>
      <c r="BB4" s="10">
        <f>IFERROR(Deaths!BC5/(Deaths!BC5+Recovered!BC5), 0)</f>
        <v>0.5957446808510638</v>
      </c>
      <c r="BC4" s="10">
        <f>IFERROR(Deaths!BD5/(Deaths!BD5+Recovered!BD5), 0)</f>
        <v>0.69354838709677424</v>
      </c>
      <c r="BD4" s="10">
        <f>IFERROR(Deaths!BE5/(Deaths!BE5+Recovered!BE5), 0)</f>
        <v>0.75862068965517238</v>
      </c>
      <c r="BE4" s="10">
        <f>IFERROR(Deaths!BF5/(Deaths!BF5+Recovered!BF5), 0)</f>
        <v>0.6074074074074074</v>
      </c>
      <c r="BF4" s="10">
        <f>IFERROR(Deaths!BG5/(Deaths!BG5+Recovered!BG5), 0)</f>
        <v>0.63387978142076506</v>
      </c>
      <c r="BG4" s="10">
        <f>IFERROR(Deaths!BH5/(Deaths!BH5+Recovered!BH5), 0)</f>
        <v>0.70353982300884954</v>
      </c>
      <c r="BH4" s="10">
        <f>IFERROR(Deaths!BI5/(Deaths!BI5+Recovered!BI5), 0)</f>
        <v>0.74427480916030531</v>
      </c>
      <c r="BI4" s="10">
        <f>IFERROR(Deaths!BJ5/(Deaths!BJ5+Recovered!BJ5), 0)</f>
        <v>0.78930817610062898</v>
      </c>
      <c r="BJ4" s="10">
        <f>IFERROR(Deaths!BK5/(Deaths!BK5+Recovered!BK5), 0)</f>
        <v>0.8101983002832861</v>
      </c>
      <c r="BK4" s="10">
        <f>IFERROR(Deaths!BL5/(Deaths!BL5+Recovered!BL5), 0)</f>
        <v>0.84309133489461363</v>
      </c>
      <c r="BL4" s="10">
        <f>IFERROR(Deaths!BM5/(Deaths!BM5+Recovered!BM5), 0)</f>
        <v>0.78428351309707245</v>
      </c>
      <c r="BM4" s="10">
        <f>IFERROR(Deaths!BN5/(Deaths!BN5+Recovered!BN5), 0)</f>
        <v>0.83233532934131738</v>
      </c>
      <c r="BN4" s="10">
        <f>IFERROR(Deaths!BO5/(Deaths!BO5+Recovered!BO5), 0)</f>
        <v>0.85422740524781338</v>
      </c>
      <c r="BO4" s="10">
        <f>IFERROR(Deaths!BP5/(Deaths!BP5+Recovered!BP5), 0)</f>
        <v>0.88508371385083717</v>
      </c>
      <c r="BP4" s="10">
        <f>IFERROR(Deaths!BQ5/(Deaths!BQ5+Recovered!BQ5), 0)</f>
        <v>0.90609452736318408</v>
      </c>
      <c r="BQ4" s="10">
        <f>IFERROR(Deaths!BR5/(Deaths!BR5+Recovered!BR5), 0)</f>
        <v>0.91716950082281956</v>
      </c>
      <c r="BR4" s="10">
        <f>IFERROR(Deaths!BS5/(Deaths!BS5+Recovered!BS5), 0)</f>
        <v>0.92286874154262521</v>
      </c>
      <c r="BS4" s="10">
        <f>IFERROR(Deaths!BT5/(Deaths!BT5+Recovered!BT5), 0)</f>
        <v>0.93136503067484666</v>
      </c>
      <c r="BT4" s="10">
        <f>IFERROR(Deaths!BU5/(Deaths!BU5+Recovered!BU5), 0)</f>
        <v>0.94544346235903687</v>
      </c>
      <c r="BU4" s="10">
        <f>IFERROR(Deaths!BV5/(Deaths!BV5+Recovered!BV5), 0)</f>
        <v>0.95134313228585909</v>
      </c>
      <c r="BV4" s="10">
        <f>IFERROR(Deaths!BW5/(Deaths!BW5+Recovered!BW5), 0)</f>
        <v>0.95552704725251225</v>
      </c>
      <c r="BW4" s="10">
        <f>IFERROR(Deaths!BX5/(Deaths!BX5+Recovered!BX5), 0)</f>
        <v>0.96051423324150598</v>
      </c>
      <c r="BX4" s="10">
        <f>IFERROR(Deaths!BY5/(Deaths!BY5+Recovered!BY5), 0)</f>
        <v>0.96248976248976248</v>
      </c>
      <c r="BY4" s="10">
        <f>IFERROR(Deaths!BZ5/(Deaths!BZ5+Recovered!BZ5), 0)</f>
        <v>0.95738045738045741</v>
      </c>
      <c r="BZ4" s="10">
        <f>IFERROR(Deaths!CA5/(Deaths!CA5+Recovered!CA5), 0)</f>
        <v>0.95838668373879643</v>
      </c>
      <c r="CA4" s="10">
        <f>IFERROR(Deaths!CB5/(Deaths!CB5+Recovered!CB5), 0)</f>
        <v>0.96108729979697727</v>
      </c>
      <c r="CB4" s="10">
        <f>IFERROR(Deaths!CC5/(Deaths!CC5+Recovered!CC5), 0)</f>
        <v>0.96404246794871795</v>
      </c>
      <c r="CC4" s="10">
        <f>IFERROR(Deaths!CD5/(Deaths!CD5+Recovered!CD5), 0)</f>
        <v>0.94826676051381309</v>
      </c>
      <c r="CD4" s="10">
        <f>IFERROR(Deaths!CE5/(Deaths!CE5+Recovered!CE5), 0)</f>
        <v>0.94918300653594767</v>
      </c>
      <c r="CE4" s="10">
        <f>IFERROR(Deaths!CF5/(Deaths!CF5+Recovered!CF5), 0)</f>
        <v>0.95158546017014689</v>
      </c>
      <c r="CF4" s="10">
        <f>IFERROR(Deaths!CG5/(Deaths!CG5+Recovered!CG5), 0)</f>
        <v>0.97723358046880848</v>
      </c>
      <c r="CG4" s="10">
        <f>IFERROR(Deaths!CH5/(Deaths!CH5+Recovered!CH5), 0)</f>
        <v>0.97760055478502084</v>
      </c>
      <c r="CH4" s="10">
        <f>IFERROR(Deaths!CI5/(Deaths!CI5+Recovered!CI5), 0)</f>
        <v>0.9759649924890601</v>
      </c>
      <c r="CI4" s="10">
        <f>IFERROR(Deaths!CJ5/(Deaths!CJ5+Recovered!CJ5), 0)</f>
        <v>0.97706562289768206</v>
      </c>
      <c r="CJ4" s="10">
        <f>IFERROR(Deaths!CK5/(Deaths!CK5+Recovered!CK5), 0)</f>
        <v>0.97723332948110486</v>
      </c>
      <c r="CK4" s="10">
        <f>IFERROR(Deaths!CL5/(Deaths!CL5+Recovered!CL5), 0)</f>
        <v>0.97755367599219256</v>
      </c>
      <c r="CL4" s="10">
        <f>IFERROR(Deaths!CM5/(Deaths!CM5+Recovered!CM5), 0)</f>
        <v>0.97701028209860263</v>
      </c>
      <c r="CM4" s="10">
        <f>IFERROR(Deaths!CN5/(Deaths!CN5+Recovered!CN5), 0)</f>
        <v>0.97717502558853631</v>
      </c>
      <c r="CN4" s="10">
        <f>IFERROR(Deaths!CO5/(Deaths!CO5+Recovered!CO5), 0)</f>
        <v>0.96947952544967475</v>
      </c>
      <c r="CO4" s="10">
        <f>IFERROR(Deaths!CP5/(Deaths!CP5+Recovered!CP5), 0)</f>
        <v>0.96866397504129198</v>
      </c>
      <c r="CP4" s="10">
        <f>IFERROR(Deaths!CQ5/(Deaths!CQ5+Recovered!CQ5), 0)</f>
        <v>0.9684313203866276</v>
      </c>
      <c r="CQ4" s="10">
        <f>IFERROR(Deaths!CR5/(Deaths!CR5+Recovered!CR5), 0)</f>
        <v>0.96929471139573353</v>
      </c>
      <c r="CR4" s="10">
        <f>IFERROR(Deaths!CS5/(Deaths!CS5+Recovered!CS5), 0)</f>
        <v>0.96837330936133703</v>
      </c>
      <c r="CS4" s="10">
        <f>IFERROR(Deaths!CT5/(Deaths!CT5+Recovered!CT5), 0)</f>
        <v>0.96875125517130578</v>
      </c>
      <c r="CT4" s="10">
        <f>IFERROR(Deaths!CU5/(Deaths!CU5+Recovered!CU5), 0)</f>
        <v>0.96806110737325368</v>
      </c>
      <c r="CU4" s="10">
        <f>IFERROR(Deaths!CV5/(Deaths!CV5+Recovered!CV5), 0)</f>
        <v>0.96895050412465633</v>
      </c>
      <c r="CV4" s="10">
        <f>IFERROR(Deaths!CW5/(Deaths!CW5+Recovered!CW5), 0)</f>
        <v>0.96828862164662355</v>
      </c>
      <c r="CW4" s="10">
        <f>IFERROR(Deaths!CX5/(Deaths!CX5+Recovered!CX5), 0)</f>
        <v>0.96899252788506662</v>
      </c>
      <c r="CX4" s="10">
        <f>IFERROR(Deaths!CY5/(Deaths!CY5+Recovered!CY5), 0)</f>
        <v>0.9686764757523616</v>
      </c>
      <c r="CY4" s="10">
        <f>IFERROR(Deaths!CZ5/(Deaths!CZ5+Recovered!CZ5), 0)</f>
        <v>0.96921279593169085</v>
      </c>
      <c r="CZ4" s="10">
        <f>IFERROR(Deaths!DA5/(Deaths!DA5+Recovered!DA5), 0)</f>
        <v>0.96937769771947113</v>
      </c>
      <c r="DA4" s="10">
        <f>IFERROR(Deaths!DB5/(Deaths!DB5+Recovered!DB5), 0)</f>
        <v>0.96938191850879851</v>
      </c>
      <c r="DB4" s="10">
        <f>IFERROR(Deaths!DC5/(Deaths!DC5+Recovered!DC5), 0)</f>
        <v>0.96956850372999437</v>
      </c>
      <c r="DC4" s="10">
        <f>IFERROR(Deaths!DD5/(Deaths!DD5+Recovered!DD5), 0)</f>
        <v>0.9699543202727916</v>
      </c>
      <c r="DD4" s="10">
        <f>IFERROR(Deaths!DE5/(Deaths!DE5+Recovered!DE5), 0)</f>
        <v>0.96936293863112344</v>
      </c>
      <c r="DE4" s="10">
        <f>IFERROR(Deaths!DF5/(Deaths!DF5+Recovered!DF5), 0)</f>
        <v>0.96914745474237973</v>
      </c>
      <c r="DF4" s="10">
        <f>IFERROR(Deaths!DG5/(Deaths!DG5+Recovered!DG5), 0)</f>
        <v>0.96935557936629424</v>
      </c>
      <c r="DG4" s="10">
        <f>IFERROR(Deaths!DH5/(Deaths!DH5+Recovered!DH5), 0)</f>
        <v>0.96957551466569503</v>
      </c>
      <c r="DH4" s="10">
        <f>IFERROR(Deaths!DI5/(Deaths!DI5+Recovered!DI5), 0)</f>
        <v>0.96938898606671087</v>
      </c>
      <c r="DI4" s="10">
        <f>IFERROR(Deaths!DJ5/(Deaths!DJ5+Recovered!DJ5), 0)</f>
        <v>0.96972835414570635</v>
      </c>
      <c r="DJ4" s="10">
        <f>IFERROR(Deaths!DK5/(Deaths!DK5+Recovered!DK5), 0)</f>
        <v>0.96991078196979419</v>
      </c>
      <c r="DK4" s="10">
        <f>IFERROR(Deaths!DL5/(Deaths!DL5+Recovered!DL5), 0)</f>
        <v>0.96997524324946749</v>
      </c>
      <c r="DL4" s="10">
        <f>IFERROR(Deaths!DM5/(Deaths!DM5+Recovered!DM5), 0)</f>
        <v>0.97019386796481344</v>
      </c>
      <c r="DM4" s="10">
        <f>IFERROR(Deaths!DN5/(Deaths!DN5+Recovered!DN5), 0)</f>
        <v>0.97028590686962868</v>
      </c>
      <c r="DN4" s="10">
        <f>IFERROR(Deaths!DO5/(Deaths!DO5+Recovered!DO5), 0)</f>
        <v>0.97042710196779969</v>
      </c>
      <c r="DO4" s="10">
        <f>IFERROR(Deaths!DP5/(Deaths!DP5+Recovered!DP5), 0)</f>
        <v>0.96969528469750887</v>
      </c>
      <c r="DP4" s="10">
        <f>IFERROR(Deaths!DQ5/(Deaths!DQ5+Recovered!DQ5), 0)</f>
        <v>0.9699093721764368</v>
      </c>
      <c r="DQ4" s="10">
        <f>IFERROR(Deaths!DR5/(Deaths!DR5+Recovered!DR5), 0)</f>
        <v>0.96975937567743331</v>
      </c>
      <c r="DR4" s="10">
        <f>IFERROR(Deaths!DS5/(Deaths!DS5+Recovered!DS5), 0)</f>
        <v>0.9695652173913043</v>
      </c>
      <c r="DS4" s="10">
        <f>IFERROR(Deaths!DT5/(Deaths!DT5+Recovered!DT5), 0)</f>
        <v>0.96964299954810074</v>
      </c>
      <c r="DT4" s="10">
        <f>IFERROR(Deaths!DU5/(Deaths!DU5+Recovered!DU5), 0)</f>
        <v>0.96968977524533084</v>
      </c>
      <c r="DU4" s="10">
        <f>IFERROR(Deaths!DV5/(Deaths!DV5+Recovered!DV5), 0)</f>
        <v>0.96973282844220043</v>
      </c>
      <c r="DV4" s="10">
        <f>IFERROR(Deaths!DW5/(Deaths!DW5+Recovered!DW5), 0)</f>
        <v>0.9695746743887419</v>
      </c>
      <c r="DW4" s="10">
        <f>IFERROR(Deaths!DX5/(Deaths!DX5+Recovered!DX5), 0)</f>
        <v>0.96968114276760764</v>
      </c>
      <c r="DX4" s="10">
        <f>IFERROR(Deaths!DY5/(Deaths!DY5+Recovered!DY5), 0)</f>
        <v>0.96987858434513041</v>
      </c>
      <c r="DY4" s="10">
        <f>IFERROR(Deaths!DZ5/(Deaths!DZ5+Recovered!DZ5), 0)</f>
        <v>0.97014428980761358</v>
      </c>
      <c r="DZ4" s="10">
        <f>IFERROR(Deaths!EA5/(Deaths!EA5+Recovered!EA5), 0)</f>
        <v>0.97026663622294951</v>
      </c>
      <c r="EA4" s="10">
        <f>IFERROR(Deaths!EB5/(Deaths!EB5+Recovered!EB5), 0)</f>
        <v>0.970060786440336</v>
      </c>
      <c r="EB4" s="10">
        <f>IFERROR(Deaths!EC5/(Deaths!EC5+Recovered!EC5), 0)</f>
        <v>0.97007268063274898</v>
      </c>
      <c r="EC4" s="10">
        <f>IFERROR(Deaths!ED5/(Deaths!ED5+Recovered!ED5), 0)</f>
        <v>0.9697397769516729</v>
      </c>
      <c r="ED4" s="10">
        <f>IFERROR(Deaths!EE5/(Deaths!EE5+Recovered!EE5), 0)</f>
        <v>0.96991002507497914</v>
      </c>
      <c r="EE4" s="10">
        <f>IFERROR(Deaths!EF5/(Deaths!EF5+Recovered!EF5), 0)</f>
        <v>0.97045703839122488</v>
      </c>
      <c r="EF4" s="10">
        <f>IFERROR(Deaths!EG5/(Deaths!EG5+Recovered!EG5), 0)</f>
        <v>0.97041836536594839</v>
      </c>
      <c r="EG4" s="10">
        <f>IFERROR(Deaths!EH5/(Deaths!EH5+Recovered!EH5), 0)</f>
        <v>0.97046230817337764</v>
      </c>
      <c r="EH4" s="10">
        <f>IFERROR(Deaths!EI5/(Deaths!EI5+Recovered!EI5), 0)</f>
        <v>0.97056007659167065</v>
      </c>
      <c r="EI4" s="10">
        <f>IFERROR(Deaths!EJ5/(Deaths!EJ5+Recovered!EJ5), 0)</f>
        <v>0.97040557970668317</v>
      </c>
      <c r="EJ4" s="10">
        <f>IFERROR(Deaths!EK5/(Deaths!EK5+Recovered!EK5), 0)</f>
        <v>0.97007415885733361</v>
      </c>
      <c r="EK4" s="10">
        <f>IFERROR(Deaths!EL5/(Deaths!EL5+Recovered!EL5), 0)</f>
        <v>0.9702323158168944</v>
      </c>
      <c r="EL4" s="10">
        <f>IFERROR(Deaths!EM5/(Deaths!EM5+Recovered!EM5), 0)</f>
        <v>0.97012993126824221</v>
      </c>
      <c r="EM4" s="10">
        <f>IFERROR(Deaths!EN5/(Deaths!EN5+Recovered!EN5), 0)</f>
        <v>0.97003095394428285</v>
      </c>
      <c r="EN4" s="10">
        <f>IFERROR(Deaths!EO5/(Deaths!EO5+Recovered!EO5), 0)</f>
        <v>0.97008168028004671</v>
      </c>
      <c r="EO4" s="10">
        <f>IFERROR(Deaths!EP5/(Deaths!EP5+Recovered!EP5), 0)</f>
        <v>0.97018497862056141</v>
      </c>
      <c r="EP4" s="10">
        <f>IFERROR(Deaths!EQ5/(Deaths!EQ5+Recovered!EQ5), 0)</f>
        <v>0.97020990062227175</v>
      </c>
      <c r="EQ4" s="10">
        <f>IFERROR(Deaths!ER5/(Deaths!ER5+Recovered!ER5), 0)</f>
        <v>0.97021365439487783</v>
      </c>
      <c r="ER4" s="10">
        <f>IFERROR(Deaths!ES5/(Deaths!ES5+Recovered!ES5), 0)</f>
        <v>0.97017232231424022</v>
      </c>
      <c r="ES4" s="10">
        <f>IFERROR(Deaths!ET5/(Deaths!ET5+Recovered!ET5), 0)</f>
        <v>0.97005327944148445</v>
      </c>
      <c r="ET4" s="10">
        <f>IFERROR(Deaths!EU5/(Deaths!EU5+Recovered!EU5), 0)</f>
        <v>0.96994598058963555</v>
      </c>
      <c r="EU4" s="10">
        <f>IFERROR(Deaths!EV5/(Deaths!EV5+Recovered!EV5), 0)</f>
        <v>0.96993183942371264</v>
      </c>
    </row>
    <row r="5" spans="1:151" x14ac:dyDescent="0.35">
      <c r="A5" s="4" t="s">
        <v>52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1</v>
      </c>
      <c r="AG5" s="10">
        <f>IFERROR(Deaths!AH6/(Deaths!AH6+Recovered!AH6), 0)</f>
        <v>0.66666666666666663</v>
      </c>
      <c r="AH5" s="10">
        <f>IFERROR(Deaths!AI6/(Deaths!AI6+Recovered!AI6), 0)</f>
        <v>0.6</v>
      </c>
      <c r="AI5" s="10">
        <f>IFERROR(Deaths!AJ6/(Deaths!AJ6+Recovered!AJ6), 0)</f>
        <v>0.875</v>
      </c>
      <c r="AJ5" s="10">
        <f>IFERROR(Deaths!AK6/(Deaths!AK6+Recovered!AK6), 0)</f>
        <v>0.90909090909090906</v>
      </c>
      <c r="AK5" s="10">
        <f>IFERROR(Deaths!AL6/(Deaths!AL6+Recovered!AL6), 0)</f>
        <v>0.8</v>
      </c>
      <c r="AL5" s="10">
        <f>IFERROR(Deaths!AM6/(Deaths!AM6+Recovered!AM6), 0)</f>
        <v>0.27419354838709675</v>
      </c>
      <c r="AM5" s="10">
        <f>IFERROR(Deaths!AN6/(Deaths!AN6+Recovered!AN6), 0)</f>
        <v>0.31343283582089554</v>
      </c>
      <c r="AN5" s="10">
        <f>IFERROR(Deaths!AO6/(Deaths!AO6+Recovered!AO6), 0)</f>
        <v>0.38666666666666666</v>
      </c>
      <c r="AO5" s="10">
        <f>IFERROR(Deaths!AP6/(Deaths!AP6+Recovered!AP6), 0)</f>
        <v>0.29059829059829062</v>
      </c>
      <c r="AP5" s="10">
        <f>IFERROR(Deaths!AQ6/(Deaths!AQ6+Recovered!AQ6), 0)</f>
        <v>0.25870646766169153</v>
      </c>
      <c r="AQ5" s="10">
        <f>IFERROR(Deaths!AR6/(Deaths!AR6+Recovered!AR6), 0)</f>
        <v>0.33054393305439328</v>
      </c>
      <c r="AR5" s="10">
        <f>IFERROR(Deaths!AS6/(Deaths!AS6+Recovered!AS6), 0)</f>
        <v>0.27937336814621411</v>
      </c>
      <c r="AS5" s="10">
        <f>IFERROR(Deaths!AT6/(Deaths!AT6+Recovered!AT6), 0)</f>
        <v>0.26334519572953735</v>
      </c>
      <c r="AT5" s="10">
        <f>IFERROR(Deaths!AU6/(Deaths!AU6+Recovered!AU6), 0)</f>
        <v>0.27361111111111114</v>
      </c>
      <c r="AU5" s="10">
        <f>IFERROR(Deaths!AV6/(Deaths!AV6+Recovered!AV6), 0)</f>
        <v>0.28345498783454987</v>
      </c>
      <c r="AV5" s="10">
        <f>IFERROR(Deaths!AW6/(Deaths!AW6+Recovered!AW6), 0)</f>
        <v>0.37044534412955465</v>
      </c>
      <c r="AW5" s="10">
        <f>IFERROR(Deaths!AX6/(Deaths!AX6+Recovered!AX6), 0)</f>
        <v>0.39005897219882057</v>
      </c>
      <c r="AX5" s="10">
        <f>IFERROR(Deaths!AY6/(Deaths!AY6+Recovered!AY6), 0)</f>
        <v>0.46568265682656829</v>
      </c>
      <c r="AY5" s="10">
        <f>IFERROR(Deaths!AZ6/(Deaths!AZ6+Recovered!AZ6), 0)</f>
        <v>0.44177350427350426</v>
      </c>
      <c r="AZ5" s="10">
        <f>IFERROR(Deaths!BA6/(Deaths!BA6+Recovered!BA6), 0)</f>
        <v>0.49296458030082485</v>
      </c>
      <c r="BA5" s="10">
        <f>IFERROR(Deaths!BB6/(Deaths!BB6+Recovered!BB6), 0)</f>
        <v>0.4680221811460259</v>
      </c>
      <c r="BB5" s="10">
        <f>IFERROR(Deaths!BC6/(Deaths!BC6+Recovered!BC6), 0)</f>
        <v>0.4229527443498679</v>
      </c>
      <c r="BC5" s="10">
        <f>IFERROR(Deaths!BD6/(Deaths!BD6+Recovered!BD6), 0)</f>
        <v>0.43653474903474904</v>
      </c>
      <c r="BD5" s="10">
        <f>IFERROR(Deaths!BE6/(Deaths!BE6+Recovered!BE6), 0)</f>
        <v>0.43977990625636848</v>
      </c>
      <c r="BE5" s="10">
        <f>IFERROR(Deaths!BF6/(Deaths!BF6+Recovered!BF6), 0)</f>
        <v>0.45977222630418807</v>
      </c>
      <c r="BF5" s="10">
        <f>IFERROR(Deaths!BG6/(Deaths!BG6+Recovered!BG6), 0)</f>
        <v>0.42524632300442666</v>
      </c>
      <c r="BG5" s="10">
        <f>IFERROR(Deaths!BH6/(Deaths!BH6+Recovered!BH6), 0)</f>
        <v>0.4340344168260038</v>
      </c>
      <c r="BH5" s="10">
        <f>IFERROR(Deaths!BI6/(Deaths!BI6+Recovered!BI6), 0)</f>
        <v>0.47592067988668557</v>
      </c>
      <c r="BI5" s="10">
        <f>IFERROR(Deaths!BJ6/(Deaths!BJ6+Recovered!BJ6), 0)</f>
        <v>0.4427824171790401</v>
      </c>
      <c r="BJ5" s="10">
        <f>IFERROR(Deaths!BK6/(Deaths!BK6+Recovered!BK6), 0)</f>
        <v>0.43808000000000002</v>
      </c>
      <c r="BK5" s="10">
        <f>IFERROR(Deaths!BL6/(Deaths!BL6+Recovered!BL6), 0)</f>
        <v>0.46385772078467291</v>
      </c>
      <c r="BL5" s="10">
        <f>IFERROR(Deaths!BM6/(Deaths!BM6+Recovered!BM6), 0)</f>
        <v>0.45028390334081608</v>
      </c>
      <c r="BM5" s="10">
        <f>IFERROR(Deaths!BN6/(Deaths!BN6+Recovered!BN6), 0)</f>
        <v>0.44488585828639193</v>
      </c>
      <c r="BN5" s="10">
        <f>IFERROR(Deaths!BO6/(Deaths!BO6+Recovered!BO6), 0)</f>
        <v>0.44223729543496987</v>
      </c>
      <c r="BO5" s="10">
        <f>IFERROR(Deaths!BP6/(Deaths!BP6+Recovered!BP6), 0)</f>
        <v>0.4547898824935272</v>
      </c>
      <c r="BP5" s="10">
        <f>IFERROR(Deaths!BQ6/(Deaths!BQ6+Recovered!BQ6), 0)</f>
        <v>0.44731557102691122</v>
      </c>
      <c r="BQ5" s="10">
        <f>IFERROR(Deaths!BR6/(Deaths!BR6+Recovered!BR6), 0)</f>
        <v>0.45272796001512033</v>
      </c>
      <c r="BR5" s="10">
        <f>IFERROR(Deaths!BS6/(Deaths!BS6+Recovered!BS6), 0)</f>
        <v>0.44221891572240662</v>
      </c>
      <c r="BS5" s="10">
        <f>IFERROR(Deaths!BT6/(Deaths!BT6+Recovered!BT6), 0)</f>
        <v>0.44138224952942429</v>
      </c>
      <c r="BT5" s="10">
        <f>IFERROR(Deaths!BU6/(Deaths!BU6+Recovered!BU6), 0)</f>
        <v>0.43847076861542567</v>
      </c>
      <c r="BU5" s="10">
        <f>IFERROR(Deaths!BV6/(Deaths!BV6+Recovered!BV6), 0)</f>
        <v>0.43223682166930699</v>
      </c>
      <c r="BV5" s="10">
        <f>IFERROR(Deaths!BW6/(Deaths!BW6+Recovered!BW6), 0)</f>
        <v>0.42628996196172941</v>
      </c>
      <c r="BW5" s="10">
        <f>IFERROR(Deaths!BX6/(Deaths!BX6+Recovered!BX6), 0)</f>
        <v>0.42252049067605479</v>
      </c>
      <c r="BX5" s="10">
        <f>IFERROR(Deaths!BY6/(Deaths!BY6+Recovered!BY6), 0)</f>
        <v>0.42138348098244127</v>
      </c>
      <c r="BY5" s="10">
        <f>IFERROR(Deaths!BZ6/(Deaths!BZ6+Recovered!BZ6), 0)</f>
        <v>0.41979166666666667</v>
      </c>
      <c r="BZ5" s="10">
        <f>IFERROR(Deaths!CA6/(Deaths!CA6+Recovered!CA6), 0)</f>
        <v>0.41250993521038559</v>
      </c>
      <c r="CA5" s="10">
        <f>IFERROR(Deaths!CB6/(Deaths!CB6+Recovered!CB6), 0)</f>
        <v>0.40011322463768118</v>
      </c>
      <c r="CB5" s="10">
        <f>IFERROR(Deaths!CC6/(Deaths!CC6+Recovered!CC6), 0)</f>
        <v>0.39100301610729643</v>
      </c>
      <c r="CC5" s="10">
        <f>IFERROR(Deaths!CD6/(Deaths!CD6+Recovered!CD6), 0)</f>
        <v>0.38230163881226675</v>
      </c>
      <c r="CD5" s="10">
        <f>IFERROR(Deaths!CE6/(Deaths!CE6+Recovered!CE6), 0)</f>
        <v>0.37437021653013347</v>
      </c>
      <c r="CE5" s="10">
        <f>IFERROR(Deaths!CF6/(Deaths!CF6+Recovered!CF6), 0)</f>
        <v>0.36775087784143412</v>
      </c>
      <c r="CF5" s="10">
        <f>IFERROR(Deaths!CG6/(Deaths!CG6+Recovered!CG6), 0)</f>
        <v>0.36610017889087659</v>
      </c>
      <c r="CG5" s="10">
        <f>IFERROR(Deaths!CH6/(Deaths!CH6+Recovered!CH6), 0)</f>
        <v>0.36199460453287968</v>
      </c>
      <c r="CH5" s="10">
        <f>IFERROR(Deaths!CI6/(Deaths!CI6+Recovered!CI6), 0)</f>
        <v>0.36233824932621322</v>
      </c>
      <c r="CI5" s="10">
        <f>IFERROR(Deaths!CJ6/(Deaths!CJ6+Recovered!CJ6), 0)</f>
        <v>0.35566464529791125</v>
      </c>
      <c r="CJ5" s="10">
        <f>IFERROR(Deaths!CK6/(Deaths!CK6+Recovered!CK6), 0)</f>
        <v>0.34740041544477029</v>
      </c>
      <c r="CK5" s="10">
        <f>IFERROR(Deaths!CL6/(Deaths!CL6+Recovered!CL6), 0)</f>
        <v>0.34080171376588314</v>
      </c>
      <c r="CL5" s="10">
        <f>IFERROR(Deaths!CM6/(Deaths!CM6+Recovered!CM6), 0)</f>
        <v>0.33458247896485893</v>
      </c>
      <c r="CM5" s="10">
        <f>IFERROR(Deaths!CN6/(Deaths!CN6+Recovered!CN6), 0)</f>
        <v>0.33036949760929429</v>
      </c>
      <c r="CN5" s="10">
        <f>IFERROR(Deaths!CO6/(Deaths!CO6+Recovered!CO6), 0)</f>
        <v>0.32326093799181616</v>
      </c>
      <c r="CO5" s="10">
        <f>IFERROR(Deaths!CP6/(Deaths!CP6+Recovered!CP6), 0)</f>
        <v>0.31502737730446578</v>
      </c>
      <c r="CP5" s="10">
        <f>IFERROR(Deaths!CQ6/(Deaths!CQ6+Recovered!CQ6), 0)</f>
        <v>0.30735639097744361</v>
      </c>
      <c r="CQ5" s="10">
        <f>IFERROR(Deaths!CR6/(Deaths!CR6+Recovered!CR6), 0)</f>
        <v>0.30033423155654759</v>
      </c>
      <c r="CR5" s="10">
        <f>IFERROR(Deaths!CS6/(Deaths!CS6+Recovered!CS6), 0)</f>
        <v>0.294780121558813</v>
      </c>
      <c r="CS5" s="10">
        <f>IFERROR(Deaths!CT6/(Deaths!CT6+Recovered!CT6), 0)</f>
        <v>0.29096230288734548</v>
      </c>
      <c r="CT5" s="10">
        <f>IFERROR(Deaths!CU6/(Deaths!CU6+Recovered!CU6), 0)</f>
        <v>0.28821273276994902</v>
      </c>
      <c r="CU5" s="10">
        <f>IFERROR(Deaths!CV6/(Deaths!CV6+Recovered!CV6), 0)</f>
        <v>0.2841017653167186</v>
      </c>
      <c r="CV5" s="10">
        <f>IFERROR(Deaths!CW6/(Deaths!CW6+Recovered!CW6), 0)</f>
        <v>0.2798026967473265</v>
      </c>
      <c r="CW5" s="10">
        <f>IFERROR(Deaths!CX6/(Deaths!CX6+Recovered!CX6), 0)</f>
        <v>0.26914119639695128</v>
      </c>
      <c r="CX5" s="10">
        <f>IFERROR(Deaths!CY6/(Deaths!CY6+Recovered!CY6), 0)</f>
        <v>0.26516410762079168</v>
      </c>
      <c r="CY5" s="10">
        <f>IFERROR(Deaths!CZ6/(Deaths!CZ6+Recovered!CZ6), 0)</f>
        <v>0.26430623066725584</v>
      </c>
      <c r="CZ5" s="10">
        <f>IFERROR(Deaths!DA6/(Deaths!DA6+Recovered!DA6), 0)</f>
        <v>0.26130380502632577</v>
      </c>
      <c r="DA5" s="10">
        <f>IFERROR(Deaths!DB6/(Deaths!DB6+Recovered!DB6), 0)</f>
        <v>0.25973132781936081</v>
      </c>
      <c r="DB5" s="10">
        <f>IFERROR(Deaths!DC6/(Deaths!DC6+Recovered!DC6), 0)</f>
        <v>0.25592338449181989</v>
      </c>
      <c r="DC5" s="10">
        <f>IFERROR(Deaths!DD6/(Deaths!DD6+Recovered!DD6), 0)</f>
        <v>0.24147272002538051</v>
      </c>
      <c r="DD5" s="10">
        <f>IFERROR(Deaths!DE6/(Deaths!DE6+Recovered!DE6), 0)</f>
        <v>0.23732116545463186</v>
      </c>
      <c r="DE5" s="10">
        <f>IFERROR(Deaths!DF6/(Deaths!DF6+Recovered!DF6), 0)</f>
        <v>0.23371045626199469</v>
      </c>
      <c r="DF5" s="10">
        <f>IFERROR(Deaths!DG6/(Deaths!DG6+Recovered!DG6), 0)</f>
        <v>0.22780417609761217</v>
      </c>
      <c r="DG5" s="10">
        <f>IFERROR(Deaths!DH6/(Deaths!DH6+Recovered!DH6), 0)</f>
        <v>0.22512633889764708</v>
      </c>
      <c r="DH5" s="10">
        <f>IFERROR(Deaths!DI6/(Deaths!DI6+Recovered!DI6), 0)</f>
        <v>0.22383962250411429</v>
      </c>
      <c r="DI5" s="10">
        <f>IFERROR(Deaths!DJ6/(Deaths!DJ6+Recovered!DJ6), 0)</f>
        <v>0.22087173990710968</v>
      </c>
      <c r="DJ5" s="10">
        <f>IFERROR(Deaths!DK6/(Deaths!DK6+Recovered!DK6), 0)</f>
        <v>0.21654472421978879</v>
      </c>
      <c r="DK5" s="10">
        <f>IFERROR(Deaths!DL6/(Deaths!DL6+Recovered!DL6), 0)</f>
        <v>0.21388828278420249</v>
      </c>
      <c r="DL5" s="10">
        <f>IFERROR(Deaths!DM6/(Deaths!DM6+Recovered!DM6), 0)</f>
        <v>0.20821394460362941</v>
      </c>
      <c r="DM5" s="10">
        <f>IFERROR(Deaths!DN6/(Deaths!DN6+Recovered!DN6), 0)</f>
        <v>0.20548866878432845</v>
      </c>
      <c r="DN5" s="10">
        <f>IFERROR(Deaths!DO6/(Deaths!DO6+Recovered!DO6), 0)</f>
        <v>0.20312698938147741</v>
      </c>
      <c r="DO5" s="10">
        <f>IFERROR(Deaths!DP6/(Deaths!DP6+Recovered!DP6), 0)</f>
        <v>0.20088117339157613</v>
      </c>
      <c r="DP5" s="10">
        <f>IFERROR(Deaths!DQ6/(Deaths!DQ6+Recovered!DQ6), 0)</f>
        <v>0.19910255616760536</v>
      </c>
      <c r="DQ5" s="10">
        <f>IFERROR(Deaths!DR6/(Deaths!DR6+Recovered!DR6), 0)</f>
        <v>0.19640123441790391</v>
      </c>
      <c r="DR5" s="10">
        <f>IFERROR(Deaths!DS6/(Deaths!DS6+Recovered!DS6), 0)</f>
        <v>0.1944733785903284</v>
      </c>
      <c r="DS5" s="10">
        <f>IFERROR(Deaths!DT6/(Deaths!DT6+Recovered!DT6), 0)</f>
        <v>0.19261113998204751</v>
      </c>
      <c r="DT5" s="10">
        <f>IFERROR(Deaths!DU6/(Deaths!DU6+Recovered!DU6), 0)</f>
        <v>0.19079119918403031</v>
      </c>
      <c r="DU5" s="10">
        <f>IFERROR(Deaths!DV6/(Deaths!DV6+Recovered!DV6), 0)</f>
        <v>0.18921991873672547</v>
      </c>
      <c r="DV5" s="10">
        <f>IFERROR(Deaths!DW6/(Deaths!DW6+Recovered!DW6), 0)</f>
        <v>0.18802113715128849</v>
      </c>
      <c r="DW5" s="10">
        <f>IFERROR(Deaths!DX6/(Deaths!DX6+Recovered!DX6), 0)</f>
        <v>0.18554385095685563</v>
      </c>
      <c r="DX5" s="10">
        <f>IFERROR(Deaths!DY6/(Deaths!DY6+Recovered!DY6), 0)</f>
        <v>0.18355691474305252</v>
      </c>
      <c r="DY5" s="10">
        <f>IFERROR(Deaths!DZ6/(Deaths!DZ6+Recovered!DZ6), 0)</f>
        <v>0.18036855224059301</v>
      </c>
      <c r="DZ5" s="10">
        <f>IFERROR(Deaths!EA6/(Deaths!EA6+Recovered!EA6), 0)</f>
        <v>0.17858044960848699</v>
      </c>
      <c r="EA5" s="10">
        <f>IFERROR(Deaths!EB6/(Deaths!EB6+Recovered!EB6), 0)</f>
        <v>0.17642732030501712</v>
      </c>
      <c r="EB5" s="10">
        <f>IFERROR(Deaths!EC6/(Deaths!EC6+Recovered!EC6), 0)</f>
        <v>0.17501911775489468</v>
      </c>
      <c r="EC5" s="10">
        <f>IFERROR(Deaths!ED6/(Deaths!ED6+Recovered!ED6), 0)</f>
        <v>0.17450346661106189</v>
      </c>
      <c r="ED5" s="10">
        <f>IFERROR(Deaths!EE6/(Deaths!EE6+Recovered!EE6), 0)</f>
        <v>0.17317247007054984</v>
      </c>
      <c r="EE5" s="10">
        <f>IFERROR(Deaths!EF6/(Deaths!EF6+Recovered!EF6), 0)</f>
        <v>0.17272115102884256</v>
      </c>
      <c r="EF5" s="10">
        <f>IFERROR(Deaths!EG6/(Deaths!EG6+Recovered!EG6), 0)</f>
        <v>0.17224824116492146</v>
      </c>
      <c r="EG5" s="10">
        <f>IFERROR(Deaths!EH6/(Deaths!EH6+Recovered!EH6), 0)</f>
        <v>0.1709599858267318</v>
      </c>
      <c r="EH5" s="10">
        <f>IFERROR(Deaths!EI6/(Deaths!EI6+Recovered!EI6), 0)</f>
        <v>0.17014538215599928</v>
      </c>
      <c r="EI5" s="10">
        <f>IFERROR(Deaths!EJ6/(Deaths!EJ6+Recovered!EJ6), 0)</f>
        <v>0.16971902911843634</v>
      </c>
      <c r="EJ5" s="10">
        <f>IFERROR(Deaths!EK6/(Deaths!EK6+Recovered!EK6), 0)</f>
        <v>0.16935596465684025</v>
      </c>
      <c r="EK5" s="10">
        <f>IFERROR(Deaths!EL6/(Deaths!EL6+Recovered!EL6), 0)</f>
        <v>0.1679568205477357</v>
      </c>
      <c r="EL5" s="10">
        <f>IFERROR(Deaths!EM6/(Deaths!EM6+Recovered!EM6), 0)</f>
        <v>0.16718205564240662</v>
      </c>
      <c r="EM5" s="10">
        <f>IFERROR(Deaths!EN6/(Deaths!EN6+Recovered!EN6), 0)</f>
        <v>0.16625872849809006</v>
      </c>
      <c r="EN5" s="10">
        <f>IFERROR(Deaths!EO6/(Deaths!EO6+Recovered!EO6), 0)</f>
        <v>0.16508287186215678</v>
      </c>
      <c r="EO5" s="10">
        <f>IFERROR(Deaths!EP6/(Deaths!EP6+Recovered!EP6), 0)</f>
        <v>0.1639893672967882</v>
      </c>
      <c r="EP5" s="10">
        <f>IFERROR(Deaths!EQ6/(Deaths!EQ6+Recovered!EQ6), 0)</f>
        <v>0.16299266782146501</v>
      </c>
      <c r="EQ5" s="10">
        <f>IFERROR(Deaths!ER6/(Deaths!ER6+Recovered!ER6), 0)</f>
        <v>0.16260212601889479</v>
      </c>
      <c r="ER5" s="10">
        <f>IFERROR(Deaths!ES6/(Deaths!ES6+Recovered!ES6), 0)</f>
        <v>0.16157816381832613</v>
      </c>
      <c r="ES5" s="10">
        <f>IFERROR(Deaths!ET6/(Deaths!ET6+Recovered!ET6), 0)</f>
        <v>0.16104495963123472</v>
      </c>
      <c r="ET5" s="10">
        <f>IFERROR(Deaths!EU6/(Deaths!EU6+Recovered!EU6), 0)</f>
        <v>0.16048693840731337</v>
      </c>
      <c r="EU5" s="10">
        <f>IFERROR(Deaths!EV6/(Deaths!EV6+Recovered!EV6), 0)</f>
        <v>0.15965870244100744</v>
      </c>
    </row>
    <row r="6" spans="1:151" x14ac:dyDescent="0.35">
      <c r="A6" s="4" t="s">
        <v>274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</v>
      </c>
      <c r="AU6" s="10">
        <f>IFERROR(Deaths!AV7/(Deaths!AV7+Recovered!AV7), 0)</f>
        <v>0</v>
      </c>
      <c r="AV6" s="10">
        <f>IFERROR(Deaths!AW7/(Deaths!AW7+Recovered!AW7), 0)</f>
        <v>0</v>
      </c>
      <c r="AW6" s="10">
        <f>IFERROR(Deaths!AX7/(Deaths!AX7+Recovered!AX7), 0)</f>
        <v>0</v>
      </c>
      <c r="AX6" s="10">
        <f>IFERROR(Deaths!AY7/(Deaths!AY7+Recovered!AY7), 0)</f>
        <v>0</v>
      </c>
      <c r="AY6" s="10">
        <f>IFERROR(Deaths!AZ7/(Deaths!AZ7+Recovered!AZ7), 0)</f>
        <v>0</v>
      </c>
      <c r="AZ6" s="10">
        <f>IFERROR(Deaths!BA7/(Deaths!BA7+Recovered!BA7), 0)</f>
        <v>0</v>
      </c>
      <c r="BA6" s="10">
        <f>IFERROR(Deaths!BB7/(Deaths!BB7+Recovered!BB7), 0)</f>
        <v>0</v>
      </c>
      <c r="BB6" s="10">
        <f>IFERROR(Deaths!BC7/(Deaths!BC7+Recovered!BC7), 0)</f>
        <v>0</v>
      </c>
      <c r="BC6" s="10">
        <f>IFERROR(Deaths!BD7/(Deaths!BD7+Recovered!BD7), 0)</f>
        <v>0</v>
      </c>
      <c r="BD6" s="10">
        <f>IFERROR(Deaths!BE7/(Deaths!BE7+Recovered!BE7), 0)</f>
        <v>0</v>
      </c>
      <c r="BE6" s="10">
        <f>IFERROR(Deaths!BF7/(Deaths!BF7+Recovered!BF7), 0)</f>
        <v>0</v>
      </c>
      <c r="BF6" s="10">
        <f>IFERROR(Deaths!BG7/(Deaths!BG7+Recovered!BG7), 0)</f>
        <v>0</v>
      </c>
      <c r="BG6" s="10">
        <f>IFERROR(Deaths!BH7/(Deaths!BH7+Recovered!BH7), 0)</f>
        <v>0</v>
      </c>
      <c r="BH6" s="10">
        <f>IFERROR(Deaths!BI7/(Deaths!BI7+Recovered!BI7), 0)</f>
        <v>0</v>
      </c>
      <c r="BI6" s="10">
        <f>IFERROR(Deaths!BJ7/(Deaths!BJ7+Recovered!BJ7), 0)</f>
        <v>0</v>
      </c>
      <c r="BJ6" s="10">
        <f>IFERROR(Deaths!BK7/(Deaths!BK7+Recovered!BK7), 0)</f>
        <v>0</v>
      </c>
      <c r="BK6" s="10">
        <f>IFERROR(Deaths!BL7/(Deaths!BL7+Recovered!BL7), 0)</f>
        <v>0</v>
      </c>
      <c r="BL6" s="10">
        <f>IFERROR(Deaths!BM7/(Deaths!BM7+Recovered!BM7), 0)</f>
        <v>0</v>
      </c>
      <c r="BM6" s="10">
        <f>IFERROR(Deaths!BN7/(Deaths!BN7+Recovered!BN7), 0)</f>
        <v>0</v>
      </c>
      <c r="BN6" s="10">
        <f>IFERROR(Deaths!BO7/(Deaths!BO7+Recovered!BO7), 0)</f>
        <v>0</v>
      </c>
      <c r="BO6" s="10">
        <f>IFERROR(Deaths!BP7/(Deaths!BP7+Recovered!BP7), 0)</f>
        <v>3.125E-2</v>
      </c>
      <c r="BP6" s="10">
        <f>IFERROR(Deaths!BQ7/(Deaths!BQ7+Recovered!BQ7), 0)</f>
        <v>3.125E-2</v>
      </c>
      <c r="BQ6" s="10">
        <f>IFERROR(Deaths!BR7/(Deaths!BR7+Recovered!BR7), 0)</f>
        <v>6.0606060606060608E-2</v>
      </c>
      <c r="BR6" s="10">
        <f>IFERROR(Deaths!BS7/(Deaths!BS7+Recovered!BS7), 0)</f>
        <v>8.8235294117647065E-2</v>
      </c>
      <c r="BS6" s="10">
        <f>IFERROR(Deaths!BT7/(Deaths!BT7+Recovered!BT7), 0)</f>
        <v>0.1388888888888889</v>
      </c>
      <c r="BT6" s="10">
        <f>IFERROR(Deaths!BU7/(Deaths!BU7+Recovered!BU7), 0)</f>
        <v>9.0909090909090912E-2</v>
      </c>
      <c r="BU6" s="10">
        <f>IFERROR(Deaths!BV7/(Deaths!BV7+Recovered!BV7), 0)</f>
        <v>9.0909090909090912E-2</v>
      </c>
      <c r="BV6" s="10">
        <f>IFERROR(Deaths!BW7/(Deaths!BW7+Recovered!BW7), 0)</f>
        <v>8.6538461538461536E-2</v>
      </c>
      <c r="BW6" s="10">
        <f>IFERROR(Deaths!BX7/(Deaths!BX7+Recovered!BX7), 0)</f>
        <v>8.6538461538461536E-2</v>
      </c>
      <c r="BX6" s="10">
        <f>IFERROR(Deaths!BY7/(Deaths!BY7+Recovered!BY7), 0)</f>
        <v>0.10377358490566038</v>
      </c>
      <c r="BY6" s="10">
        <f>IFERROR(Deaths!BZ7/(Deaths!BZ7+Recovered!BZ7), 0)</f>
        <v>0.11214953271028037</v>
      </c>
      <c r="BZ6" s="10">
        <f>IFERROR(Deaths!CA7/(Deaths!CA7+Recovered!CA7), 0)</f>
        <v>0.12037037037037036</v>
      </c>
      <c r="CA6" s="10">
        <f>IFERROR(Deaths!CB7/(Deaths!CB7+Recovered!CB7), 0)</f>
        <v>0.15929203539823009</v>
      </c>
      <c r="CB6" s="10">
        <f>IFERROR(Deaths!CC7/(Deaths!CC7+Recovered!CC7), 0)</f>
        <v>0.15929203539823009</v>
      </c>
      <c r="CC6" s="10">
        <f>IFERROR(Deaths!CD7/(Deaths!CD7+Recovered!CD7), 0)</f>
        <v>5.5299539170506916E-2</v>
      </c>
      <c r="CD6" s="10">
        <f>IFERROR(Deaths!CE7/(Deaths!CE7+Recovered!CE7), 0)</f>
        <v>5.7471264367816091E-2</v>
      </c>
      <c r="CE6" s="10">
        <f>IFERROR(Deaths!CF7/(Deaths!CF7+Recovered!CF7), 0)</f>
        <v>5.7471264367816091E-2</v>
      </c>
      <c r="CF6" s="10">
        <f>IFERROR(Deaths!CG7/(Deaths!CG7+Recovered!CG7), 0)</f>
        <v>6.1784897025171627E-2</v>
      </c>
      <c r="CG6" s="10">
        <f>IFERROR(Deaths!CH7/(Deaths!CH7+Recovered!CH7), 0)</f>
        <v>6.1784897025171627E-2</v>
      </c>
      <c r="CH6" s="10">
        <f>IFERROR(Deaths!CI7/(Deaths!CI7+Recovered!CI7), 0)</f>
        <v>7.6576576576576572E-2</v>
      </c>
      <c r="CI6" s="10">
        <f>IFERROR(Deaths!CJ7/(Deaths!CJ7+Recovered!CJ7), 0)</f>
        <v>5.0473186119873815E-2</v>
      </c>
      <c r="CJ6" s="10">
        <f>IFERROR(Deaths!CK7/(Deaths!CK7+Recovered!CK7), 0)</f>
        <v>5.2465897166841552E-2</v>
      </c>
      <c r="CK6" s="10">
        <f>IFERROR(Deaths!CL7/(Deaths!CL7+Recovered!CL7), 0)</f>
        <v>5.445026178010471E-2</v>
      </c>
      <c r="CL6" s="10">
        <f>IFERROR(Deaths!CM7/(Deaths!CM7+Recovered!CM7), 0)</f>
        <v>5.6426332288401257E-2</v>
      </c>
      <c r="CM6" s="10">
        <f>IFERROR(Deaths!CN7/(Deaths!CN7+Recovered!CN7), 0)</f>
        <v>5.2111410601976639E-2</v>
      </c>
      <c r="CN6" s="10">
        <f>IFERROR(Deaths!CO7/(Deaths!CO7+Recovered!CO7), 0)</f>
        <v>5.2111410601976639E-2</v>
      </c>
      <c r="CO6" s="10">
        <f>IFERROR(Deaths!CP7/(Deaths!CP7+Recovered!CP7), 0)</f>
        <v>5.8035714285714288E-2</v>
      </c>
      <c r="CP6" s="10">
        <f>IFERROR(Deaths!CQ7/(Deaths!CQ7+Recovered!CQ7), 0)</f>
        <v>4.8449612403100778E-2</v>
      </c>
      <c r="CQ6" s="10">
        <f>IFERROR(Deaths!CR7/(Deaths!CR7+Recovered!CR7), 0)</f>
        <v>5.0902061855670103E-2</v>
      </c>
      <c r="CR6" s="10">
        <f>IFERROR(Deaths!CS7/(Deaths!CS7+Recovered!CS7), 0)</f>
        <v>5.5163566388710714E-2</v>
      </c>
      <c r="CS6" s="10">
        <f>IFERROR(Deaths!CT7/(Deaths!CT7+Recovered!CT7), 0)</f>
        <v>5.5769230769230772E-2</v>
      </c>
      <c r="CT6" s="10">
        <f>IFERROR(Deaths!CU7/(Deaths!CU7+Recovered!CU7), 0)</f>
        <v>5.7581573896353169E-2</v>
      </c>
      <c r="CU6" s="10">
        <f>IFERROR(Deaths!CV7/(Deaths!CV7+Recovered!CV7), 0)</f>
        <v>4.2936288088642659E-2</v>
      </c>
      <c r="CV6" s="10">
        <f>IFERROR(Deaths!CW7/(Deaths!CW7+Recovered!CW7), 0)</f>
        <v>4.733455882352941E-2</v>
      </c>
      <c r="CW6" s="10">
        <f>IFERROR(Deaths!CX7/(Deaths!CX7+Recovered!CX7), 0)</f>
        <v>4.733455882352941E-2</v>
      </c>
      <c r="CX6" s="10">
        <f>IFERROR(Deaths!CY7/(Deaths!CY7+Recovered!CY7), 0)</f>
        <v>4.6437149719775819E-2</v>
      </c>
      <c r="CY6" s="10">
        <f>IFERROR(Deaths!CZ7/(Deaths!CZ7+Recovered!CZ7), 0)</f>
        <v>4.6032934131736529E-2</v>
      </c>
      <c r="CZ6" s="10">
        <f>IFERROR(Deaths!DA7/(Deaths!DA7+Recovered!DA7), 0)</f>
        <v>4.8880597014925371E-2</v>
      </c>
      <c r="DA6" s="10">
        <f>IFERROR(Deaths!DB7/(Deaths!DB7+Recovered!DB7), 0)</f>
        <v>4.7850208044382801E-2</v>
      </c>
      <c r="DB6" s="10">
        <f>IFERROR(Deaths!DC7/(Deaths!DC7+Recovered!DC7), 0)</f>
        <v>5.1140290255701451E-2</v>
      </c>
      <c r="DC6" s="10">
        <f>IFERROR(Deaths!DD7/(Deaths!DD7+Recovered!DD7), 0)</f>
        <v>4.6279491833030852E-2</v>
      </c>
      <c r="DD6" s="10">
        <f>IFERROR(Deaths!DE7/(Deaths!DE7+Recovered!DE7), 0)</f>
        <v>4.8581774290887149E-2</v>
      </c>
      <c r="DE6" s="10">
        <f>IFERROR(Deaths!DF7/(Deaths!DF7+Recovered!DF7), 0)</f>
        <v>5.3437406184329031E-2</v>
      </c>
      <c r="DF6" s="10">
        <f>IFERROR(Deaths!DG7/(Deaths!DG7+Recovered!DG7), 0)</f>
        <v>4.4615015591268889E-2</v>
      </c>
      <c r="DG6" s="10">
        <f>IFERROR(Deaths!DH7/(Deaths!DH7+Recovered!DH7), 0)</f>
        <v>4.442408976414014E-2</v>
      </c>
      <c r="DH6" s="10">
        <f>IFERROR(Deaths!DI7/(Deaths!DI7+Recovered!DI7), 0)</f>
        <v>4.5145737453429764E-2</v>
      </c>
      <c r="DI6" s="10">
        <f>IFERROR(Deaths!DJ7/(Deaths!DJ7+Recovered!DJ7), 0)</f>
        <v>4.5145737453429764E-2</v>
      </c>
      <c r="DJ6" s="10">
        <f>IFERROR(Deaths!DK7/(Deaths!DK7+Recovered!DK7), 0)</f>
        <v>4.4117647058823532E-2</v>
      </c>
      <c r="DK6" s="10">
        <f>IFERROR(Deaths!DL7/(Deaths!DL7+Recovered!DL7), 0)</f>
        <v>4.024349002367264E-2</v>
      </c>
      <c r="DL6" s="10">
        <f>IFERROR(Deaths!DM7/(Deaths!DM7+Recovered!DM7), 0)</f>
        <v>3.902053712480253E-2</v>
      </c>
      <c r="DM6" s="10">
        <f>IFERROR(Deaths!DN7/(Deaths!DN7+Recovered!DN7), 0)</f>
        <v>3.8729781866745805E-2</v>
      </c>
      <c r="DN6" s="10">
        <f>IFERROR(Deaths!DO7/(Deaths!DO7+Recovered!DO7), 0)</f>
        <v>3.6313617606602476E-2</v>
      </c>
      <c r="DO6" s="10">
        <f>IFERROR(Deaths!DP7/(Deaths!DP7+Recovered!DP7), 0)</f>
        <v>3.7710970464135019E-2</v>
      </c>
      <c r="DP6" s="10">
        <f>IFERROR(Deaths!DQ7/(Deaths!DQ7+Recovered!DQ7), 0)</f>
        <v>3.7717601547388784E-2</v>
      </c>
      <c r="DQ6" s="10">
        <f>IFERROR(Deaths!DR7/(Deaths!DR7+Recovered!DR7), 0)</f>
        <v>3.6494778770588869E-2</v>
      </c>
      <c r="DR6" s="10">
        <f>IFERROR(Deaths!DS7/(Deaths!DS7+Recovered!DS7), 0)</f>
        <v>3.9596523232106447E-2</v>
      </c>
      <c r="DS6" s="10">
        <f>IFERROR(Deaths!DT7/(Deaths!DT7+Recovered!DT7), 0)</f>
        <v>3.7805923245405201E-2</v>
      </c>
      <c r="DT6" s="10">
        <f>IFERROR(Deaths!DU7/(Deaths!DU7+Recovered!DU7), 0)</f>
        <v>3.8721339549043859E-2</v>
      </c>
      <c r="DU6" s="10">
        <f>IFERROR(Deaths!DV7/(Deaths!DV7+Recovered!DV7), 0)</f>
        <v>3.7210512620348683E-2</v>
      </c>
      <c r="DV6" s="10">
        <f>IFERROR(Deaths!DW7/(Deaths!DW7+Recovered!DW7), 0)</f>
        <v>3.8796580093563481E-2</v>
      </c>
      <c r="DW6" s="10">
        <f>IFERROR(Deaths!DX7/(Deaths!DX7+Recovered!DX7), 0)</f>
        <v>3.9502450056539767E-2</v>
      </c>
      <c r="DX6" s="10">
        <f>IFERROR(Deaths!DY7/(Deaths!DY7+Recovered!DY7), 0)</f>
        <v>3.9420124259087336E-2</v>
      </c>
      <c r="DY6" s="10">
        <f>IFERROR(Deaths!DZ7/(Deaths!DZ7+Recovered!DZ7), 0)</f>
        <v>3.8603064160032112E-2</v>
      </c>
      <c r="DZ6" s="10">
        <f>IFERROR(Deaths!EA7/(Deaths!EA7+Recovered!EA7), 0)</f>
        <v>3.8907284768211918E-2</v>
      </c>
      <c r="EA6" s="10">
        <f>IFERROR(Deaths!EB7/(Deaths!EB7+Recovered!EB7), 0)</f>
        <v>3.8367444358255266E-2</v>
      </c>
      <c r="EB6" s="10">
        <f>IFERROR(Deaths!EC7/(Deaths!EC7+Recovered!EC7), 0)</f>
        <v>3.9046421221129661E-2</v>
      </c>
      <c r="EC6" s="10">
        <f>IFERROR(Deaths!ED7/(Deaths!ED7+Recovered!ED7), 0)</f>
        <v>3.9175372304956657E-2</v>
      </c>
      <c r="ED6" s="10">
        <f>IFERROR(Deaths!EE7/(Deaths!EE7+Recovered!EE7), 0)</f>
        <v>3.9595133207468013E-2</v>
      </c>
      <c r="EE6" s="10">
        <f>IFERROR(Deaths!EF7/(Deaths!EF7+Recovered!EF7), 0)</f>
        <v>3.8683207971085279E-2</v>
      </c>
      <c r="EF6" s="10">
        <f>IFERROR(Deaths!EG7/(Deaths!EG7+Recovered!EG7), 0)</f>
        <v>3.8268874949230564E-2</v>
      </c>
      <c r="EG6" s="10">
        <f>IFERROR(Deaths!EH7/(Deaths!EH7+Recovered!EH7), 0)</f>
        <v>3.7839639939989997E-2</v>
      </c>
      <c r="EH6" s="10">
        <f>IFERROR(Deaths!EI7/(Deaths!EI7+Recovered!EI7), 0)</f>
        <v>3.776279254264181E-2</v>
      </c>
      <c r="EI6" s="10">
        <f>IFERROR(Deaths!EJ7/(Deaths!EJ7+Recovered!EJ7), 0)</f>
        <v>3.9350208974055674E-2</v>
      </c>
      <c r="EJ6" s="10">
        <f>IFERROR(Deaths!EK7/(Deaths!EK7+Recovered!EK7), 0)</f>
        <v>3.9736561315721695E-2</v>
      </c>
      <c r="EK6" s="10">
        <f>IFERROR(Deaths!EL7/(Deaths!EL7+Recovered!EL7), 0)</f>
        <v>3.8517634579687085E-2</v>
      </c>
      <c r="EL6" s="10">
        <f>IFERROR(Deaths!EM7/(Deaths!EM7+Recovered!EM7), 0)</f>
        <v>3.6986092006724744E-2</v>
      </c>
      <c r="EM6" s="10">
        <f>IFERROR(Deaths!EN7/(Deaths!EN7+Recovered!EN7), 0)</f>
        <v>3.7178596247394023E-2</v>
      </c>
      <c r="EN6" s="10">
        <f>IFERROR(Deaths!EO7/(Deaths!EO7+Recovered!EO7), 0)</f>
        <v>3.723872387238724E-2</v>
      </c>
      <c r="EO6" s="10">
        <f>IFERROR(Deaths!EP7/(Deaths!EP7+Recovered!EP7), 0)</f>
        <v>3.7180257622867294E-2</v>
      </c>
      <c r="EP6" s="10">
        <f>IFERROR(Deaths!EQ7/(Deaths!EQ7+Recovered!EQ7), 0)</f>
        <v>3.6989827797355726E-2</v>
      </c>
      <c r="EQ6" s="10">
        <f>IFERROR(Deaths!ER7/(Deaths!ER7+Recovered!ER7), 0)</f>
        <v>3.784240376493303E-2</v>
      </c>
      <c r="ER6" s="10">
        <f>IFERROR(Deaths!ES7/(Deaths!ES7+Recovered!ES7), 0)</f>
        <v>3.7195568577183667E-2</v>
      </c>
      <c r="ES6" s="10">
        <f>IFERROR(Deaths!ET7/(Deaths!ET7+Recovered!ET7), 0)</f>
        <v>3.6387349201173785E-2</v>
      </c>
      <c r="ET6" s="10">
        <f>IFERROR(Deaths!EU7/(Deaths!EU7+Recovered!EU7), 0)</f>
        <v>3.7229140321923829E-2</v>
      </c>
      <c r="EU6" s="10">
        <f>IFERROR(Deaths!EV7/(Deaths!EV7+Recovered!EV7), 0)</f>
        <v>3.6873690994038991E-2</v>
      </c>
    </row>
    <row r="7" spans="1:151" x14ac:dyDescent="0.35">
      <c r="A7" s="4" t="s">
        <v>54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0.33333333333333331</v>
      </c>
      <c r="AR7" s="10">
        <f>IFERROR(Deaths!AS8/(Deaths!AS8+Recovered!AS8), 0)</f>
        <v>0.5</v>
      </c>
      <c r="AS7" s="10">
        <f>IFERROR(Deaths!AT8/(Deaths!AT8+Recovered!AT8), 0)</f>
        <v>0.6</v>
      </c>
      <c r="AT7" s="10">
        <f>IFERROR(Deaths!AU8/(Deaths!AU8+Recovered!AU8), 0)</f>
        <v>0.7142857142857143</v>
      </c>
      <c r="AU7" s="10">
        <f>IFERROR(Deaths!AV8/(Deaths!AV8+Recovered!AV8), 0)</f>
        <v>0.25</v>
      </c>
      <c r="AV7" s="10">
        <f>IFERROR(Deaths!AW8/(Deaths!AW8+Recovered!AW8), 0)</f>
        <v>0.36170212765957449</v>
      </c>
      <c r="AW7" s="10">
        <f>IFERROR(Deaths!AX8/(Deaths!AX8+Recovered!AX8), 0)</f>
        <v>0.46666666666666667</v>
      </c>
      <c r="AX7" s="10">
        <f>IFERROR(Deaths!AY8/(Deaths!AY8+Recovered!AY8), 0)</f>
        <v>0.52238805970149249</v>
      </c>
      <c r="AY7" s="10">
        <f>IFERROR(Deaths!AZ8/(Deaths!AZ8+Recovered!AZ8), 0)</f>
        <v>0.22784810126582278</v>
      </c>
      <c r="AZ7" s="10">
        <f>IFERROR(Deaths!BA8/(Deaths!BA8+Recovered!BA8), 0)</f>
        <v>0.23109243697478993</v>
      </c>
      <c r="BA7" s="10">
        <f>IFERROR(Deaths!BB8/(Deaths!BB8+Recovered!BB8), 0)</f>
        <v>0.40797546012269936</v>
      </c>
      <c r="BB7" s="10">
        <f>IFERROR(Deaths!BC8/(Deaths!BC8+Recovered!BC8), 0)</f>
        <v>0.273876404494382</v>
      </c>
      <c r="BC7" s="10">
        <f>IFERROR(Deaths!BD8/(Deaths!BD8+Recovered!BD8), 0)</f>
        <v>0.35856079404466501</v>
      </c>
      <c r="BD7" s="10">
        <f>IFERROR(Deaths!BE8/(Deaths!BE8+Recovered!BE8), 0)</f>
        <v>0.3922018348623853</v>
      </c>
      <c r="BE7" s="10">
        <f>IFERROR(Deaths!BF8/(Deaths!BF8+Recovered!BF8), 0)</f>
        <v>0.34144778987828317</v>
      </c>
      <c r="BF7" s="10">
        <f>IFERROR(Deaths!BG8/(Deaths!BG8+Recovered!BG8), 0)</f>
        <v>0.36561032863849763</v>
      </c>
      <c r="BG7" s="10">
        <f>IFERROR(Deaths!BH8/(Deaths!BH8+Recovered!BH8), 0)</f>
        <v>0.42849767681982448</v>
      </c>
      <c r="BH7" s="10">
        <f>IFERROR(Deaths!BI8/(Deaths!BI8+Recovered!BI8), 0)</f>
        <v>0.39642721398707714</v>
      </c>
      <c r="BI7" s="10">
        <f>IFERROR(Deaths!BJ8/(Deaths!BJ8+Recovered!BJ8), 0)</f>
        <v>0.39285714285714285</v>
      </c>
      <c r="BJ7" s="10">
        <f>IFERROR(Deaths!BK8/(Deaths!BK8+Recovered!BK8), 0)</f>
        <v>0.40763745111571198</v>
      </c>
      <c r="BK7" s="10">
        <f>IFERROR(Deaths!BL8/(Deaths!BL8+Recovered!BL8), 0)</f>
        <v>0.4729840360212853</v>
      </c>
      <c r="BL7" s="10">
        <f>IFERROR(Deaths!BM8/(Deaths!BM8+Recovered!BM8), 0)</f>
        <v>0.42532565889124507</v>
      </c>
      <c r="BM7" s="10">
        <f>IFERROR(Deaths!BN8/(Deaths!BN8+Recovered!BN8), 0)</f>
        <v>0.40459285555802088</v>
      </c>
      <c r="BN7" s="10">
        <f>IFERROR(Deaths!BO8/(Deaths!BO8+Recovered!BO8), 0)</f>
        <v>0.38356766256590508</v>
      </c>
      <c r="BO7" s="10">
        <f>IFERROR(Deaths!BP8/(Deaths!BP8+Recovered!BP8), 0)</f>
        <v>0.35446705760607106</v>
      </c>
      <c r="BP7" s="10">
        <f>IFERROR(Deaths!BQ8/(Deaths!BQ8+Recovered!BQ8), 0)</f>
        <v>0.32747577598948924</v>
      </c>
      <c r="BQ7" s="10">
        <f>IFERROR(Deaths!BR8/(Deaths!BR8+Recovered!BR8), 0)</f>
        <v>0.31624209743399034</v>
      </c>
      <c r="BR7" s="10">
        <f>IFERROR(Deaths!BS8/(Deaths!BS8+Recovered!BS8), 0)</f>
        <v>0.31499020248203791</v>
      </c>
      <c r="BS7" s="10">
        <f>IFERROR(Deaths!BT8/(Deaths!BT8+Recovered!BT8), 0)</f>
        <v>0.30530606355733508</v>
      </c>
      <c r="BT7" s="10">
        <f>IFERROR(Deaths!BU8/(Deaths!BU8+Recovered!BU8), 0)</f>
        <v>0.29303240307173628</v>
      </c>
      <c r="BU7" s="10">
        <f>IFERROR(Deaths!BV8/(Deaths!BV8+Recovered!BV8), 0)</f>
        <v>0.27898951228060714</v>
      </c>
      <c r="BV7" s="10">
        <f>IFERROR(Deaths!BW8/(Deaths!BW8+Recovered!BW8), 0)</f>
        <v>0.26846635180168299</v>
      </c>
      <c r="BW7" s="10">
        <f>IFERROR(Deaths!BX8/(Deaths!BX8+Recovered!BX8), 0)</f>
        <v>0.25878352033964391</v>
      </c>
      <c r="BX7" s="10">
        <f>IFERROR(Deaths!BY8/(Deaths!BY8+Recovered!BY8), 0)</f>
        <v>0.24922615879024468</v>
      </c>
      <c r="BY7" s="10">
        <f>IFERROR(Deaths!BZ8/(Deaths!BZ8+Recovered!BZ8), 0)</f>
        <v>0.24807542117594555</v>
      </c>
      <c r="BZ7" s="10">
        <f>IFERROR(Deaths!CA8/(Deaths!CA8+Recovered!CA8), 0)</f>
        <v>0.24531465600055893</v>
      </c>
      <c r="CA7" s="10">
        <f>IFERROR(Deaths!CB8/(Deaths!CB8+Recovered!CB8), 0)</f>
        <v>0.23549265279480364</v>
      </c>
      <c r="CB7" s="10">
        <f>IFERROR(Deaths!CC8/(Deaths!CC8+Recovered!CC8), 0)</f>
        <v>0.22846536117848903</v>
      </c>
      <c r="CC7" s="10">
        <f>IFERROR(Deaths!CD8/(Deaths!CD8+Recovered!CD8), 0)</f>
        <v>0.22412855928305622</v>
      </c>
      <c r="CD7" s="10">
        <f>IFERROR(Deaths!CE8/(Deaths!CE8+Recovered!CE8), 0)</f>
        <v>0.21932245922208282</v>
      </c>
      <c r="CE7" s="10">
        <f>IFERROR(Deaths!CF8/(Deaths!CF8+Recovered!CF8), 0)</f>
        <v>0.2161934673366834</v>
      </c>
      <c r="CF7" s="10">
        <f>IFERROR(Deaths!CG8/(Deaths!CG8+Recovered!CG8), 0)</f>
        <v>0.21526860080258964</v>
      </c>
      <c r="CG7" s="10">
        <f>IFERROR(Deaths!CH8/(Deaths!CH8+Recovered!CH8), 0)</f>
        <v>0.21103319308087892</v>
      </c>
      <c r="CH7" s="10">
        <f>IFERROR(Deaths!CI8/(Deaths!CI8+Recovered!CI8), 0)</f>
        <v>0.20888556402898584</v>
      </c>
      <c r="CI7" s="10">
        <f>IFERROR(Deaths!CJ8/(Deaths!CJ8+Recovered!CJ8), 0)</f>
        <v>0.20523418905134308</v>
      </c>
      <c r="CJ7" s="10">
        <f>IFERROR(Deaths!CK8/(Deaths!CK8+Recovered!CK8), 0)</f>
        <v>0.21099378685429171</v>
      </c>
      <c r="CK7" s="10">
        <f>IFERROR(Deaths!CL8/(Deaths!CL8+Recovered!CL8), 0)</f>
        <v>0.21133487979755378</v>
      </c>
      <c r="CL7" s="10">
        <f>IFERROR(Deaths!CM8/(Deaths!CM8+Recovered!CM8), 0)</f>
        <v>0.20910949800633882</v>
      </c>
      <c r="CM7" s="10">
        <f>IFERROR(Deaths!CN8/(Deaths!CN8+Recovered!CN8), 0)</f>
        <v>0.20556196334743049</v>
      </c>
      <c r="CN7" s="10">
        <f>IFERROR(Deaths!CO8/(Deaths!CO8+Recovered!CO8), 0)</f>
        <v>0.20503680295965163</v>
      </c>
      <c r="CO7" s="10">
        <f>IFERROR(Deaths!CP8/(Deaths!CP8+Recovered!CP8), 0)</f>
        <v>0.20177084881819532</v>
      </c>
      <c r="CP7" s="10">
        <f>IFERROR(Deaths!CQ8/(Deaths!CQ8+Recovered!CQ8), 0)</f>
        <v>0.19888337357616667</v>
      </c>
      <c r="CQ7" s="10">
        <f>IFERROR(Deaths!CR8/(Deaths!CR8+Recovered!CR8), 0)</f>
        <v>0.19606716632282661</v>
      </c>
      <c r="CR7" s="10">
        <f>IFERROR(Deaths!CS8/(Deaths!CS8+Recovered!CS8), 0)</f>
        <v>0.19308658629120648</v>
      </c>
      <c r="CS7" s="10">
        <f>IFERROR(Deaths!CT8/(Deaths!CT8+Recovered!CT8), 0)</f>
        <v>0.19076685148319375</v>
      </c>
      <c r="CT7" s="10">
        <f>IFERROR(Deaths!CU8/(Deaths!CU8+Recovered!CU8), 0)</f>
        <v>0.1890816424965433</v>
      </c>
      <c r="CU7" s="10">
        <f>IFERROR(Deaths!CV8/(Deaths!CV8+Recovered!CV8), 0)</f>
        <v>0.18850993115454617</v>
      </c>
      <c r="CV7" s="10">
        <f>IFERROR(Deaths!CW8/(Deaths!CW8+Recovered!CW8), 0)</f>
        <v>0.18221464923210881</v>
      </c>
      <c r="CW7" s="10">
        <f>IFERROR(Deaths!CX8/(Deaths!CX8+Recovered!CX8), 0)</f>
        <v>0.179679778612374</v>
      </c>
      <c r="CX7" s="10">
        <f>IFERROR(Deaths!CY8/(Deaths!CY8+Recovered!CY8), 0)</f>
        <v>0.179679778612374</v>
      </c>
      <c r="CY7" s="10">
        <f>IFERROR(Deaths!CZ8/(Deaths!CZ8+Recovered!CZ8), 0)</f>
        <v>0.17632843454070307</v>
      </c>
      <c r="CZ7" s="10">
        <f>IFERROR(Deaths!DA8/(Deaths!DA8+Recovered!DA8), 0)</f>
        <v>0.17524242886672309</v>
      </c>
      <c r="DA7" s="10">
        <f>IFERROR(Deaths!DB8/(Deaths!DB8+Recovered!DB8), 0)</f>
        <v>0.17324948388986924</v>
      </c>
      <c r="DB7" s="10">
        <f>IFERROR(Deaths!DC8/(Deaths!DC8+Recovered!DC8), 0)</f>
        <v>0.17178518970616838</v>
      </c>
      <c r="DC7" s="10">
        <f>IFERROR(Deaths!DD8/(Deaths!DD8+Recovered!DD8), 0)</f>
        <v>0.17026978973916593</v>
      </c>
      <c r="DD7" s="10">
        <f>IFERROR(Deaths!DE8/(Deaths!DE8+Recovered!DE8), 0)</f>
        <v>0.1686494459215557</v>
      </c>
      <c r="DE7" s="10">
        <f>IFERROR(Deaths!DF8/(Deaths!DF8+Recovered!DF8), 0)</f>
        <v>0.1670339860397467</v>
      </c>
      <c r="DF7" s="10">
        <f>IFERROR(Deaths!DG8/(Deaths!DG8+Recovered!DG8), 0)</f>
        <v>0.16504394439942655</v>
      </c>
      <c r="DG7" s="10">
        <f>IFERROR(Deaths!DH8/(Deaths!DH8+Recovered!DH8), 0)</f>
        <v>0.16353271452880144</v>
      </c>
      <c r="DH7" s="10">
        <f>IFERROR(Deaths!DI8/(Deaths!DI8+Recovered!DI8), 0)</f>
        <v>0.16318959257519083</v>
      </c>
      <c r="DI7" s="10">
        <f>IFERROR(Deaths!DJ8/(Deaths!DJ8+Recovered!DJ8), 0)</f>
        <v>0.16226642555756479</v>
      </c>
      <c r="DJ7" s="10">
        <f>IFERROR(Deaths!DK8/(Deaths!DK8+Recovered!DK8), 0)</f>
        <v>0.16140346698267699</v>
      </c>
      <c r="DK7" s="10">
        <f>IFERROR(Deaths!DL8/(Deaths!DL8+Recovered!DL8), 0)</f>
        <v>0.16005741234365389</v>
      </c>
      <c r="DL7" s="10">
        <f>IFERROR(Deaths!DM8/(Deaths!DM8+Recovered!DM8), 0)</f>
        <v>0.15942104713136168</v>
      </c>
      <c r="DM7" s="10">
        <f>IFERROR(Deaths!DN8/(Deaths!DN8+Recovered!DN8), 0)</f>
        <v>0.15839985288117281</v>
      </c>
      <c r="DN7" s="10">
        <f>IFERROR(Deaths!DO8/(Deaths!DO8+Recovered!DO8), 0)</f>
        <v>0.15839985288117281</v>
      </c>
      <c r="DO7" s="10">
        <f>IFERROR(Deaths!DP8/(Deaths!DP8+Recovered!DP8), 0)</f>
        <v>0.15559423870623579</v>
      </c>
      <c r="DP7" s="10">
        <f>IFERROR(Deaths!DQ8/(Deaths!DQ8+Recovered!DQ8), 0)</f>
        <v>0.15592128158783974</v>
      </c>
      <c r="DQ7" s="10">
        <f>IFERROR(Deaths!DR8/(Deaths!DR8+Recovered!DR8), 0)</f>
        <v>0.15644213077233765</v>
      </c>
      <c r="DR7" s="10">
        <f>IFERROR(Deaths!DS8/(Deaths!DS8+Recovered!DS8), 0)</f>
        <v>0.15668812669642657</v>
      </c>
      <c r="DS7" s="10">
        <f>IFERROR(Deaths!DT8/(Deaths!DT8+Recovered!DT8), 0)</f>
        <v>0.1599293870528033</v>
      </c>
      <c r="DT7" s="10">
        <f>IFERROR(Deaths!DU8/(Deaths!DU8+Recovered!DU8), 0)</f>
        <v>0.16016397287968992</v>
      </c>
      <c r="DU7" s="10">
        <f>IFERROR(Deaths!DV8/(Deaths!DV8+Recovered!DV8), 0)</f>
        <v>0.16051091956589703</v>
      </c>
      <c r="DV7" s="10">
        <f>IFERROR(Deaths!DW8/(Deaths!DW8+Recovered!DW8), 0)</f>
        <v>0.15142486315670672</v>
      </c>
      <c r="DW7" s="10">
        <f>IFERROR(Deaths!DX8/(Deaths!DX8+Recovered!DX8), 0)</f>
        <v>0.15277785602812505</v>
      </c>
      <c r="DX7" s="10">
        <f>IFERROR(Deaths!DY8/(Deaths!DY8+Recovered!DY8), 0)</f>
        <v>0.15277785602812505</v>
      </c>
      <c r="DY7" s="10">
        <f>IFERROR(Deaths!DZ8/(Deaths!DZ8+Recovered!DZ8), 0)</f>
        <v>0.15278740246204117</v>
      </c>
      <c r="DZ7" s="10">
        <f>IFERROR(Deaths!EA8/(Deaths!EA8+Recovered!EA8), 0)</f>
        <v>0.15279694868082278</v>
      </c>
      <c r="EA7" s="10">
        <f>IFERROR(Deaths!EB8/(Deaths!EB8+Recovered!EB8), 0)</f>
        <v>0.15281604047301142</v>
      </c>
      <c r="EB7" s="10">
        <f>IFERROR(Deaths!EC8/(Deaths!EC8+Recovered!EC8), 0)</f>
        <v>0.15282558604643301</v>
      </c>
      <c r="EC7" s="10">
        <f>IFERROR(Deaths!ED8/(Deaths!ED8+Recovered!ED8), 0)</f>
        <v>0.15282558604643301</v>
      </c>
      <c r="ED7" s="10">
        <f>IFERROR(Deaths!EE8/(Deaths!EE8+Recovered!EE8), 0)</f>
        <v>0.15282558604643301</v>
      </c>
      <c r="EE7" s="10">
        <f>IFERROR(Deaths!EF8/(Deaths!EF8+Recovered!EF8), 0)</f>
        <v>0.15283035875247883</v>
      </c>
      <c r="EF7" s="10">
        <f>IFERROR(Deaths!EG8/(Deaths!EG8+Recovered!EG8), 0)</f>
        <v>0.15285422147609418</v>
      </c>
      <c r="EG7" s="10">
        <f>IFERROR(Deaths!EH8/(Deaths!EH8+Recovered!EH8), 0)</f>
        <v>0.15285899385950089</v>
      </c>
      <c r="EH7" s="10">
        <f>IFERROR(Deaths!EI8/(Deaths!EI8+Recovered!EI8), 0)</f>
        <v>0.15286376618913758</v>
      </c>
      <c r="EI7" s="10">
        <f>IFERROR(Deaths!EJ8/(Deaths!EJ8+Recovered!EJ8), 0)</f>
        <v>0.15286853846500517</v>
      </c>
      <c r="EJ7" s="10">
        <f>IFERROR(Deaths!EK8/(Deaths!EK8+Recovered!EK8), 0)</f>
        <v>0.15286853846500517</v>
      </c>
      <c r="EK7" s="10">
        <f>IFERROR(Deaths!EL8/(Deaths!EL8+Recovered!EL8), 0)</f>
        <v>0.15286853846500517</v>
      </c>
      <c r="EL7" s="10">
        <f>IFERROR(Deaths!EM8/(Deaths!EM8+Recovered!EM8), 0)</f>
        <v>0.15286853846500517</v>
      </c>
      <c r="EM7" s="10">
        <f>IFERROR(Deaths!EN8/(Deaths!EN8+Recovered!EN8), 0)</f>
        <v>0.15286853846500517</v>
      </c>
      <c r="EN7" s="10">
        <f>IFERROR(Deaths!EO8/(Deaths!EO8+Recovered!EO8), 0)</f>
        <v>0.15286853846500517</v>
      </c>
      <c r="EO7" s="10">
        <f>IFERROR(Deaths!EP8/(Deaths!EP8+Recovered!EP8), 0)</f>
        <v>0.15286853846500517</v>
      </c>
      <c r="EP7" s="10">
        <f>IFERROR(Deaths!EQ8/(Deaths!EQ8+Recovered!EQ8), 0)</f>
        <v>0.15286853846500517</v>
      </c>
      <c r="EQ7" s="10">
        <f>IFERROR(Deaths!ER8/(Deaths!ER8+Recovered!ER8), 0)</f>
        <v>0.15286853846500517</v>
      </c>
      <c r="ER7" s="10">
        <f>IFERROR(Deaths!ES8/(Deaths!ES8+Recovered!ES8), 0)</f>
        <v>0.15286853846500517</v>
      </c>
      <c r="ES7" s="10">
        <f>IFERROR(Deaths!ET8/(Deaths!ET8+Recovered!ET8), 0)</f>
        <v>0.15286853846500517</v>
      </c>
      <c r="ET7" s="10">
        <f>IFERROR(Deaths!EU8/(Deaths!EU8+Recovered!EU8), 0)</f>
        <v>0.15286853846500517</v>
      </c>
      <c r="EU7" s="10">
        <f>IFERROR(Deaths!EV8/(Deaths!EV8+Recovered!EV8), 0)</f>
        <v>0.15845789659244169</v>
      </c>
    </row>
    <row r="8" spans="1:151" x14ac:dyDescent="0.35">
      <c r="A8" s="4" t="s">
        <v>179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0.1</v>
      </c>
      <c r="BH8" s="10">
        <f>IFERROR(Deaths!BI9/(Deaths!BI9+Recovered!BI9), 0)</f>
        <v>0.1</v>
      </c>
      <c r="BI8" s="10">
        <f>IFERROR(Deaths!BJ9/(Deaths!BJ9+Recovered!BJ9), 0)</f>
        <v>7.6923076923076927E-2</v>
      </c>
      <c r="BJ8" s="10">
        <f>IFERROR(Deaths!BK9/(Deaths!BK9+Recovered!BK9), 0)</f>
        <v>5.8823529411764705E-2</v>
      </c>
      <c r="BK8" s="10">
        <f>IFERROR(Deaths!BL9/(Deaths!BL9+Recovered!BL9), 0)</f>
        <v>5.8823529411764705E-2</v>
      </c>
      <c r="BL8" s="10">
        <f>IFERROR(Deaths!BM9/(Deaths!BM9+Recovered!BM9), 0)</f>
        <v>4.3478260869565216E-2</v>
      </c>
      <c r="BM8" s="10">
        <f>IFERROR(Deaths!BN9/(Deaths!BN9+Recovered!BN9), 0)</f>
        <v>9.375E-2</v>
      </c>
      <c r="BN8" s="10">
        <f>IFERROR(Deaths!BO9/(Deaths!BO9+Recovered!BO9), 0)</f>
        <v>7.3170731707317069E-2</v>
      </c>
      <c r="BO8" s="10">
        <f>IFERROR(Deaths!BP9/(Deaths!BP9+Recovered!BP9), 0)</f>
        <v>8.1632653061224483E-2</v>
      </c>
      <c r="BP8" s="10">
        <f>IFERROR(Deaths!BQ9/(Deaths!BQ9+Recovered!BQ9), 0)</f>
        <v>7.5471698113207544E-2</v>
      </c>
      <c r="BQ8" s="10">
        <f>IFERROR(Deaths!BR9/(Deaths!BR9+Recovered!BR9), 0)</f>
        <v>0.1111111111111111</v>
      </c>
      <c r="BR8" s="10">
        <f>IFERROR(Deaths!BS9/(Deaths!BS9+Recovered!BS9), 0)</f>
        <v>0.12</v>
      </c>
      <c r="BS8" s="10">
        <f>IFERROR(Deaths!BT9/(Deaths!BT9+Recovered!BT9), 0)</f>
        <v>0.12318840579710146</v>
      </c>
      <c r="BT8" s="10">
        <f>IFERROR(Deaths!BU9/(Deaths!BU9+Recovered!BU9), 0)</f>
        <v>0.11214953271028037</v>
      </c>
      <c r="BU8" s="10">
        <f>IFERROR(Deaths!BV9/(Deaths!BV9+Recovered!BV9), 0)</f>
        <v>0.11320754716981132</v>
      </c>
      <c r="BV8" s="10">
        <f>IFERROR(Deaths!BW9/(Deaths!BW9+Recovered!BW9), 0)</f>
        <v>0.10793650793650794</v>
      </c>
      <c r="BW8" s="10">
        <f>IFERROR(Deaths!BX9/(Deaths!BX9+Recovered!BX9), 0)</f>
        <v>0.11436170212765957</v>
      </c>
      <c r="BX8" s="10">
        <f>IFERROR(Deaths!BY9/(Deaths!BY9+Recovered!BY9), 0)</f>
        <v>0.1125</v>
      </c>
      <c r="BY8" s="10">
        <f>IFERROR(Deaths!BZ9/(Deaths!BZ9+Recovered!BZ9), 0)</f>
        <v>0.10375275938189846</v>
      </c>
      <c r="BZ8" s="10">
        <f>IFERROR(Deaths!CA9/(Deaths!CA9+Recovered!CA9), 0)</f>
        <v>0.10507246376811594</v>
      </c>
      <c r="CA8" s="10">
        <f>IFERROR(Deaths!CB9/(Deaths!CB9+Recovered!CB9), 0)</f>
        <v>9.7978227060653192E-2</v>
      </c>
      <c r="CB8" s="10">
        <f>IFERROR(Deaths!CC9/(Deaths!CC9+Recovered!CC9), 0)</f>
        <v>9.8191214470284241E-2</v>
      </c>
      <c r="CC8" s="10">
        <f>IFERROR(Deaths!CD9/(Deaths!CD9+Recovered!CD9), 0)</f>
        <v>0.10573678290213723</v>
      </c>
      <c r="CD8" s="10">
        <f>IFERROR(Deaths!CE9/(Deaths!CE9+Recovered!CE9), 0)</f>
        <v>9.2093831450912253E-2</v>
      </c>
      <c r="CE8" s="10">
        <f>IFERROR(Deaths!CF9/(Deaths!CF9+Recovered!CF9), 0)</f>
        <v>9.1484869809992958E-2</v>
      </c>
      <c r="CF8" s="10">
        <f>IFERROR(Deaths!CG9/(Deaths!CG9+Recovered!CG9), 0)</f>
        <v>9.1470951792336219E-2</v>
      </c>
      <c r="CG8" s="10">
        <f>IFERROR(Deaths!CH9/(Deaths!CH9+Recovered!CH9), 0)</f>
        <v>9.1201716738197422E-2</v>
      </c>
      <c r="CH8" s="10">
        <f>IFERROR(Deaths!CI9/(Deaths!CI9+Recovered!CI9), 0)</f>
        <v>9.0659340659340656E-2</v>
      </c>
      <c r="CI8" s="10">
        <f>IFERROR(Deaths!CJ9/(Deaths!CJ9+Recovered!CJ9), 0)</f>
        <v>9.1482649842271294E-2</v>
      </c>
      <c r="CJ8" s="10">
        <f>IFERROR(Deaths!CK9/(Deaths!CK9+Recovered!CK9), 0)</f>
        <v>9.5354523227383858E-2</v>
      </c>
      <c r="CK8" s="10">
        <f>IFERROR(Deaths!CL9/(Deaths!CL9+Recovered!CL9), 0)</f>
        <v>9.2878338278931757E-2</v>
      </c>
      <c r="CL8" s="10">
        <f>IFERROR(Deaths!CM9/(Deaths!CM9+Recovered!CM9), 0)</f>
        <v>9.8849945235487402E-2</v>
      </c>
      <c r="CM8" s="10">
        <f>IFERROR(Deaths!CN9/(Deaths!CN9+Recovered!CN9), 0)</f>
        <v>0.10516748896390547</v>
      </c>
      <c r="CN8" s="10">
        <f>IFERROR(Deaths!CO9/(Deaths!CO9+Recovered!CO9), 0)</f>
        <v>0.10533610533610534</v>
      </c>
      <c r="CO8" s="10">
        <f>IFERROR(Deaths!CP9/(Deaths!CP9+Recovered!CP9), 0)</f>
        <v>0.10399351307520778</v>
      </c>
      <c r="CP8" s="10">
        <f>IFERROR(Deaths!CQ9/(Deaths!CQ9+Recovered!CQ9), 0)</f>
        <v>0.10190965846492839</v>
      </c>
      <c r="CQ8" s="10">
        <f>IFERROR(Deaths!CR9/(Deaths!CR9+Recovered!CR9), 0)</f>
        <v>9.9466278505579819E-2</v>
      </c>
      <c r="CR8" s="10">
        <f>IFERROR(Deaths!CS9/(Deaths!CS9+Recovered!CS9), 0)</f>
        <v>9.8254220170249609E-2</v>
      </c>
      <c r="CS8" s="10">
        <f>IFERROR(Deaths!CT9/(Deaths!CT9+Recovered!CT9), 0)</f>
        <v>9.9414426404045783E-2</v>
      </c>
      <c r="CT8" s="10">
        <f>IFERROR(Deaths!CU9/(Deaths!CU9+Recovered!CU9), 0)</f>
        <v>9.7542997542997542E-2</v>
      </c>
      <c r="CU8" s="10">
        <f>IFERROR(Deaths!CV9/(Deaths!CV9+Recovered!CV9), 0)</f>
        <v>9.2995816797168299E-2</v>
      </c>
      <c r="CV8" s="10">
        <f>IFERROR(Deaths!CW9/(Deaths!CW9+Recovered!CW9), 0)</f>
        <v>8.6338603659619831E-2</v>
      </c>
      <c r="CW8" s="10">
        <f>IFERROR(Deaths!CX9/(Deaths!CX9+Recovered!CX9), 0)</f>
        <v>8.4541443428931606E-2</v>
      </c>
      <c r="CX8" s="10">
        <f>IFERROR(Deaths!CY9/(Deaths!CY9+Recovered!CY9), 0)</f>
        <v>8.1242615887136008E-2</v>
      </c>
      <c r="CY8" s="10">
        <f>IFERROR(Deaths!CZ9/(Deaths!CZ9+Recovered!CZ9), 0)</f>
        <v>7.5269479519556509E-2</v>
      </c>
      <c r="CZ8" s="10">
        <f>IFERROR(Deaths!DA9/(Deaths!DA9+Recovered!DA9), 0)</f>
        <v>7.1432557620402931E-2</v>
      </c>
      <c r="DA8" s="10">
        <f>IFERROR(Deaths!DB9/(Deaths!DB9+Recovered!DB9), 0)</f>
        <v>6.9713639401573185E-2</v>
      </c>
      <c r="DB8" s="10">
        <f>IFERROR(Deaths!DC9/(Deaths!DC9+Recovered!DC9), 0)</f>
        <v>6.807093263276412E-2</v>
      </c>
      <c r="DC8" s="10">
        <f>IFERROR(Deaths!DD9/(Deaths!DD9+Recovered!DD9), 0)</f>
        <v>6.7223582925122469E-2</v>
      </c>
      <c r="DD8" s="10">
        <f>IFERROR(Deaths!DE9/(Deaths!DE9+Recovered!DE9), 0)</f>
        <v>6.3905930470347649E-2</v>
      </c>
      <c r="DE8" s="10">
        <f>IFERROR(Deaths!DF9/(Deaths!DF9+Recovered!DF9), 0)</f>
        <v>6.0816773146023788E-2</v>
      </c>
      <c r="DF8" s="10">
        <f>IFERROR(Deaths!DG9/(Deaths!DG9+Recovered!DG9), 0)</f>
        <v>5.4144563316836085E-2</v>
      </c>
      <c r="DG8" s="10">
        <f>IFERROR(Deaths!DH9/(Deaths!DH9+Recovered!DH9), 0)</f>
        <v>5.2869882112586621E-2</v>
      </c>
      <c r="DH8" s="10">
        <f>IFERROR(Deaths!DI9/(Deaths!DI9+Recovered!DI9), 0)</f>
        <v>4.8050705572829464E-2</v>
      </c>
      <c r="DI8" s="10">
        <f>IFERROR(Deaths!DJ9/(Deaths!DJ9+Recovered!DJ9), 0)</f>
        <v>4.6375032874550713E-2</v>
      </c>
      <c r="DJ8" s="10">
        <f>IFERROR(Deaths!DK9/(Deaths!DK9+Recovered!DK9), 0)</f>
        <v>4.4050582495270336E-2</v>
      </c>
      <c r="DK8" s="10">
        <f>IFERROR(Deaths!DL9/(Deaths!DL9+Recovered!DL9), 0)</f>
        <v>4.1282349780603564E-2</v>
      </c>
      <c r="DL8" s="10">
        <f>IFERROR(Deaths!DM9/(Deaths!DM9+Recovered!DM9), 0)</f>
        <v>3.9872040102895585E-2</v>
      </c>
      <c r="DM8" s="10">
        <f>IFERROR(Deaths!DN9/(Deaths!DN9+Recovered!DN9), 0)</f>
        <v>3.8613153128472064E-2</v>
      </c>
      <c r="DN8" s="10">
        <f>IFERROR(Deaths!DO9/(Deaths!DO9+Recovered!DO9), 0)</f>
        <v>3.7583566653334094E-2</v>
      </c>
      <c r="DO8" s="10">
        <f>IFERROR(Deaths!DP9/(Deaths!DP9+Recovered!DP9), 0)</f>
        <v>3.7322949088864819E-2</v>
      </c>
      <c r="DP8" s="10">
        <f>IFERROR(Deaths!DQ9/(Deaths!DQ9+Recovered!DQ9), 0)</f>
        <v>3.5926399635290693E-2</v>
      </c>
      <c r="DQ8" s="10">
        <f>IFERROR(Deaths!DR9/(Deaths!DR9+Recovered!DR9), 0)</f>
        <v>3.3633606446064009E-2</v>
      </c>
      <c r="DR8" s="10">
        <f>IFERROR(Deaths!DS9/(Deaths!DS9+Recovered!DS9), 0)</f>
        <v>3.2355397786594277E-2</v>
      </c>
      <c r="DS8" s="10">
        <f>IFERROR(Deaths!DT9/(Deaths!DT9+Recovered!DT9), 0)</f>
        <v>3.1521043134059026E-2</v>
      </c>
      <c r="DT8" s="10">
        <f>IFERROR(Deaths!DU9/(Deaths!DU9+Recovered!DU9), 0)</f>
        <v>3.0433689051776795E-2</v>
      </c>
      <c r="DU8" s="10">
        <f>IFERROR(Deaths!DV9/(Deaths!DV9+Recovered!DV9), 0)</f>
        <v>3.030640191715166E-2</v>
      </c>
      <c r="DV8" s="10">
        <f>IFERROR(Deaths!DW9/(Deaths!DW9+Recovered!DW9), 0)</f>
        <v>2.9673857111352515E-2</v>
      </c>
      <c r="DW8" s="10">
        <f>IFERROR(Deaths!DX9/(Deaths!DX9+Recovered!DX9), 0)</f>
        <v>2.8213375229738543E-2</v>
      </c>
      <c r="DX8" s="10">
        <f>IFERROR(Deaths!DY9/(Deaths!DY9+Recovered!DY9), 0)</f>
        <v>2.7145359019264449E-2</v>
      </c>
      <c r="DY8" s="10">
        <f>IFERROR(Deaths!DZ9/(Deaths!DZ9+Recovered!DZ9), 0)</f>
        <v>2.6699326393141456E-2</v>
      </c>
      <c r="DZ8" s="10">
        <f>IFERROR(Deaths!EA9/(Deaths!EA9+Recovered!EA9), 0)</f>
        <v>2.6730876178719193E-2</v>
      </c>
      <c r="EA8" s="10">
        <f>IFERROR(Deaths!EB9/(Deaths!EB9+Recovered!EB9), 0)</f>
        <v>2.6478863414407292E-2</v>
      </c>
      <c r="EB8" s="10">
        <f>IFERROR(Deaths!EC9/(Deaths!EC9+Recovered!EC9), 0)</f>
        <v>2.657779086625589E-2</v>
      </c>
      <c r="EC8" s="10">
        <f>IFERROR(Deaths!ED9/(Deaths!ED9+Recovered!ED9), 0)</f>
        <v>2.6884671468094899E-2</v>
      </c>
      <c r="ED8" s="10">
        <f>IFERROR(Deaths!EE9/(Deaths!EE9+Recovered!EE9), 0)</f>
        <v>2.6253307102638897E-2</v>
      </c>
      <c r="EE8" s="10">
        <f>IFERROR(Deaths!EF9/(Deaths!EF9+Recovered!EF9), 0)</f>
        <v>2.5940518113036506E-2</v>
      </c>
      <c r="EF8" s="10">
        <f>IFERROR(Deaths!EG9/(Deaths!EG9+Recovered!EG9), 0)</f>
        <v>2.5652159390761216E-2</v>
      </c>
      <c r="EG8" s="10">
        <f>IFERROR(Deaths!EH9/(Deaths!EH9+Recovered!EH9), 0)</f>
        <v>2.5349357311131214E-2</v>
      </c>
      <c r="EH8" s="10">
        <f>IFERROR(Deaths!EI9/(Deaths!EI9+Recovered!EI9), 0)</f>
        <v>2.5223690944708187E-2</v>
      </c>
      <c r="EI8" s="10">
        <f>IFERROR(Deaths!EJ9/(Deaths!EJ9+Recovered!EJ9), 0)</f>
        <v>2.5206463814443206E-2</v>
      </c>
      <c r="EJ8" s="10">
        <f>IFERROR(Deaths!EK9/(Deaths!EK9+Recovered!EK9), 0)</f>
        <v>2.524673037270999E-2</v>
      </c>
      <c r="EK8" s="10">
        <f>IFERROR(Deaths!EL9/(Deaths!EL9+Recovered!EL9), 0)</f>
        <v>2.4728785612636112E-2</v>
      </c>
      <c r="EL8" s="10">
        <f>IFERROR(Deaths!EM9/(Deaths!EM9+Recovered!EM9), 0)</f>
        <v>2.455102553693286E-2</v>
      </c>
      <c r="EM8" s="10">
        <f>IFERROR(Deaths!EN9/(Deaths!EN9+Recovered!EN9), 0)</f>
        <v>2.4411332068225967E-2</v>
      </c>
      <c r="EN8" s="10">
        <f>IFERROR(Deaths!EO9/(Deaths!EO9+Recovered!EO9), 0)</f>
        <v>2.433165074192483E-2</v>
      </c>
      <c r="EO8" s="10">
        <f>IFERROR(Deaths!EP9/(Deaths!EP9+Recovered!EP9), 0)</f>
        <v>2.4271481809736355E-2</v>
      </c>
      <c r="EP8" s="10">
        <f>IFERROR(Deaths!EQ9/(Deaths!EQ9+Recovered!EQ9), 0)</f>
        <v>2.4218602735326767E-2</v>
      </c>
      <c r="EQ8" s="10">
        <f>IFERROR(Deaths!ER9/(Deaths!ER9+Recovered!ER9), 0)</f>
        <v>2.4324807112283665E-2</v>
      </c>
      <c r="ER8" s="10">
        <f>IFERROR(Deaths!ES9/(Deaths!ES9+Recovered!ES9), 0)</f>
        <v>2.4161778285623176E-2</v>
      </c>
      <c r="ES8" s="10">
        <f>IFERROR(Deaths!ET9/(Deaths!ET9+Recovered!ET9), 0)</f>
        <v>2.3992186797229396E-2</v>
      </c>
      <c r="ET8" s="10">
        <f>IFERROR(Deaths!EU9/(Deaths!EU9+Recovered!EU9), 0)</f>
        <v>2.382739621066533E-2</v>
      </c>
      <c r="EU8" s="10">
        <f>IFERROR(Deaths!EV9/(Deaths!EV9+Recovered!EV9), 0)</f>
        <v>2.3609963760469366E-2</v>
      </c>
    </row>
    <row r="9" spans="1:151" x14ac:dyDescent="0.35">
      <c r="A9" s="4" t="s">
        <v>134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0.125</v>
      </c>
      <c r="AO9" s="10">
        <f>IFERROR(Deaths!AP10/(Deaths!AP10+Recovered!AP10), 0)</f>
        <v>0.125</v>
      </c>
      <c r="AP9" s="10">
        <f>IFERROR(Deaths!AQ10/(Deaths!AQ10+Recovered!AQ10), 0)</f>
        <v>0.46153846153846156</v>
      </c>
      <c r="AQ9" s="10">
        <f>IFERROR(Deaths!AR10/(Deaths!AR10+Recovered!AR10), 0)</f>
        <v>0.5</v>
      </c>
      <c r="AR9" s="10">
        <f>IFERROR(Deaths!AS10/(Deaths!AS10+Recovered!AS10), 0)</f>
        <v>0.61111111111111116</v>
      </c>
      <c r="AS9" s="10">
        <f>IFERROR(Deaths!AT10/(Deaths!AT10+Recovered!AT10), 0)</f>
        <v>0.63157894736842102</v>
      </c>
      <c r="AT9" s="10">
        <f>IFERROR(Deaths!AU10/(Deaths!AU10+Recovered!AU10), 0)</f>
        <v>0.66666666666666663</v>
      </c>
      <c r="AU9" s="10">
        <f>IFERROR(Deaths!AV10/(Deaths!AV10+Recovered!AV10), 0)</f>
        <v>0.70833333333333337</v>
      </c>
      <c r="AV9" s="10">
        <f>IFERROR(Deaths!AW10/(Deaths!AW10+Recovered!AW10), 0)</f>
        <v>0.75</v>
      </c>
      <c r="AW9" s="10">
        <f>IFERROR(Deaths!AX10/(Deaths!AX10+Recovered!AX10), 0)</f>
        <v>0.75862068965517238</v>
      </c>
      <c r="AX9" s="10">
        <f>IFERROR(Deaths!AY10/(Deaths!AY10+Recovered!AY10), 0)</f>
        <v>0.77777777777777779</v>
      </c>
      <c r="AY9" s="10">
        <f>IFERROR(Deaths!AZ10/(Deaths!AZ10+Recovered!AZ10), 0)</f>
        <v>0.8</v>
      </c>
      <c r="AZ9" s="10">
        <f>IFERROR(Deaths!BA10/(Deaths!BA10+Recovered!BA10), 0)</f>
        <v>0.78181818181818186</v>
      </c>
      <c r="BA9" s="10">
        <f>IFERROR(Deaths!BB10/(Deaths!BB10+Recovered!BB10), 0)</f>
        <v>0.8125</v>
      </c>
      <c r="BB9" s="10">
        <f>IFERROR(Deaths!BC10/(Deaths!BC10+Recovered!BC10), 0)</f>
        <v>0.83098591549295775</v>
      </c>
      <c r="BC9" s="10">
        <f>IFERROR(Deaths!BD10/(Deaths!BD10+Recovered!BD10), 0)</f>
        <v>0.8571428571428571</v>
      </c>
      <c r="BD9" s="10">
        <f>IFERROR(Deaths!BE10/(Deaths!BE10+Recovered!BE10), 0)</f>
        <v>0.85470085470085466</v>
      </c>
      <c r="BE9" s="10">
        <f>IFERROR(Deaths!BF10/(Deaths!BF10+Recovered!BF10), 0)</f>
        <v>0.88741721854304634</v>
      </c>
      <c r="BF9" s="10">
        <f>IFERROR(Deaths!BG10/(Deaths!BG10+Recovered!BG10), 0)</f>
        <v>0.64527027027027029</v>
      </c>
      <c r="BG9" s="10">
        <f>IFERROR(Deaths!BH10/(Deaths!BH10+Recovered!BH10), 0)</f>
        <v>0.68974358974358974</v>
      </c>
      <c r="BH9" s="10">
        <f>IFERROR(Deaths!BI10/(Deaths!BI10+Recovered!BI10), 0)</f>
        <v>0.71345029239766078</v>
      </c>
      <c r="BI9" s="10">
        <f>IFERROR(Deaths!BJ10/(Deaths!BJ10+Recovered!BJ10), 0)</f>
        <v>0.72151898734177211</v>
      </c>
      <c r="BJ9" s="10">
        <f>IFERROR(Deaths!BK10/(Deaths!BK10+Recovered!BK10), 0)</f>
        <v>0.77120822622107965</v>
      </c>
      <c r="BK9" s="10">
        <f>IFERROR(Deaths!BL10/(Deaths!BL10+Recovered!BL10), 0)</f>
        <v>0.81496881496881501</v>
      </c>
      <c r="BL9" s="10">
        <f>IFERROR(Deaths!BM10/(Deaths!BM10+Recovered!BM10), 0)</f>
        <v>0.745427944403804</v>
      </c>
      <c r="BM9" s="10">
        <f>IFERROR(Deaths!BN10/(Deaths!BN10+Recovered!BN10), 0)</f>
        <v>0.78639053254437874</v>
      </c>
      <c r="BN9" s="10">
        <f>IFERROR(Deaths!BO10/(Deaths!BO10+Recovered!BO10), 0)</f>
        <v>0.71824575920562683</v>
      </c>
      <c r="BO9" s="10">
        <f>IFERROR(Deaths!BP10/(Deaths!BP10+Recovered!BP10), 0)</f>
        <v>0.72438947034570256</v>
      </c>
      <c r="BP9" s="10">
        <f>IFERROR(Deaths!BQ10/(Deaths!BQ10+Recovered!BQ10), 0)</f>
        <v>0.73153017781116958</v>
      </c>
      <c r="BQ9" s="10">
        <f>IFERROR(Deaths!BR10/(Deaths!BR10+Recovered!BR10), 0)</f>
        <v>0.57092255675414583</v>
      </c>
      <c r="BR9" s="10">
        <f>IFERROR(Deaths!BS10/(Deaths!BS10+Recovered!BS10), 0)</f>
        <v>0.43537414965986393</v>
      </c>
      <c r="BS9" s="10">
        <f>IFERROR(Deaths!BT10/(Deaths!BT10+Recovered!BT10), 0)</f>
        <v>0.44218551461245237</v>
      </c>
      <c r="BT9" s="10">
        <f>IFERROR(Deaths!BU10/(Deaths!BU10+Recovered!BU10), 0)</f>
        <v>0.44472839263482078</v>
      </c>
      <c r="BU9" s="10">
        <f>IFERROR(Deaths!BV10/(Deaths!BV10+Recovered!BV10), 0)</f>
        <v>0.48121037463976946</v>
      </c>
      <c r="BV9" s="10">
        <f>IFERROR(Deaths!BW10/(Deaths!BW10+Recovered!BW10), 0)</f>
        <v>0.49842401694827676</v>
      </c>
      <c r="BW9" s="10">
        <f>IFERROR(Deaths!BX10/(Deaths!BX10+Recovered!BX10), 0)</f>
        <v>0.42685025817555938</v>
      </c>
      <c r="BX9" s="10">
        <f>IFERROR(Deaths!BY10/(Deaths!BY10+Recovered!BY10), 0)</f>
        <v>0.41392630412146048</v>
      </c>
      <c r="BY9" s="10">
        <f>IFERROR(Deaths!BZ10/(Deaths!BZ10+Recovered!BZ10), 0)</f>
        <v>0.41664183995709947</v>
      </c>
      <c r="BZ9" s="10">
        <f>IFERROR(Deaths!CA10/(Deaths!CA10+Recovered!CA10), 0)</f>
        <v>0.42808714161826927</v>
      </c>
      <c r="CA9" s="10">
        <f>IFERROR(Deaths!CB10/(Deaths!CB10+Recovered!CB10), 0)</f>
        <v>0.43810818546078995</v>
      </c>
      <c r="CB9" s="10">
        <f>IFERROR(Deaths!CC10/(Deaths!CC10+Recovered!CC10), 0)</f>
        <v>0.44549918166939445</v>
      </c>
      <c r="CC9" s="10">
        <f>IFERROR(Deaths!CD10/(Deaths!CD10+Recovered!CD10), 0)</f>
        <v>0.43852874639207429</v>
      </c>
      <c r="CD9" s="10">
        <f>IFERROR(Deaths!CE10/(Deaths!CE10+Recovered!CE10), 0)</f>
        <v>0.4392841773059819</v>
      </c>
      <c r="CE9" s="10">
        <f>IFERROR(Deaths!CF10/(Deaths!CF10+Recovered!CF10), 0)</f>
        <v>0.44301489210819572</v>
      </c>
      <c r="CF9" s="10">
        <f>IFERROR(Deaths!CG10/(Deaths!CG10+Recovered!CG10), 0)</f>
        <v>0.39201319947425822</v>
      </c>
      <c r="CG9" s="10">
        <f>IFERROR(Deaths!CH10/(Deaths!CH10+Recovered!CH10), 0)</f>
        <v>0.3891574585635359</v>
      </c>
      <c r="CH9" s="10">
        <f>IFERROR(Deaths!CI10/(Deaths!CI10+Recovered!CI10), 0)</f>
        <v>0.3873941674506115</v>
      </c>
      <c r="CI9" s="10">
        <f>IFERROR(Deaths!CJ10/(Deaths!CJ10+Recovered!CJ10), 0)</f>
        <v>0.39038714422626875</v>
      </c>
      <c r="CJ9" s="10">
        <f>IFERROR(Deaths!CK10/(Deaths!CK10+Recovered!CK10), 0)</f>
        <v>0.39120895118856974</v>
      </c>
      <c r="CK9" s="10">
        <f>IFERROR(Deaths!CL10/(Deaths!CL10+Recovered!CL10), 0)</f>
        <v>0.38133312978264605</v>
      </c>
      <c r="CL9" s="10">
        <f>IFERROR(Deaths!CM10/(Deaths!CM10+Recovered!CM10), 0)</f>
        <v>0.36909001210925235</v>
      </c>
      <c r="CM9" s="10">
        <f>IFERROR(Deaths!CN10/(Deaths!CN10+Recovered!CN10), 0)</f>
        <v>0.3724001492446658</v>
      </c>
      <c r="CN9" s="10">
        <f>IFERROR(Deaths!CO10/(Deaths!CO10+Recovered!CO10), 0)</f>
        <v>0.37599362750792414</v>
      </c>
      <c r="CO9" s="10">
        <f>IFERROR(Deaths!CP10/(Deaths!CP10+Recovered!CP10), 0)</f>
        <v>0.38114626244850619</v>
      </c>
      <c r="CP9" s="10">
        <f>IFERROR(Deaths!CQ10/(Deaths!CQ10+Recovered!CQ10), 0)</f>
        <v>0.38386903481547491</v>
      </c>
      <c r="CQ9" s="10">
        <f>IFERROR(Deaths!CR10/(Deaths!CR10+Recovered!CR10), 0)</f>
        <v>0.34308635836234047</v>
      </c>
      <c r="CR9" s="10">
        <f>IFERROR(Deaths!CS10/(Deaths!CS10+Recovered!CS10), 0)</f>
        <v>0.34986754066080694</v>
      </c>
      <c r="CS9" s="10">
        <f>IFERROR(Deaths!CT10/(Deaths!CT10+Recovered!CT10), 0)</f>
        <v>0.34019118100524204</v>
      </c>
      <c r="CT9" s="10">
        <f>IFERROR(Deaths!CU10/(Deaths!CU10+Recovered!CU10), 0)</f>
        <v>0.33646963543465574</v>
      </c>
      <c r="CU9" s="10">
        <f>IFERROR(Deaths!CV10/(Deaths!CV10+Recovered!CV10), 0)</f>
        <v>0.33586911690573301</v>
      </c>
      <c r="CV9" s="10">
        <f>IFERROR(Deaths!CW10/(Deaths!CW10+Recovered!CW10), 0)</f>
        <v>0.33660123535488978</v>
      </c>
      <c r="CW9" s="10">
        <f>IFERROR(Deaths!CX10/(Deaths!CX10+Recovered!CX10), 0)</f>
        <v>0.29134405582817002</v>
      </c>
      <c r="CX9" s="10">
        <f>IFERROR(Deaths!CY10/(Deaths!CY10+Recovered!CY10), 0)</f>
        <v>0.2845833078889286</v>
      </c>
      <c r="CY9" s="10">
        <f>IFERROR(Deaths!CZ10/(Deaths!CZ10+Recovered!CZ10), 0)</f>
        <v>0.27543069613716176</v>
      </c>
      <c r="CZ9" s="10">
        <f>IFERROR(Deaths!DA10/(Deaths!DA10+Recovered!DA10), 0)</f>
        <v>0.27399634080486174</v>
      </c>
      <c r="DA9" s="10">
        <f>IFERROR(Deaths!DB10/(Deaths!DB10+Recovered!DB10), 0)</f>
        <v>0.27001719854767819</v>
      </c>
      <c r="DB9" s="10">
        <f>IFERROR(Deaths!DC10/(Deaths!DC10+Recovered!DC10), 0)</f>
        <v>0.27332700304007229</v>
      </c>
      <c r="DC9" s="10">
        <f>IFERROR(Deaths!DD10/(Deaths!DD10+Recovered!DD10), 0)</f>
        <v>0.27978459146329904</v>
      </c>
      <c r="DD9" s="10">
        <f>IFERROR(Deaths!DE10/(Deaths!DE10+Recovered!DE10), 0)</f>
        <v>0.28036838337847114</v>
      </c>
      <c r="DE9" s="10">
        <f>IFERROR(Deaths!DF10/(Deaths!DF10+Recovered!DF10), 0)</f>
        <v>0.28028341193831197</v>
      </c>
      <c r="DF9" s="10">
        <f>IFERROR(Deaths!DG10/(Deaths!DG10+Recovered!DG10), 0)</f>
        <v>0.27128534986422359</v>
      </c>
      <c r="DG9" s="10">
        <f>IFERROR(Deaths!DH10/(Deaths!DH10+Recovered!DH10), 0)</f>
        <v>0.26976099991554769</v>
      </c>
      <c r="DH9" s="10">
        <f>IFERROR(Deaths!DI10/(Deaths!DI10+Recovered!DI10), 0)</f>
        <v>0.25822387817090625</v>
      </c>
      <c r="DI9" s="10">
        <f>IFERROR(Deaths!DJ10/(Deaths!DJ10+Recovered!DJ10), 0)</f>
        <v>0.26424938337870135</v>
      </c>
      <c r="DJ9" s="10">
        <f>IFERROR(Deaths!DK10/(Deaths!DK10+Recovered!DK10), 0)</f>
        <v>0.25756827151231237</v>
      </c>
      <c r="DK9" s="10">
        <f>IFERROR(Deaths!DL10/(Deaths!DL10+Recovered!DL10), 0)</f>
        <v>0.25922385259873199</v>
      </c>
      <c r="DL9" s="10">
        <f>IFERROR(Deaths!DM10/(Deaths!DM10+Recovered!DM10), 0)</f>
        <v>0.25947922234789977</v>
      </c>
      <c r="DM9" s="10">
        <f>IFERROR(Deaths!DN10/(Deaths!DN10+Recovered!DN10), 0)</f>
        <v>0.24921389805852404</v>
      </c>
      <c r="DN9" s="10">
        <f>IFERROR(Deaths!DO10/(Deaths!DO10+Recovered!DO10), 0)</f>
        <v>0.24821486754400013</v>
      </c>
      <c r="DO9" s="10">
        <f>IFERROR(Deaths!DP10/(Deaths!DP10+Recovered!DP10), 0)</f>
        <v>0.24255806302342314</v>
      </c>
      <c r="DP9" s="10">
        <f>IFERROR(Deaths!DQ10/(Deaths!DQ10+Recovered!DQ10), 0)</f>
        <v>0.24172265252434205</v>
      </c>
      <c r="DQ9" s="10">
        <f>IFERROR(Deaths!DR10/(Deaths!DR10+Recovered!DR10), 0)</f>
        <v>0.2416339635184894</v>
      </c>
      <c r="DR9" s="10">
        <f>IFERROR(Deaths!DS10/(Deaths!DS10+Recovered!DS10), 0)</f>
        <v>0.24151200443271875</v>
      </c>
      <c r="DS9" s="10">
        <f>IFERROR(Deaths!DT10/(Deaths!DT10+Recovered!DT10), 0)</f>
        <v>0.21570186658184579</v>
      </c>
      <c r="DT9" s="10">
        <f>IFERROR(Deaths!DU10/(Deaths!DU10+Recovered!DU10), 0)</f>
        <v>0.21237776493802396</v>
      </c>
      <c r="DU9" s="10">
        <f>IFERROR(Deaths!DV10/(Deaths!DV10+Recovered!DV10), 0)</f>
        <v>0.21093862621698672</v>
      </c>
      <c r="DV9" s="10">
        <f>IFERROR(Deaths!DW10/(Deaths!DW10+Recovered!DW10), 0)</f>
        <v>0.20628304912308612</v>
      </c>
      <c r="DW9" s="10">
        <f>IFERROR(Deaths!DX10/(Deaths!DX10+Recovered!DX10), 0)</f>
        <v>0.20497954108410565</v>
      </c>
      <c r="DX9" s="10">
        <f>IFERROR(Deaths!DY10/(Deaths!DY10+Recovered!DY10), 0)</f>
        <v>0.20465940209486197</v>
      </c>
      <c r="DY9" s="10">
        <f>IFERROR(Deaths!DZ10/(Deaths!DZ10+Recovered!DZ10), 0)</f>
        <v>0.20309088156070193</v>
      </c>
      <c r="DZ9" s="10">
        <f>IFERROR(Deaths!EA10/(Deaths!EA10+Recovered!EA10), 0)</f>
        <v>0.20235733251694113</v>
      </c>
      <c r="EA9" s="10">
        <f>IFERROR(Deaths!EB10/(Deaths!EB10+Recovered!EB10), 0)</f>
        <v>0.19990586246313746</v>
      </c>
      <c r="EB9" s="10">
        <f>IFERROR(Deaths!EC10/(Deaths!EC10+Recovered!EC10), 0)</f>
        <v>0.19049101138115493</v>
      </c>
      <c r="EC9" s="10">
        <f>IFERROR(Deaths!ED10/(Deaths!ED10+Recovered!ED10), 0)</f>
        <v>0.18704505012764763</v>
      </c>
      <c r="ED9" s="10">
        <f>IFERROR(Deaths!EE10/(Deaths!EE10+Recovered!EE10), 0)</f>
        <v>0.1866659419387757</v>
      </c>
      <c r="EE9" s="10">
        <f>IFERROR(Deaths!EF10/(Deaths!EF10+Recovered!EF10), 0)</f>
        <v>0.18313215226810203</v>
      </c>
      <c r="EF9" s="10">
        <f>IFERROR(Deaths!EG10/(Deaths!EG10+Recovered!EG10), 0)</f>
        <v>0.1827842845853532</v>
      </c>
      <c r="EG9" s="10">
        <f>IFERROR(Deaths!EH10/(Deaths!EH10+Recovered!EH10), 0)</f>
        <v>0.18206452578785837</v>
      </c>
      <c r="EH9" s="10">
        <f>IFERROR(Deaths!EI10/(Deaths!EI10+Recovered!EI10), 0)</f>
        <v>0.18024364415448801</v>
      </c>
      <c r="EI9" s="10">
        <f>IFERROR(Deaths!EJ10/(Deaths!EJ10+Recovered!EJ10), 0)</f>
        <v>0.1792307866865929</v>
      </c>
      <c r="EJ9" s="10">
        <f>IFERROR(Deaths!EK10/(Deaths!EK10+Recovered!EK10), 0)</f>
        <v>0.17641322130275258</v>
      </c>
      <c r="EK9" s="10">
        <f>IFERROR(Deaths!EL10/(Deaths!EL10+Recovered!EL10), 0)</f>
        <v>0.17588232430845277</v>
      </c>
      <c r="EL9" s="10">
        <f>IFERROR(Deaths!EM10/(Deaths!EM10+Recovered!EM10), 0)</f>
        <v>0.1747032589308504</v>
      </c>
      <c r="EM9" s="10">
        <f>IFERROR(Deaths!EN10/(Deaths!EN10+Recovered!EN10), 0)</f>
        <v>0.17401068619432364</v>
      </c>
      <c r="EN9" s="10">
        <f>IFERROR(Deaths!EO10/(Deaths!EO10+Recovered!EO10), 0)</f>
        <v>0.17320162222171873</v>
      </c>
      <c r="EO9" s="10">
        <f>IFERROR(Deaths!EP10/(Deaths!EP10+Recovered!EP10), 0)</f>
        <v>0.17176902634061561</v>
      </c>
      <c r="EP9" s="10">
        <f>IFERROR(Deaths!EQ10/(Deaths!EQ10+Recovered!EQ10), 0)</f>
        <v>0.17081003855077426</v>
      </c>
      <c r="EQ9" s="10">
        <f>IFERROR(Deaths!ER10/(Deaths!ER10+Recovered!ER10), 0)</f>
        <v>0.16770186335403728</v>
      </c>
      <c r="ER9" s="10">
        <f>IFERROR(Deaths!ES10/(Deaths!ES10+Recovered!ES10), 0)</f>
        <v>0.16697883980093253</v>
      </c>
      <c r="ES9" s="10">
        <f>IFERROR(Deaths!ET10/(Deaths!ET10+Recovered!ET10), 0)</f>
        <v>0.16582007809462634</v>
      </c>
      <c r="ET9" s="10">
        <f>IFERROR(Deaths!EU10/(Deaths!EU10+Recovered!EU10), 0)</f>
        <v>0.16505353641354109</v>
      </c>
      <c r="EU9" s="10">
        <f>IFERROR(Deaths!EV10/(Deaths!EV10+Recovered!EV10), 0)</f>
        <v>0.16410522066553049</v>
      </c>
    </row>
    <row r="10" spans="1:151" x14ac:dyDescent="0.35">
      <c r="A10" s="4" t="s">
        <v>70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0.33333333333333331</v>
      </c>
      <c r="BF10" s="10">
        <f>IFERROR(Deaths!BG11/(Deaths!BG11+Recovered!BG11), 0)</f>
        <v>0.6</v>
      </c>
      <c r="BG10" s="10">
        <f>IFERROR(Deaths!BH11/(Deaths!BH11+Recovered!BH11), 0)</f>
        <v>0.75</v>
      </c>
      <c r="BH10" s="10">
        <f>IFERROR(Deaths!BI11/(Deaths!BI11+Recovered!BI11), 0)</f>
        <v>0.84615384615384615</v>
      </c>
      <c r="BI10" s="10">
        <f>IFERROR(Deaths!BJ11/(Deaths!BJ11+Recovered!BJ11), 0)</f>
        <v>0.88235294117647056</v>
      </c>
      <c r="BJ10" s="10">
        <f>IFERROR(Deaths!BK11/(Deaths!BK11+Recovered!BK11), 0)</f>
        <v>0.92592592592592593</v>
      </c>
      <c r="BK10" s="10">
        <f>IFERROR(Deaths!BL11/(Deaths!BL11+Recovered!BL11), 0)</f>
        <v>0.94444444444444442</v>
      </c>
      <c r="BL10" s="10">
        <f>IFERROR(Deaths!BM11/(Deaths!BM11+Recovered!BM11), 0)</f>
        <v>0.95833333333333337</v>
      </c>
      <c r="BM10" s="10">
        <f>IFERROR(Deaths!BN11/(Deaths!BN11+Recovered!BN11), 0)</f>
        <v>0.96721311475409832</v>
      </c>
      <c r="BN10" s="10">
        <f>IFERROR(Deaths!BO11/(Deaths!BO11+Recovered!BO11), 0)</f>
        <v>0.92771084337349397</v>
      </c>
      <c r="BO10" s="10">
        <f>IFERROR(Deaths!BP11/(Deaths!BP11+Recovered!BP11), 0)</f>
        <v>0.93877551020408168</v>
      </c>
      <c r="BP10" s="10">
        <f>IFERROR(Deaths!BQ11/(Deaths!BQ11+Recovered!BQ11), 0)</f>
        <v>0.94871794871794868</v>
      </c>
      <c r="BQ10" s="10">
        <f>IFERROR(Deaths!BR11/(Deaths!BR11+Recovered!BR11), 0)</f>
        <v>0.95774647887323938</v>
      </c>
      <c r="BR10" s="10">
        <f>IFERROR(Deaths!BS11/(Deaths!BS11+Recovered!BS11), 0)</f>
        <v>0.56989247311827962</v>
      </c>
      <c r="BS10" s="10">
        <f>IFERROR(Deaths!BT11/(Deaths!BT11+Recovered!BT11), 0)</f>
        <v>0.61280487804878048</v>
      </c>
      <c r="BT10" s="10">
        <f>IFERROR(Deaths!BU11/(Deaths!BU11+Recovered!BU11), 0)</f>
        <v>0.65395095367847411</v>
      </c>
      <c r="BU10" s="10">
        <f>IFERROR(Deaths!BV11/(Deaths!BV11+Recovered!BV11), 0)</f>
        <v>0.71840354767184034</v>
      </c>
      <c r="BV10" s="10">
        <f>IFERROR(Deaths!BW11/(Deaths!BW11+Recovered!BW11), 0)</f>
        <v>0.73868312757201648</v>
      </c>
      <c r="BW10" s="10">
        <f>IFERROR(Deaths!BX11/(Deaths!BX11+Recovered!BX11), 0)</f>
        <v>0.77797202797202802</v>
      </c>
      <c r="BX10" s="10">
        <f>IFERROR(Deaths!BY11/(Deaths!BY11+Recovered!BY11), 0)</f>
        <v>0.79282218597063625</v>
      </c>
      <c r="BY10" s="10">
        <f>IFERROR(Deaths!BZ11/(Deaths!BZ11+Recovered!BZ11), 0)</f>
        <v>0.81620839363241682</v>
      </c>
      <c r="BZ10" s="10">
        <f>IFERROR(Deaths!CA11/(Deaths!CA11+Recovered!CA11), 0)</f>
        <v>0.84378843788437885</v>
      </c>
      <c r="CA10" s="10">
        <f>IFERROR(Deaths!CB11/(Deaths!CB11+Recovered!CB11), 0)</f>
        <v>0.86575052854122625</v>
      </c>
      <c r="CB10" s="10">
        <f>IFERROR(Deaths!CC11/(Deaths!CC11+Recovered!CC11), 0)</f>
        <v>0.84594835262689227</v>
      </c>
      <c r="CC10" s="10">
        <f>IFERROR(Deaths!CD11/(Deaths!CD11+Recovered!CD11), 0)</f>
        <v>0.85934959349593498</v>
      </c>
      <c r="CD10" s="10">
        <f>IFERROR(Deaths!CE11/(Deaths!CE11+Recovered!CE11), 0)</f>
        <v>0.86661526599845795</v>
      </c>
      <c r="CE10" s="10">
        <f>IFERROR(Deaths!CF11/(Deaths!CF11+Recovered!CF11), 0)</f>
        <v>0.87607449856733521</v>
      </c>
      <c r="CF10" s="10">
        <f>IFERROR(Deaths!CG11/(Deaths!CG11+Recovered!CG11), 0)</f>
        <v>0.88474350433044635</v>
      </c>
      <c r="CG10" s="10">
        <f>IFERROR(Deaths!CH11/(Deaths!CH11+Recovered!CH11), 0)</f>
        <v>0.33464394932284841</v>
      </c>
      <c r="CH10" s="10">
        <f>IFERROR(Deaths!CI11/(Deaths!CI11+Recovered!CI11), 0)</f>
        <v>0.11013830732140591</v>
      </c>
      <c r="CI10" s="10">
        <f>IFERROR(Deaths!CJ11/(Deaths!CJ11+Recovered!CJ11), 0)</f>
        <v>0.12062695924764891</v>
      </c>
      <c r="CJ10" s="10">
        <f>IFERROR(Deaths!CK11/(Deaths!CK11+Recovered!CK11), 0)</f>
        <v>0.13243025916991402</v>
      </c>
      <c r="CK10" s="10">
        <f>IFERROR(Deaths!CL11/(Deaths!CL11+Recovered!CL11), 0)</f>
        <v>0.1437118437118437</v>
      </c>
      <c r="CL10" s="10">
        <f>IFERROR(Deaths!CM11/(Deaths!CM11+Recovered!CM11), 0)</f>
        <v>0.10011385816525699</v>
      </c>
      <c r="CM10" s="10">
        <f>IFERROR(Deaths!CN11/(Deaths!CN11+Recovered!CN11), 0)</f>
        <v>0.10466480559938504</v>
      </c>
      <c r="CN10" s="10">
        <f>IFERROR(Deaths!CO11/(Deaths!CO11+Recovered!CO11), 0)</f>
        <v>0.10652106326752682</v>
      </c>
      <c r="CO10" s="10">
        <f>IFERROR(Deaths!CP11/(Deaths!CP11+Recovered!CP11), 0)</f>
        <v>0.10296201814058957</v>
      </c>
      <c r="CP10" s="10">
        <f>IFERROR(Deaths!CQ11/(Deaths!CQ11+Recovered!CQ11), 0)</f>
        <v>0.11138978063135367</v>
      </c>
      <c r="CQ10" s="10">
        <f>IFERROR(Deaths!CR11/(Deaths!CR11+Recovered!CR11), 0)</f>
        <v>0.11811601135240282</v>
      </c>
      <c r="CR10" s="10">
        <f>IFERROR(Deaths!CS11/(Deaths!CS11+Recovered!CS11), 0)</f>
        <v>0.122136255531806</v>
      </c>
      <c r="CS10" s="10">
        <f>IFERROR(Deaths!CT11/(Deaths!CT11+Recovered!CT11), 0)</f>
        <v>0.12445554329519716</v>
      </c>
      <c r="CT10" s="10">
        <f>IFERROR(Deaths!CU11/(Deaths!CU11+Recovered!CU11), 0)</f>
        <v>0.12877325500069939</v>
      </c>
      <c r="CU10" s="10">
        <f>IFERROR(Deaths!CV11/(Deaths!CV11+Recovered!CV11), 0)</f>
        <v>0.13508916469556437</v>
      </c>
      <c r="CV10" s="10">
        <f>IFERROR(Deaths!CW11/(Deaths!CW11+Recovered!CW11), 0)</f>
        <v>0.13905914995585825</v>
      </c>
      <c r="CW10" s="10">
        <f>IFERROR(Deaths!CX11/(Deaths!CX11+Recovered!CX11), 0)</f>
        <v>0.14320116353925752</v>
      </c>
      <c r="CX10" s="10">
        <f>IFERROR(Deaths!CY11/(Deaths!CY11+Recovered!CY11), 0)</f>
        <v>0.14424872331331129</v>
      </c>
      <c r="CY10" s="10">
        <f>IFERROR(Deaths!CZ11/(Deaths!CZ11+Recovered!CZ11), 0)</f>
        <v>0.14174598515661033</v>
      </c>
      <c r="CZ10" s="10">
        <f>IFERROR(Deaths!DA11/(Deaths!DA11+Recovered!DA11), 0)</f>
        <v>0.14090164262019902</v>
      </c>
      <c r="DA10" s="10">
        <f>IFERROR(Deaths!DB11/(Deaths!DB11+Recovered!DB11), 0)</f>
        <v>0.13852431273739235</v>
      </c>
      <c r="DB10" s="10">
        <f>IFERROR(Deaths!DC11/(Deaths!DC11+Recovered!DC11), 0)</f>
        <v>0.14134867073843907</v>
      </c>
      <c r="DC10" s="10">
        <f>IFERROR(Deaths!DD11/(Deaths!DD11+Recovered!DD11), 0)</f>
        <v>0.14323359685112913</v>
      </c>
      <c r="DD10" s="10">
        <f>IFERROR(Deaths!DE11/(Deaths!DE11+Recovered!DE11), 0)</f>
        <v>0.14239231484350789</v>
      </c>
      <c r="DE10" s="10">
        <f>IFERROR(Deaths!DF11/(Deaths!DF11+Recovered!DF11), 0)</f>
        <v>0.14451625934154716</v>
      </c>
      <c r="DF10" s="10">
        <f>IFERROR(Deaths!DG11/(Deaths!DG11+Recovered!DG11), 0)</f>
        <v>0.14730235965773214</v>
      </c>
      <c r="DG10" s="10">
        <f>IFERROR(Deaths!DH11/(Deaths!DH11+Recovered!DH11), 0)</f>
        <v>0.14620136698212408</v>
      </c>
      <c r="DH10" s="10">
        <f>IFERROR(Deaths!DI11/(Deaths!DI11+Recovered!DI11), 0)</f>
        <v>0.14743727621240685</v>
      </c>
      <c r="DI10" s="10">
        <f>IFERROR(Deaths!DJ11/(Deaths!DJ11+Recovered!DJ11), 0)</f>
        <v>0.14650003527005104</v>
      </c>
      <c r="DJ10" s="10">
        <f>IFERROR(Deaths!DK11/(Deaths!DK11+Recovered!DK11), 0)</f>
        <v>0.14444056554372492</v>
      </c>
      <c r="DK10" s="10">
        <f>IFERROR(Deaths!DL11/(Deaths!DL11+Recovered!DL11), 0)</f>
        <v>0.14975716211301054</v>
      </c>
      <c r="DL10" s="10">
        <f>IFERROR(Deaths!DM11/(Deaths!DM11+Recovered!DM11), 0)</f>
        <v>0.14972181083136532</v>
      </c>
      <c r="DM10" s="10">
        <f>IFERROR(Deaths!DN11/(Deaths!DN11+Recovered!DN11), 0)</f>
        <v>0.14868893234852945</v>
      </c>
      <c r="DN10" s="10">
        <f>IFERROR(Deaths!DO11/(Deaths!DO11+Recovered!DO11), 0)</f>
        <v>0.14620827285921625</v>
      </c>
      <c r="DO10" s="10">
        <f>IFERROR(Deaths!DP11/(Deaths!DP11+Recovered!DP11), 0)</f>
        <v>0.14365964266230224</v>
      </c>
      <c r="DP10" s="10">
        <f>IFERROR(Deaths!DQ11/(Deaths!DQ11+Recovered!DQ11), 0)</f>
        <v>0.14412111206392203</v>
      </c>
      <c r="DQ10" s="10">
        <f>IFERROR(Deaths!DR11/(Deaths!DR11+Recovered!DR11), 0)</f>
        <v>0.13913768426022929</v>
      </c>
      <c r="DR10" s="10">
        <f>IFERROR(Deaths!DS11/(Deaths!DS11+Recovered!DS11), 0)</f>
        <v>0.13730163622292083</v>
      </c>
      <c r="DS10" s="10">
        <f>IFERROR(Deaths!DT11/(Deaths!DT11+Recovered!DT11), 0)</f>
        <v>0.13451092166310918</v>
      </c>
      <c r="DT10" s="10">
        <f>IFERROR(Deaths!DU11/(Deaths!DU11+Recovered!DU11), 0)</f>
        <v>0.1337363304981774</v>
      </c>
      <c r="DU10" s="10">
        <f>IFERROR(Deaths!DV11/(Deaths!DV11+Recovered!DV11), 0)</f>
        <v>0.13133847499956541</v>
      </c>
      <c r="DV10" s="10">
        <f>IFERROR(Deaths!DW11/(Deaths!DW11+Recovered!DW11), 0)</f>
        <v>0.13238694686023034</v>
      </c>
      <c r="DW10" s="10">
        <f>IFERROR(Deaths!DX11/(Deaths!DX11+Recovered!DX11), 0)</f>
        <v>0.13386854537014281</v>
      </c>
      <c r="DX10" s="10">
        <f>IFERROR(Deaths!DY11/(Deaths!DY11+Recovered!DY11), 0)</f>
        <v>0.13315300788056905</v>
      </c>
      <c r="DY10" s="10">
        <f>IFERROR(Deaths!DZ11/(Deaths!DZ11+Recovered!DZ11), 0)</f>
        <v>0.1309173117763924</v>
      </c>
      <c r="DZ10" s="10">
        <f>IFERROR(Deaths!EA11/(Deaths!EA11+Recovered!EA11), 0)</f>
        <v>0.12826080955491961</v>
      </c>
      <c r="EA10" s="10">
        <f>IFERROR(Deaths!EB11/(Deaths!EB11+Recovered!EB11), 0)</f>
        <v>0.12551474365113222</v>
      </c>
      <c r="EB10" s="10">
        <f>IFERROR(Deaths!EC11/(Deaths!EC11+Recovered!EC11), 0)</f>
        <v>0.12428085081125539</v>
      </c>
      <c r="EC10" s="10">
        <f>IFERROR(Deaths!ED11/(Deaths!ED11+Recovered!ED11), 0)</f>
        <v>0.12421115522971408</v>
      </c>
      <c r="ED10" s="10">
        <f>IFERROR(Deaths!EE11/(Deaths!EE11+Recovered!EE11), 0)</f>
        <v>0.12242727704375739</v>
      </c>
      <c r="EE10" s="10">
        <f>IFERROR(Deaths!EF11/(Deaths!EF11+Recovered!EF11), 0)</f>
        <v>0.12003023989084137</v>
      </c>
      <c r="EF10" s="10">
        <f>IFERROR(Deaths!EG11/(Deaths!EG11+Recovered!EG11), 0)</f>
        <v>0.11772624089915013</v>
      </c>
      <c r="EG10" s="10">
        <f>IFERROR(Deaths!EH11/(Deaths!EH11+Recovered!EH11), 0)</f>
        <v>0.11599319128643622</v>
      </c>
      <c r="EH10" s="10">
        <f>IFERROR(Deaths!EI11/(Deaths!EI11+Recovered!EI11), 0)</f>
        <v>0.11476336643466985</v>
      </c>
      <c r="EI10" s="10">
        <f>IFERROR(Deaths!EJ11/(Deaths!EJ11+Recovered!EJ11), 0)</f>
        <v>0.11377716466868701</v>
      </c>
      <c r="EJ10" s="10">
        <f>IFERROR(Deaths!EK11/(Deaths!EK11+Recovered!EK11), 0)</f>
        <v>8.9395292627909614E-2</v>
      </c>
      <c r="EK10" s="10">
        <f>IFERROR(Deaths!EL11/(Deaths!EL11+Recovered!EL11), 0)</f>
        <v>8.8260640754878286E-2</v>
      </c>
      <c r="EL10" s="10">
        <f>IFERROR(Deaths!EM11/(Deaths!EM11+Recovered!EM11), 0)</f>
        <v>8.747872556195381E-2</v>
      </c>
      <c r="EM10" s="10">
        <f>IFERROR(Deaths!EN11/(Deaths!EN11+Recovered!EN11), 0)</f>
        <v>8.6898259443939488E-2</v>
      </c>
      <c r="EN10" s="10">
        <f>IFERROR(Deaths!EO11/(Deaths!EO11+Recovered!EO11), 0)</f>
        <v>8.589775973352555E-2</v>
      </c>
      <c r="EO10" s="10">
        <f>IFERROR(Deaths!EP11/(Deaths!EP11+Recovered!EP11), 0)</f>
        <v>8.5073164514612984E-2</v>
      </c>
      <c r="EP10" s="10">
        <f>IFERROR(Deaths!EQ11/(Deaths!EQ11+Recovered!EQ11), 0)</f>
        <v>8.4554698491432725E-2</v>
      </c>
      <c r="EQ10" s="10">
        <f>IFERROR(Deaths!ER11/(Deaths!ER11+Recovered!ER11), 0)</f>
        <v>8.4266238297154517E-2</v>
      </c>
      <c r="ER10" s="10">
        <f>IFERROR(Deaths!ES11/(Deaths!ES11+Recovered!ES11), 0)</f>
        <v>8.4523751695482083E-2</v>
      </c>
      <c r="ES10" s="10">
        <f>IFERROR(Deaths!ET11/(Deaths!ET11+Recovered!ET11), 0)</f>
        <v>8.1947860651636131E-2</v>
      </c>
      <c r="ET10" s="10">
        <f>IFERROR(Deaths!EU11/(Deaths!EU11+Recovered!EU11), 0)</f>
        <v>8.1995026857715925E-2</v>
      </c>
      <c r="EU10" s="10">
        <f>IFERROR(Deaths!EV11/(Deaths!EV11+Recovered!EV11), 0)</f>
        <v>8.1510527235944957E-2</v>
      </c>
    </row>
    <row r="11" spans="1:151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U11"/>
  <sheetViews>
    <sheetView topLeftCell="P1" workbookViewId="0">
      <selection activeCell="A5" sqref="A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</row>
    <row r="2" spans="1:151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7.055712467155402E-2</v>
      </c>
      <c r="CL2" s="10">
        <f>IFERROR(Deaths!CM3/Confirmed!CM2, 0)</f>
        <v>7.000893120968088E-2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5.9581715222135026E-2</v>
      </c>
      <c r="EE2" s="10">
        <f>IFERROR(Deaths!EF3/Confirmed!EF2, 0)</f>
        <v>5.9255757333302246E-2</v>
      </c>
      <c r="EF2" s="10">
        <f>IFERROR(Deaths!EG3/Confirmed!EG2, 0)</f>
        <v>5.8931305570061536E-2</v>
      </c>
      <c r="EG2" s="10">
        <f>IFERROR(Deaths!EH3/Confirmed!EH2, 0)</f>
        <v>5.8483859361528993E-2</v>
      </c>
      <c r="EH2" s="10">
        <f>IFERROR(Deaths!EI3/Confirmed!EI2, 0)</f>
        <v>5.7964260103003921E-2</v>
      </c>
      <c r="EI2" s="10">
        <f>IFERROR(Deaths!EJ3/Confirmed!EJ2, 0)</f>
        <v>5.7421748443036436E-2</v>
      </c>
      <c r="EJ2" s="10">
        <f>IFERROR(Deaths!EK3/Confirmed!EK2, 0)</f>
        <v>5.7111915335026839E-2</v>
      </c>
      <c r="EK2" s="10">
        <f>IFERROR(Deaths!EL3/Confirmed!EL2, 0)</f>
        <v>5.6810506369731034E-2</v>
      </c>
      <c r="EL2" s="10">
        <f>IFERROR(Deaths!EM3/Confirmed!EM2, 0)</f>
        <v>5.6487417257328268E-2</v>
      </c>
      <c r="EM2" s="10">
        <f>IFERROR(Deaths!EN3/Confirmed!EN2, 0)</f>
        <v>5.6084694527703212E-2</v>
      </c>
      <c r="EN2" s="10">
        <f>IFERROR(Deaths!EO3/Confirmed!EO2, 0)</f>
        <v>5.5699309024025867E-2</v>
      </c>
      <c r="EO2" s="10">
        <f>IFERROR(Deaths!EP3/Confirmed!EP2, 0)</f>
        <v>5.528391551432655E-2</v>
      </c>
      <c r="EP2" s="10">
        <f>IFERROR(Deaths!EQ3/Confirmed!EQ2, 0)</f>
        <v>5.4773466443793599E-2</v>
      </c>
      <c r="EQ2" s="10">
        <f>IFERROR(Deaths!ER3/Confirmed!ER2, 0)</f>
        <v>5.4378134388853215E-2</v>
      </c>
      <c r="ER2" s="10">
        <f>IFERROR(Deaths!ES3/Confirmed!ES2, 0)</f>
        <v>5.4280432692190059E-2</v>
      </c>
      <c r="ES2" s="10">
        <f>IFERROR(Deaths!ET3/Confirmed!ET2, 0)</f>
        <v>5.3767866873454334E-2</v>
      </c>
      <c r="ET2" s="10">
        <f>IFERROR(Deaths!EU3/Confirmed!EU2, 0)</f>
        <v>5.3478888384182029E-2</v>
      </c>
      <c r="EU2" s="10">
        <f>IFERROR(Deaths!EV3/Confirmed!EV2, 0)</f>
        <v>5.3099137898693714E-2</v>
      </c>
    </row>
    <row r="3" spans="1:151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</row>
    <row r="4" spans="1:151" x14ac:dyDescent="0.35">
      <c r="A4" s="4" t="s">
        <v>273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6.0975609756097563E-3</v>
      </c>
      <c r="AU4" s="10">
        <f>IFERROR(Deaths!AV5/Confirmed!AV4, 0)</f>
        <v>9.6618357487922701E-3</v>
      </c>
      <c r="AV4" s="10">
        <f>IFERROR(Deaths!AW5/Confirmed!AW4, 0)</f>
        <v>7.2992700729927005E-3</v>
      </c>
      <c r="AW4" s="10">
        <f>IFERROR(Deaths!AX5/Confirmed!AX4, 0)</f>
        <v>9.316770186335404E-3</v>
      </c>
      <c r="AX4" s="10">
        <f>IFERROR(Deaths!AY5/Confirmed!AY4, 0)</f>
        <v>1.8229166666666668E-2</v>
      </c>
      <c r="AY4" s="10">
        <f>IFERROR(Deaths!AZ5/Confirmed!AZ4, 0)</f>
        <v>1.5250544662309368E-2</v>
      </c>
      <c r="AZ4" s="10">
        <f>IFERROR(Deaths!BA5/Confirmed!BA4, 0)</f>
        <v>1.9607843137254902E-2</v>
      </c>
      <c r="BA4" s="10">
        <f>IFERROR(Deaths!BB5/Confirmed!BB4, 0)</f>
        <v>1.2468827930174564E-2</v>
      </c>
      <c r="BB4" s="10">
        <f>IFERROR(Deaths!BC5/Confirmed!BC4, 0)</f>
        <v>2.4475524475524476E-2</v>
      </c>
      <c r="BC4" s="10">
        <f>IFERROR(Deaths!BD5/Confirmed!BD4, 0)</f>
        <v>3.7554585152838431E-2</v>
      </c>
      <c r="BD4" s="10">
        <f>IFERROR(Deaths!BE5/Confirmed!BE4, 0)</f>
        <v>4.2553191489361701E-2</v>
      </c>
      <c r="BE4" s="10">
        <f>IFERROR(Deaths!BF5/Confirmed!BF4, 0)</f>
        <v>4.1836734693877553E-2</v>
      </c>
      <c r="BF4" s="10">
        <f>IFERROR(Deaths!BG5/Confirmed!BG4, 0)</f>
        <v>4.3906131718395157E-2</v>
      </c>
      <c r="BG4" s="10">
        <f>IFERROR(Deaths!BH5/Confirmed!BH4, 0)</f>
        <v>5.8541973490427099E-2</v>
      </c>
      <c r="BH4" s="10">
        <f>IFERROR(Deaths!BI5/Confirmed!BI4, 0)</f>
        <v>4.8579970104633781E-2</v>
      </c>
      <c r="BI4" s="10">
        <f>IFERROR(Deaths!BJ5/Confirmed!BJ4, 0)</f>
        <v>4.9536214722715612E-2</v>
      </c>
      <c r="BJ4" s="10">
        <f>IFERROR(Deaths!BK5/Confirmed!BK4, 0)</f>
        <v>4.9782419495213226E-2</v>
      </c>
      <c r="BK4" s="10">
        <f>IFERROR(Deaths!BL5/Confirmed!BL4, 0)</f>
        <v>5.352363960749331E-2</v>
      </c>
      <c r="BL4" s="10">
        <f>IFERROR(Deaths!BM5/Confirmed!BM4, 0)</f>
        <v>6.2346888780009796E-2</v>
      </c>
      <c r="BM4" s="10">
        <f>IFERROR(Deaths!BN5/Confirmed!BN4, 0)</f>
        <v>7.2095435684647297E-2</v>
      </c>
      <c r="BN4" s="10">
        <f>IFERROR(Deaths!BO5/Confirmed!BO4, 0)</f>
        <v>7.44158482898747E-2</v>
      </c>
      <c r="BO4" s="10">
        <f>IFERROR(Deaths!BP5/Confirmed!BP4, 0)</f>
        <v>7.8874194642251608E-2</v>
      </c>
      <c r="BP4" s="10">
        <f>IFERROR(Deaths!BQ5/Confirmed!BQ4, 0)</f>
        <v>8.4161275415896492E-2</v>
      </c>
      <c r="BQ4" s="10">
        <f>IFERROR(Deaths!BR5/Confirmed!BR4, 0)</f>
        <v>8.4529828109201219E-2</v>
      </c>
      <c r="BR4" s="10">
        <f>IFERROR(Deaths!BS5/Confirmed!BS4, 0)</f>
        <v>9.1123680577205712E-2</v>
      </c>
      <c r="BS4" s="10">
        <f>IFERROR(Deaths!BT5/Confirmed!BT4, 0)</f>
        <v>9.5325929123660766E-2</v>
      </c>
      <c r="BT4" s="10">
        <f>IFERROR(Deaths!BU5/Confirmed!BU4, 0)</f>
        <v>0.10384306373861811</v>
      </c>
      <c r="BU4" s="10">
        <f>IFERROR(Deaths!BV5/Confirmed!BV4, 0)</f>
        <v>0.10983352350858715</v>
      </c>
      <c r="BV4" s="10">
        <f>IFERROR(Deaths!BW5/Confirmed!BW4, 0)</f>
        <v>0.11549295774647887</v>
      </c>
      <c r="BW4" s="10">
        <f>IFERROR(Deaths!BX5/Confirmed!BX4, 0)</f>
        <v>0.12311096464384916</v>
      </c>
      <c r="BX4" s="10">
        <f>IFERROR(Deaths!BY5/Confirmed!BY4, 0)</f>
        <v>0.12130220267954832</v>
      </c>
      <c r="BY4" s="10">
        <f>IFERROR(Deaths!BZ5/Confirmed!BZ4, 0)</f>
        <v>0.12330732155152628</v>
      </c>
      <c r="BZ4" s="10">
        <f>IFERROR(Deaths!CA5/Confirmed!CA4, 0)</f>
        <v>0.13377059727633414</v>
      </c>
      <c r="CA4" s="10">
        <f>IFERROR(Deaths!CB5/Confirmed!CB4, 0)</f>
        <v>0.13860693604008067</v>
      </c>
      <c r="CB4" s="10">
        <f>IFERROR(Deaths!CC5/Confirmed!CC4, 0)</f>
        <v>0.14611227494914533</v>
      </c>
      <c r="CC4" s="10">
        <f>IFERROR(Deaths!CD5/Confirmed!CD4, 0)</f>
        <v>0.14446365622528717</v>
      </c>
      <c r="CD4" s="10">
        <f>IFERROR(Deaths!CE5/Confirmed!CE4, 0)</f>
        <v>0.14545044819470179</v>
      </c>
      <c r="CE4" s="10">
        <f>IFERROR(Deaths!CF5/Confirmed!CF4, 0)</f>
        <v>0.14439958689324947</v>
      </c>
      <c r="CF4" s="10">
        <f>IFERROR(Deaths!CG5/Confirmed!CG4, 0)</f>
        <v>0.14568168624123609</v>
      </c>
      <c r="CG4" s="10">
        <f>IFERROR(Deaths!CH5/Confirmed!CH4, 0)</f>
        <v>0.14863824717158192</v>
      </c>
      <c r="CH4" s="10">
        <f>IFERROR(Deaths!CI5/Confirmed!CI4, 0)</f>
        <v>0.1502126076860443</v>
      </c>
      <c r="CI4" s="10">
        <f>IFERROR(Deaths!CJ5/Confirmed!CJ4, 0)</f>
        <v>0.1534073995832573</v>
      </c>
      <c r="CJ4" s="10">
        <f>IFERROR(Deaths!CK5/Confirmed!CK4, 0)</f>
        <v>0.15407461394797978</v>
      </c>
      <c r="CK4" s="10">
        <f>IFERROR(Deaths!CL5/Confirmed!CL4, 0)</f>
        <v>0.15636111352007631</v>
      </c>
      <c r="CL4" s="10">
        <f>IFERROR(Deaths!CM5/Confirmed!CM4, 0)</f>
        <v>0.15291991284827677</v>
      </c>
      <c r="CM4" s="10">
        <f>IFERROR(Deaths!CN5/Confirmed!CN4, 0)</f>
        <v>0.15171789085592602</v>
      </c>
      <c r="CN4" s="10">
        <f>IFERROR(Deaths!CO5/Confirmed!CO4, 0)</f>
        <v>0.15569110687726631</v>
      </c>
      <c r="CO4" s="10">
        <f>IFERROR(Deaths!CP5/Confirmed!CP4, 0)</f>
        <v>0.15681774291783651</v>
      </c>
      <c r="CP4" s="10">
        <f>IFERROR(Deaths!CQ5/Confirmed!CQ4, 0)</f>
        <v>0.15686471657055034</v>
      </c>
      <c r="CQ4" s="10">
        <f>IFERROR(Deaths!CR5/Confirmed!CR4, 0)</f>
        <v>0.15801955280224567</v>
      </c>
      <c r="CR4" s="10">
        <f>IFERROR(Deaths!CS5/Confirmed!CS4, 0)</f>
        <v>0.15845496546605778</v>
      </c>
      <c r="CS4" s="10">
        <f>IFERROR(Deaths!CT5/Confirmed!CT4, 0)</f>
        <v>0.1565853626867319</v>
      </c>
      <c r="CT4" s="10">
        <f>IFERROR(Deaths!CU5/Confirmed!CU4, 0)</f>
        <v>0.15447575501130464</v>
      </c>
      <c r="CU4" s="10">
        <f>IFERROR(Deaths!CV5/Confirmed!CV4, 0)</f>
        <v>0.15627925885773419</v>
      </c>
      <c r="CV4" s="10">
        <f>IFERROR(Deaths!CW5/Confirmed!CW4, 0)</f>
        <v>0.15722654489740739</v>
      </c>
      <c r="CW4" s="10">
        <f>IFERROR(Deaths!CX5/Confirmed!CX4, 0)</f>
        <v>0.15563994781852442</v>
      </c>
      <c r="CX4" s="10">
        <f>IFERROR(Deaths!CY5/Confirmed!CY4, 0)</f>
        <v>0.15438299968099217</v>
      </c>
      <c r="CY4" s="10">
        <f>IFERROR(Deaths!CZ5/Confirmed!CZ4, 0)</f>
        <v>0.15372164757430762</v>
      </c>
      <c r="CZ4" s="10">
        <f>IFERROR(Deaths!DA5/Confirmed!DA4, 0)</f>
        <v>0.15184522668711004</v>
      </c>
      <c r="DA4" s="10">
        <f>IFERROR(Deaths!DB5/Confirmed!DB4, 0)</f>
        <v>0.1501934044394399</v>
      </c>
      <c r="DB4" s="10">
        <f>IFERROR(Deaths!DC5/Confirmed!DC4, 0)</f>
        <v>0.15034371703603297</v>
      </c>
      <c r="DC4" s="10">
        <f>IFERROR(Deaths!DD5/Confirmed!DD4, 0)</f>
        <v>0.14900693342821703</v>
      </c>
      <c r="DD4" s="10">
        <f>IFERROR(Deaths!DE5/Confirmed!DE4, 0)</f>
        <v>0.14757345976121672</v>
      </c>
      <c r="DE4" s="10">
        <f>IFERROR(Deaths!DF5/Confirmed!DF4, 0)</f>
        <v>0.14729356654736317</v>
      </c>
      <c r="DF4" s="10">
        <f>IFERROR(Deaths!DG5/Confirmed!DG4, 0)</f>
        <v>0.14624120746909047</v>
      </c>
      <c r="DG4" s="10">
        <f>IFERROR(Deaths!DH5/Confirmed!DH4, 0)</f>
        <v>0.14485377172330263</v>
      </c>
      <c r="DH4" s="10">
        <f>IFERROR(Deaths!DI5/Confirmed!DI4, 0)</f>
        <v>0.14328700195251554</v>
      </c>
      <c r="DI4" s="10">
        <f>IFERROR(Deaths!DJ5/Confirmed!DJ4, 0)</f>
        <v>0.14389970799394033</v>
      </c>
      <c r="DJ4" s="10">
        <f>IFERROR(Deaths!DK5/Confirmed!DK4, 0)</f>
        <v>0.14402175089510302</v>
      </c>
      <c r="DK4" s="10">
        <f>IFERROR(Deaths!DL5/Confirmed!DL4, 0)</f>
        <v>0.14372915191482463</v>
      </c>
      <c r="DL4" s="10">
        <f>IFERROR(Deaths!DM5/Confirmed!DM4, 0)</f>
        <v>0.1431944806258876</v>
      </c>
      <c r="DM4" s="10">
        <f>IFERROR(Deaths!DN5/Confirmed!DN4, 0)</f>
        <v>0.14308256196806859</v>
      </c>
      <c r="DN4" s="10">
        <f>IFERROR(Deaths!DO5/Confirmed!DO4, 0)</f>
        <v>0.1417124850503492</v>
      </c>
      <c r="DO4" s="10">
        <f>IFERROR(Deaths!DP5/Confirmed!DP4, 0)</f>
        <v>0.14080572298276564</v>
      </c>
      <c r="DP4" s="10">
        <f>IFERROR(Deaths!DQ5/Confirmed!DQ4, 0)</f>
        <v>0.14162122399373131</v>
      </c>
      <c r="DQ4" s="10">
        <f>IFERROR(Deaths!DR5/Confirmed!DR4, 0)</f>
        <v>0.14337394286355279</v>
      </c>
      <c r="DR4" s="10">
        <f>IFERROR(Deaths!DS5/Confirmed!DS4, 0)</f>
        <v>0.14322074215033301</v>
      </c>
      <c r="DS4" s="10">
        <f>IFERROR(Deaths!DT5/Confirmed!DT4, 0)</f>
        <v>0.14274589297873505</v>
      </c>
      <c r="DT4" s="10">
        <f>IFERROR(Deaths!DU5/Confirmed!DU4, 0)</f>
        <v>0.14220226075250098</v>
      </c>
      <c r="DU4" s="10">
        <f>IFERROR(Deaths!DV5/Confirmed!DV4, 0)</f>
        <v>0.14133992564485839</v>
      </c>
      <c r="DV4" s="10">
        <f>IFERROR(Deaths!DW5/Confirmed!DW4, 0)</f>
        <v>0.14092275111315947</v>
      </c>
      <c r="DW4" s="10">
        <f>IFERROR(Deaths!DX5/Confirmed!DX4, 0)</f>
        <v>0.13928347706053798</v>
      </c>
      <c r="DX4" s="10">
        <f>IFERROR(Deaths!DY5/Confirmed!DY4, 0)</f>
        <v>0.13976985477247936</v>
      </c>
      <c r="DY4" s="10">
        <f>IFERROR(Deaths!DZ5/Confirmed!DZ4, 0)</f>
        <v>0.14018750323472653</v>
      </c>
      <c r="DZ4" s="10">
        <f>IFERROR(Deaths!EA5/Confirmed!EA4, 0)</f>
        <v>0.14029662400358031</v>
      </c>
      <c r="EA4" s="10">
        <f>IFERROR(Deaths!EB5/Confirmed!EB4, 0)</f>
        <v>0.14025593243208748</v>
      </c>
      <c r="EB4" s="10">
        <f>IFERROR(Deaths!EC5/Confirmed!EC4, 0)</f>
        <v>0.13968133260908927</v>
      </c>
      <c r="EC4" s="10">
        <f>IFERROR(Deaths!ED5/Confirmed!ED4, 0)</f>
        <v>0.14088863284484932</v>
      </c>
      <c r="ED4" s="10">
        <f>IFERROR(Deaths!EE5/Confirmed!EE4, 0)</f>
        <v>0.14121681115016502</v>
      </c>
      <c r="EE4" s="10">
        <f>IFERROR(Deaths!EF5/Confirmed!EF4, 0)</f>
        <v>0.14155028727458899</v>
      </c>
      <c r="EF4" s="10">
        <f>IFERROR(Deaths!EG5/Confirmed!EG4, 0)</f>
        <v>0.14126744691298712</v>
      </c>
      <c r="EG4" s="10">
        <f>IFERROR(Deaths!EH5/Confirmed!EH4, 0)</f>
        <v>0.1417001489140513</v>
      </c>
      <c r="EH4" s="10">
        <f>IFERROR(Deaths!EI5/Confirmed!EI4, 0)</f>
        <v>0.14164058570390656</v>
      </c>
      <c r="EI4" s="10">
        <f>IFERROR(Deaths!EJ5/Confirmed!EJ4, 0)</f>
        <v>0.14125480242685534</v>
      </c>
      <c r="EJ4" s="10">
        <f>IFERROR(Deaths!EK5/Confirmed!EK4, 0)</f>
        <v>0.14085199495893749</v>
      </c>
      <c r="EK4" s="10">
        <f>IFERROR(Deaths!EL5/Confirmed!EL4, 0)</f>
        <v>0.14099630043878517</v>
      </c>
      <c r="EL4" s="10">
        <f>IFERROR(Deaths!EM5/Confirmed!EM4, 0)</f>
        <v>0.14134960319910009</v>
      </c>
      <c r="EM4" s="10">
        <f>IFERROR(Deaths!EN5/Confirmed!EN4, 0)</f>
        <v>0.14125127196486986</v>
      </c>
      <c r="EN4" s="10">
        <f>IFERROR(Deaths!EO5/Confirmed!EO4, 0)</f>
        <v>0.14119757061916602</v>
      </c>
      <c r="EO4" s="10">
        <f>IFERROR(Deaths!EP5/Confirmed!EP4, 0)</f>
        <v>0.14112878690563921</v>
      </c>
      <c r="EP4" s="10">
        <f>IFERROR(Deaths!EQ5/Confirmed!EQ4, 0)</f>
        <v>0.14053125084079962</v>
      </c>
      <c r="EQ4" s="10">
        <f>IFERROR(Deaths!ER5/Confirmed!ER4, 0)</f>
        <v>0.14020026214428663</v>
      </c>
      <c r="ER4" s="10">
        <f>IFERROR(Deaths!ES5/Confirmed!ES4, 0)</f>
        <v>0.14037664305693706</v>
      </c>
      <c r="ES4" s="10">
        <f>IFERROR(Deaths!ET5/Confirmed!ET4, 0)</f>
        <v>0.1404670929896146</v>
      </c>
      <c r="ET4" s="10">
        <f>IFERROR(Deaths!EU5/Confirmed!EU4, 0)</f>
        <v>0.14034756515604663</v>
      </c>
      <c r="EU4" s="10">
        <f>IFERROR(Deaths!EV5/Confirmed!EV4, 0)</f>
        <v>0.14029326132043432</v>
      </c>
    </row>
    <row r="5" spans="1:151" x14ac:dyDescent="0.35">
      <c r="A5" s="4" t="s">
        <v>52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0.05</v>
      </c>
      <c r="AG5" s="10">
        <f>IFERROR(Deaths!AH6/Confirmed!AH5, 0)</f>
        <v>3.2258064516129031E-2</v>
      </c>
      <c r="AH5" s="10">
        <f>IFERROR(Deaths!AI6/Confirmed!AI5, 0)</f>
        <v>1.935483870967742E-2</v>
      </c>
      <c r="AI5" s="10">
        <f>IFERROR(Deaths!AJ6/Confirmed!AJ5, 0)</f>
        <v>3.0567685589519649E-2</v>
      </c>
      <c r="AJ5" s="10">
        <f>IFERROR(Deaths!AK6/Confirmed!AK5, 0)</f>
        <v>3.1055900621118012E-2</v>
      </c>
      <c r="AK5" s="10">
        <f>IFERROR(Deaths!AL6/Confirmed!AL5, 0)</f>
        <v>2.6490066225165563E-2</v>
      </c>
      <c r="AL5" s="10">
        <f>IFERROR(Deaths!AM6/Confirmed!AM5, 0)</f>
        <v>2.5954198473282442E-2</v>
      </c>
      <c r="AM5" s="10">
        <f>IFERROR(Deaths!AN6/Confirmed!AN5, 0)</f>
        <v>2.364864864864865E-2</v>
      </c>
      <c r="AN5" s="10">
        <f>IFERROR(Deaths!AO6/Confirmed!AO5, 0)</f>
        <v>2.5709219858156027E-2</v>
      </c>
      <c r="AO5" s="10">
        <f>IFERROR(Deaths!AP6/Confirmed!AP5, 0)</f>
        <v>2.0070838252656435E-2</v>
      </c>
      <c r="AP5" s="10">
        <f>IFERROR(Deaths!AQ6/Confirmed!AQ5, 0)</f>
        <v>2.5540275049115914E-2</v>
      </c>
      <c r="AQ5" s="10">
        <f>IFERROR(Deaths!AR6/Confirmed!AR5, 0)</f>
        <v>3.1574740207833733E-2</v>
      </c>
      <c r="AR5" s="10">
        <f>IFERROR(Deaths!AS6/Confirmed!AS5, 0)</f>
        <v>3.463904176108773E-2</v>
      </c>
      <c r="AS5" s="10">
        <f>IFERROR(Deaths!AT6/Confirmed!AT5, 0)</f>
        <v>3.8361845515811302E-2</v>
      </c>
      <c r="AT5" s="10">
        <f>IFERROR(Deaths!AU6/Confirmed!AU5, 0)</f>
        <v>4.2493528904227786E-2</v>
      </c>
      <c r="AU5" s="10">
        <f>IFERROR(Deaths!AV6/Confirmed!AV5, 0)</f>
        <v>3.9605643379228284E-2</v>
      </c>
      <c r="AV5" s="10">
        <f>IFERROR(Deaths!AW6/Confirmed!AW5, 0)</f>
        <v>4.9627118644067797E-2</v>
      </c>
      <c r="AW5" s="10">
        <f>IFERROR(Deaths!AX6/Confirmed!AX5, 0)</f>
        <v>5.0479720889664195E-2</v>
      </c>
      <c r="AX5" s="10">
        <f>IFERROR(Deaths!AY6/Confirmed!AY5, 0)</f>
        <v>6.2173613163858506E-2</v>
      </c>
      <c r="AY5" s="10">
        <f>IFERROR(Deaths!AZ6/Confirmed!AZ5, 0)</f>
        <v>6.6361739688653512E-2</v>
      </c>
      <c r="AZ5" s="10">
        <f>IFERROR(Deaths!BA6/Confirmed!BA5, 0)</f>
        <v>6.7226890756302518E-2</v>
      </c>
      <c r="BA5" s="10">
        <f>IFERROR(Deaths!BB6/Confirmed!BB5, 0)</f>
        <v>7.1687429218573046E-2</v>
      </c>
      <c r="BB5" s="10">
        <f>IFERROR(Deaths!BC6/Confirmed!BC5, 0)</f>
        <v>6.8109845441225128E-2</v>
      </c>
      <c r="BC5" s="10">
        <f>IFERROR(Deaths!BD6/Confirmed!BD5, 0)</f>
        <v>7.3099769669050796E-2</v>
      </c>
      <c r="BD5" s="10">
        <f>IFERROR(Deaths!BE6/Confirmed!BE5, 0)</f>
        <v>7.7126518942101499E-2</v>
      </c>
      <c r="BE5" s="10">
        <f>IFERROR(Deaths!BF6/Confirmed!BF5, 0)</f>
        <v>7.9445185044118585E-2</v>
      </c>
      <c r="BF5" s="10">
        <f>IFERROR(Deaths!BG6/Confirmed!BG5, 0)</f>
        <v>8.3387001932069549E-2</v>
      </c>
      <c r="BG5" s="10">
        <f>IFERROR(Deaths!BH6/Confirmed!BH5, 0)</f>
        <v>8.297794565614719E-2</v>
      </c>
      <c r="BH5" s="10">
        <f>IFERROR(Deaths!BI6/Confirmed!BI5, 0)</f>
        <v>8.5748920695008612E-2</v>
      </c>
      <c r="BI5" s="10">
        <f>IFERROR(Deaths!BJ6/Confirmed!BJ5, 0)</f>
        <v>9.0055619843965803E-2</v>
      </c>
      <c r="BJ5" s="10">
        <f>IFERROR(Deaths!BK6/Confirmed!BK5, 0)</f>
        <v>9.2596976563292632E-2</v>
      </c>
      <c r="BK5" s="10">
        <f>IFERROR(Deaths!BL6/Confirmed!BL5, 0)</f>
        <v>9.5061554585699315E-2</v>
      </c>
      <c r="BL5" s="10">
        <f>IFERROR(Deaths!BM6/Confirmed!BM5, 0)</f>
        <v>9.8589106048340466E-2</v>
      </c>
      <c r="BM5" s="10">
        <f>IFERROR(Deaths!BN6/Confirmed!BN5, 0)</f>
        <v>0.10086575430860646</v>
      </c>
      <c r="BN5" s="10">
        <f>IFERROR(Deaths!BO6/Confirmed!BO5, 0)</f>
        <v>0.10193698891908325</v>
      </c>
      <c r="BO5" s="10">
        <f>IFERROR(Deaths!BP6/Confirmed!BP5, 0)</f>
        <v>0.10559781729057319</v>
      </c>
      <c r="BP5" s="10">
        <f>IFERROR(Deaths!BQ6/Confirmed!BQ5, 0)</f>
        <v>0.10838956657150273</v>
      </c>
      <c r="BQ5" s="10">
        <f>IFERROR(Deaths!BR6/Confirmed!BR5, 0)</f>
        <v>0.1103399563922243</v>
      </c>
      <c r="BR5" s="10">
        <f>IFERROR(Deaths!BS6/Confirmed!BS5, 0)</f>
        <v>0.11392877854116908</v>
      </c>
      <c r="BS5" s="10">
        <f>IFERROR(Deaths!BT6/Confirmed!BT5, 0)</f>
        <v>0.11747580157289776</v>
      </c>
      <c r="BT5" s="10">
        <f>IFERROR(Deaths!BU6/Confirmed!BU5, 0)</f>
        <v>0.11897010147050843</v>
      </c>
      <c r="BU5" s="10">
        <f>IFERROR(Deaths!BV6/Confirmed!BV5, 0)</f>
        <v>0.12074590860970827</v>
      </c>
      <c r="BV5" s="10">
        <f>IFERROR(Deaths!BW6/Confirmed!BW5, 0)</f>
        <v>0.1225182972118137</v>
      </c>
      <c r="BW5" s="10">
        <f>IFERROR(Deaths!BX6/Confirmed!BX5, 0)</f>
        <v>0.12325887412542526</v>
      </c>
      <c r="BX5" s="10">
        <f>IFERROR(Deaths!BY6/Confirmed!BY5, 0)</f>
        <v>0.12320470267084406</v>
      </c>
      <c r="BY5" s="10">
        <f>IFERROR(Deaths!BZ6/Confirmed!BZ5, 0)</f>
        <v>0.12465766860057187</v>
      </c>
      <c r="BZ5" s="10">
        <f>IFERROR(Deaths!CA6/Confirmed!CA5, 0)</f>
        <v>0.12631835145221484</v>
      </c>
      <c r="CA5" s="10">
        <f>IFERROR(Deaths!CB6/Confirmed!CB5, 0)</f>
        <v>0.12673035819311157</v>
      </c>
      <c r="CB5" s="10">
        <f>IFERROR(Deaths!CC6/Confirmed!CC5, 0)</f>
        <v>0.12726804339047249</v>
      </c>
      <c r="CC5" s="10">
        <f>IFERROR(Deaths!CD6/Confirmed!CD5, 0)</f>
        <v>0.12772315469212683</v>
      </c>
      <c r="CD5" s="10">
        <f>IFERROR(Deaths!CE6/Confirmed!CE5, 0)</f>
        <v>0.12785100248898346</v>
      </c>
      <c r="CE5" s="10">
        <f>IFERROR(Deaths!CF6/Confirmed!CF5, 0)</f>
        <v>0.12726156443659944</v>
      </c>
      <c r="CF5" s="10">
        <f>IFERROR(Deaths!CG6/Confirmed!CG5, 0)</f>
        <v>0.12829434037964843</v>
      </c>
      <c r="CG5" s="10">
        <f>IFERROR(Deaths!CH6/Confirmed!CH5, 0)</f>
        <v>0.12965265127270936</v>
      </c>
      <c r="CH5" s="10">
        <f>IFERROR(Deaths!CI6/Confirmed!CI5, 0)</f>
        <v>0.13105870243104961</v>
      </c>
      <c r="CI5" s="10">
        <f>IFERROR(Deaths!CJ6/Confirmed!CJ5, 0)</f>
        <v>0.1312292457130004</v>
      </c>
      <c r="CJ5" s="10">
        <f>IFERROR(Deaths!CK6/Confirmed!CK5, 0)</f>
        <v>0.1319055406706334</v>
      </c>
      <c r="CK5" s="10">
        <f>IFERROR(Deaths!CL6/Confirmed!CL5, 0)</f>
        <v>0.13202785277817253</v>
      </c>
      <c r="CL5" s="10">
        <f>IFERROR(Deaths!CM6/Confirmed!CM5, 0)</f>
        <v>0.13219945019332632</v>
      </c>
      <c r="CM5" s="10">
        <f>IFERROR(Deaths!CN6/Confirmed!CN5, 0)</f>
        <v>0.13305890921932592</v>
      </c>
      <c r="CN5" s="10">
        <f>IFERROR(Deaths!CO6/Confirmed!CO5, 0)</f>
        <v>0.13398783411340695</v>
      </c>
      <c r="CO5" s="10">
        <f>IFERROR(Deaths!CP6/Confirmed!CP5, 0)</f>
        <v>0.13391022116406071</v>
      </c>
      <c r="CP5" s="10">
        <f>IFERROR(Deaths!CQ6/Confirmed!CQ5, 0)</f>
        <v>0.13448753243882025</v>
      </c>
      <c r="CQ5" s="10">
        <f>IFERROR(Deaths!CR6/Confirmed!CR5, 0)</f>
        <v>0.13455858731359524</v>
      </c>
      <c r="CR5" s="10">
        <f>IFERROR(Deaths!CS6/Confirmed!CS5, 0)</f>
        <v>0.13505945707982042</v>
      </c>
      <c r="CS5" s="10">
        <f>IFERROR(Deaths!CT6/Confirmed!CT5, 0)</f>
        <v>0.13478689768559504</v>
      </c>
      <c r="CT5" s="10">
        <f>IFERROR(Deaths!CU6/Confirmed!CU5, 0)</f>
        <v>0.13528137442707133</v>
      </c>
      <c r="CU5" s="10">
        <f>IFERROR(Deaths!CV6/Confirmed!CV5, 0)</f>
        <v>0.13577330587330338</v>
      </c>
      <c r="CV5" s="10">
        <f>IFERROR(Deaths!CW6/Confirmed!CW5, 0)</f>
        <v>0.13596868230913942</v>
      </c>
      <c r="CW5" s="10">
        <f>IFERROR(Deaths!CX6/Confirmed!CX5, 0)</f>
        <v>0.13611696509833887</v>
      </c>
      <c r="CX5" s="10">
        <f>IFERROR(Deaths!CY6/Confirmed!CY5, 0)</f>
        <v>0.13612434194033593</v>
      </c>
      <c r="CY5" s="10">
        <f>IFERROR(Deaths!CZ6/Confirmed!CZ5, 0)</f>
        <v>0.13715317587709241</v>
      </c>
      <c r="CZ5" s="10">
        <f>IFERROR(Deaths!DA6/Confirmed!DA5, 0)</f>
        <v>0.1370748444596307</v>
      </c>
      <c r="DA5" s="10">
        <f>IFERROR(Deaths!DB6/Confirmed!DB5, 0)</f>
        <v>0.13720522039464372</v>
      </c>
      <c r="DB5" s="10">
        <f>IFERROR(Deaths!DC6/Confirmed!DC5, 0)</f>
        <v>0.13762070859525005</v>
      </c>
      <c r="DC5" s="10">
        <f>IFERROR(Deaths!DD6/Confirmed!DD5, 0)</f>
        <v>0.13841469385471214</v>
      </c>
      <c r="DD5" s="10">
        <f>IFERROR(Deaths!DE6/Confirmed!DE5, 0)</f>
        <v>0.13878568318060946</v>
      </c>
      <c r="DE5" s="10">
        <f>IFERROR(Deaths!DF6/Confirmed!DF5, 0)</f>
        <v>0.1390565646798812</v>
      </c>
      <c r="DF5" s="10">
        <f>IFERROR(Deaths!DG6/Confirmed!DG5, 0)</f>
        <v>0.13925541077940881</v>
      </c>
      <c r="DG5" s="10">
        <f>IFERROR(Deaths!DH6/Confirmed!DH5, 0)</f>
        <v>0.13949879034098689</v>
      </c>
      <c r="DH5" s="10">
        <f>IFERROR(Deaths!DI6/Confirmed!DI5, 0)</f>
        <v>0.13984095644499439</v>
      </c>
      <c r="DI5" s="10">
        <f>IFERROR(Deaths!DJ6/Confirmed!DJ5, 0)</f>
        <v>0.13973220743526688</v>
      </c>
      <c r="DJ5" s="10">
        <f>IFERROR(Deaths!DK6/Confirmed!DK5, 0)</f>
        <v>0.14005150740193784</v>
      </c>
      <c r="DK5" s="10">
        <f>IFERROR(Deaths!DL6/Confirmed!DL5, 0)</f>
        <v>0.14060314842041094</v>
      </c>
      <c r="DL5" s="10">
        <f>IFERROR(Deaths!DM6/Confirmed!DM5, 0)</f>
        <v>0.14118855662505303</v>
      </c>
      <c r="DM5" s="10">
        <f>IFERROR(Deaths!DN6/Confirmed!DN5, 0)</f>
        <v>0.14131962982737142</v>
      </c>
      <c r="DN5" s="10">
        <f>IFERROR(Deaths!DO6/Confirmed!DO5, 0)</f>
        <v>0.14153968993279659</v>
      </c>
      <c r="DO5" s="10">
        <f>IFERROR(Deaths!DP6/Confirmed!DP5, 0)</f>
        <v>0.14169536846019673</v>
      </c>
      <c r="DP5" s="10">
        <f>IFERROR(Deaths!DQ6/Confirmed!DQ5, 0)</f>
        <v>0.14190181694670026</v>
      </c>
      <c r="DQ5" s="10">
        <f>IFERROR(Deaths!DR6/Confirmed!DR5, 0)</f>
        <v>0.14219489453035661</v>
      </c>
      <c r="DR5" s="10">
        <f>IFERROR(Deaths!DS6/Confirmed!DS5, 0)</f>
        <v>0.14247870670070087</v>
      </c>
      <c r="DS5" s="10">
        <f>IFERROR(Deaths!DT6/Confirmed!DT5, 0)</f>
        <v>0.14264097473082071</v>
      </c>
      <c r="DT5" s="10">
        <f>IFERROR(Deaths!DU6/Confirmed!DU5, 0)</f>
        <v>0.14274376763311777</v>
      </c>
      <c r="DU5" s="10">
        <f>IFERROR(Deaths!DV6/Confirmed!DV5, 0)</f>
        <v>0.14263153773199105</v>
      </c>
      <c r="DV5" s="10">
        <f>IFERROR(Deaths!DW6/Confirmed!DW5, 0)</f>
        <v>0.14284534971628185</v>
      </c>
      <c r="DW5" s="10">
        <f>IFERROR(Deaths!DX6/Confirmed!DX5, 0)</f>
        <v>0.14293769382576826</v>
      </c>
      <c r="DX5" s="10">
        <f>IFERROR(Deaths!DY6/Confirmed!DY5, 0)</f>
        <v>0.14308273376626185</v>
      </c>
      <c r="DY5" s="10">
        <f>IFERROR(Deaths!DZ6/Confirmed!DZ5, 0)</f>
        <v>0.14301865948595791</v>
      </c>
      <c r="DZ5" s="10">
        <f>IFERROR(Deaths!EA6/Confirmed!EA5, 0)</f>
        <v>0.14307550549412698</v>
      </c>
      <c r="EA5" s="10">
        <f>IFERROR(Deaths!EB6/Confirmed!EB5, 0)</f>
        <v>0.14329677130969981</v>
      </c>
      <c r="EB5" s="10">
        <f>IFERROR(Deaths!EC6/Confirmed!EC5, 0)</f>
        <v>0.14341386369781586</v>
      </c>
      <c r="EC5" s="10">
        <f>IFERROR(Deaths!ED6/Confirmed!ED5, 0)</f>
        <v>0.14354815885281544</v>
      </c>
      <c r="ED5" s="10">
        <f>IFERROR(Deaths!EE6/Confirmed!EE5, 0)</f>
        <v>0.14358820632507549</v>
      </c>
      <c r="EE5" s="10">
        <f>IFERROR(Deaths!EF6/Confirmed!EF5, 0)</f>
        <v>0.14369472621837528</v>
      </c>
      <c r="EF5" s="10">
        <f>IFERROR(Deaths!EG6/Confirmed!EG5, 0)</f>
        <v>0.14396208757633122</v>
      </c>
      <c r="EG5" s="10">
        <f>IFERROR(Deaths!EH6/Confirmed!EH5, 0)</f>
        <v>0.14400654924082532</v>
      </c>
      <c r="EH5" s="10">
        <f>IFERROR(Deaths!EI6/Confirmed!EI5, 0)</f>
        <v>0.14414759732709825</v>
      </c>
      <c r="EI5" s="10">
        <f>IFERROR(Deaths!EJ6/Confirmed!EJ5, 0)</f>
        <v>0.1442522915088639</v>
      </c>
      <c r="EJ5" s="10">
        <f>IFERROR(Deaths!EK6/Confirmed!EK5, 0)</f>
        <v>0.14435688844685862</v>
      </c>
      <c r="EK5" s="10">
        <f>IFERROR(Deaths!EL6/Confirmed!EL5, 0)</f>
        <v>0.14451882951761963</v>
      </c>
      <c r="EL5" s="10">
        <f>IFERROR(Deaths!EM6/Confirmed!EM5, 0)</f>
        <v>0.14469615673366898</v>
      </c>
      <c r="EM5" s="10">
        <f>IFERROR(Deaths!EN6/Confirmed!EN5, 0)</f>
        <v>0.14468836547501079</v>
      </c>
      <c r="EN5" s="10">
        <f>IFERROR(Deaths!EO6/Confirmed!EO5, 0)</f>
        <v>0.14482554325977021</v>
      </c>
      <c r="EO5" s="10">
        <f>IFERROR(Deaths!EP6/Confirmed!EP5, 0)</f>
        <v>0.14494339766153533</v>
      </c>
      <c r="EP5" s="10">
        <f>IFERROR(Deaths!EQ6/Confirmed!EQ5, 0)</f>
        <v>0.14492233816759428</v>
      </c>
      <c r="EQ5" s="10">
        <f>IFERROR(Deaths!ER6/Confirmed!ER5, 0)</f>
        <v>0.14484807619368706</v>
      </c>
      <c r="ER5" s="10">
        <f>IFERROR(Deaths!ES6/Confirmed!ES5, 0)</f>
        <v>0.14486315789473683</v>
      </c>
      <c r="ES5" s="10">
        <f>IFERROR(Deaths!ET6/Confirmed!ET5, 0)</f>
        <v>0.14484417309988731</v>
      </c>
      <c r="ET5" s="10">
        <f>IFERROR(Deaths!EU6/Confirmed!EU5, 0)</f>
        <v>0.14491999042656376</v>
      </c>
      <c r="EU5" s="10">
        <f>IFERROR(Deaths!EV6/Confirmed!EV5, 0)</f>
        <v>0.14520757443983681</v>
      </c>
    </row>
    <row r="6" spans="1:151" x14ac:dyDescent="0.35">
      <c r="A6" s="4" t="s">
        <v>274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0</v>
      </c>
      <c r="AU6" s="10">
        <f>IFERROR(Deaths!AV7/Confirmed!AV6, 0)</f>
        <v>0</v>
      </c>
      <c r="AV6" s="10">
        <f>IFERROR(Deaths!AW7/Confirmed!AW6, 0)</f>
        <v>0</v>
      </c>
      <c r="AW6" s="10">
        <f>IFERROR(Deaths!AX7/Confirmed!AX6, 0)</f>
        <v>0</v>
      </c>
      <c r="AX6" s="10">
        <f>IFERROR(Deaths!AY7/Confirmed!AY6, 0)</f>
        <v>0</v>
      </c>
      <c r="AY6" s="10">
        <f>IFERROR(Deaths!AZ7/Confirmed!AZ6, 0)</f>
        <v>0</v>
      </c>
      <c r="AZ6" s="10">
        <f>IFERROR(Deaths!BA7/Confirmed!BA6, 0)</f>
        <v>0</v>
      </c>
      <c r="BA6" s="10">
        <f>IFERROR(Deaths!BB7/Confirmed!BB6, 0)</f>
        <v>0</v>
      </c>
      <c r="BB6" s="10">
        <f>IFERROR(Deaths!BC7/Confirmed!BC6, 0)</f>
        <v>0</v>
      </c>
      <c r="BC6" s="10">
        <f>IFERROR(Deaths!BD7/Confirmed!BD6, 0)</f>
        <v>0</v>
      </c>
      <c r="BD6" s="10">
        <f>IFERROR(Deaths!BE7/Confirmed!BE6, 0)</f>
        <v>0</v>
      </c>
      <c r="BE6" s="10">
        <f>IFERROR(Deaths!BF7/Confirmed!BF6, 0)</f>
        <v>0</v>
      </c>
      <c r="BF6" s="10">
        <f>IFERROR(Deaths!BG7/Confirmed!BG6, 0)</f>
        <v>0</v>
      </c>
      <c r="BG6" s="10">
        <f>IFERROR(Deaths!BH7/Confirmed!BH6, 0)</f>
        <v>0</v>
      </c>
      <c r="BH6" s="10">
        <f>IFERROR(Deaths!BI7/Confirmed!BI6, 0)</f>
        <v>0</v>
      </c>
      <c r="BI6" s="10">
        <f>IFERROR(Deaths!BJ7/Confirmed!BJ6, 0)</f>
        <v>0</v>
      </c>
      <c r="BJ6" s="10">
        <f>IFERROR(Deaths!BK7/Confirmed!BK6, 0)</f>
        <v>0</v>
      </c>
      <c r="BK6" s="10">
        <f>IFERROR(Deaths!BL7/Confirmed!BL6, 0)</f>
        <v>0</v>
      </c>
      <c r="BL6" s="10">
        <f>IFERROR(Deaths!BM7/Confirmed!BM6, 0)</f>
        <v>0</v>
      </c>
      <c r="BM6" s="10">
        <f>IFERROR(Deaths!BN7/Confirmed!BN6, 0)</f>
        <v>0</v>
      </c>
      <c r="BN6" s="10">
        <f>IFERROR(Deaths!BO7/Confirmed!BO6, 0)</f>
        <v>0</v>
      </c>
      <c r="BO6" s="10">
        <f>IFERROR(Deaths!BP7/Confirmed!BP6, 0)</f>
        <v>8.547008547008547E-4</v>
      </c>
      <c r="BP6" s="10">
        <f>IFERROR(Deaths!BQ7/Confirmed!BQ6, 0)</f>
        <v>8.4245998315080029E-4</v>
      </c>
      <c r="BQ6" s="10">
        <f>IFERROR(Deaths!BR7/Confirmed!BR6, 0)</f>
        <v>1.5625000000000001E-3</v>
      </c>
      <c r="BR6" s="10">
        <f>IFERROR(Deaths!BS7/Confirmed!BS6, 0)</f>
        <v>2.2624434389140274E-3</v>
      </c>
      <c r="BS6" s="10">
        <f>IFERROR(Deaths!BT7/Confirmed!BT6, 0)</f>
        <v>3.6954915003695491E-3</v>
      </c>
      <c r="BT6" s="10">
        <f>IFERROR(Deaths!BU7/Confirmed!BU6, 0)</f>
        <v>3.6231884057971015E-3</v>
      </c>
      <c r="BU6" s="10">
        <f>IFERROR(Deaths!BV7/Confirmed!BV6, 0)</f>
        <v>3.4199726402188782E-3</v>
      </c>
      <c r="BV6" s="10">
        <f>IFERROR(Deaths!BW7/Confirmed!BW6, 0)</f>
        <v>5.980066445182724E-3</v>
      </c>
      <c r="BW6" s="10">
        <f>IFERROR(Deaths!BX7/Confirmed!BX6, 0)</f>
        <v>5.6782334384858045E-3</v>
      </c>
      <c r="BX6" s="10">
        <f>IFERROR(Deaths!BY7/Confirmed!BY6, 0)</f>
        <v>6.6465256797583082E-3</v>
      </c>
      <c r="BY6" s="10">
        <f>IFERROR(Deaths!BZ7/Confirmed!BZ6, 0)</f>
        <v>7.1174377224199285E-3</v>
      </c>
      <c r="BZ6" s="10">
        <f>IFERROR(Deaths!CA7/Confirmed!CA6, 0)</f>
        <v>7.4328187535734709E-3</v>
      </c>
      <c r="CA6" s="10">
        <f>IFERROR(Deaths!CB7/Confirmed!CB6, 0)</f>
        <v>9.7560975609756097E-3</v>
      </c>
      <c r="CB6" s="10">
        <f>IFERROR(Deaths!CC7/Confirmed!CC6, 0)</f>
        <v>9.3071354705274046E-3</v>
      </c>
      <c r="CC6" s="10">
        <f>IFERROR(Deaths!CD7/Confirmed!CD6, 0)</f>
        <v>1.1982026959560658E-2</v>
      </c>
      <c r="CD6" s="10">
        <f>IFERROR(Deaths!CE7/Confirmed!CE6, 0)</f>
        <v>1.232741617357002E-2</v>
      </c>
      <c r="CE6" s="10">
        <f>IFERROR(Deaths!CF7/Confirmed!CF6, 0)</f>
        <v>1.1504832029452371E-2</v>
      </c>
      <c r="CF6" s="10">
        <f>IFERROR(Deaths!CG7/Confirmed!CG6, 0)</f>
        <v>1.1883802816901408E-2</v>
      </c>
      <c r="CG6" s="10">
        <f>IFERROR(Deaths!CH7/Confirmed!CH6, 0)</f>
        <v>1.1180124223602485E-2</v>
      </c>
      <c r="CH6" s="10">
        <f>IFERROR(Deaths!CI7/Confirmed!CI6, 0)</f>
        <v>1.3567438148443736E-2</v>
      </c>
      <c r="CI6" s="10">
        <f>IFERROR(Deaths!CJ7/Confirmed!CJ6, 0)</f>
        <v>1.8426103646833013E-2</v>
      </c>
      <c r="CJ6" s="10">
        <f>IFERROR(Deaths!CK7/Confirmed!CK6, 0)</f>
        <v>1.7966223499820338E-2</v>
      </c>
      <c r="CK6" s="10">
        <f>IFERROR(Deaths!CL7/Confirmed!CL6, 0)</f>
        <v>1.7139090309822018E-2</v>
      </c>
      <c r="CL6" s="10">
        <f>IFERROR(Deaths!CM7/Confirmed!CM6, 0)</f>
        <v>1.7099430018999367E-2</v>
      </c>
      <c r="CM6" s="10">
        <f>IFERROR(Deaths!CN7/Confirmed!CN6, 0)</f>
        <v>1.7575757575757574E-2</v>
      </c>
      <c r="CN6" s="10">
        <f>IFERROR(Deaths!CO7/Confirmed!CO6, 0)</f>
        <v>1.6738816738816741E-2</v>
      </c>
      <c r="CO6" s="10">
        <f>IFERROR(Deaths!CP7/Confirmed!CP6, 0)</f>
        <v>1.7881705639614855E-2</v>
      </c>
      <c r="CP6" s="10">
        <f>IFERROR(Deaths!CQ7/Confirmed!CQ6, 0)</f>
        <v>1.8972931950417403E-2</v>
      </c>
      <c r="CQ6" s="10">
        <f>IFERROR(Deaths!CR7/Confirmed!CR6, 0)</f>
        <v>1.872037914691943E-2</v>
      </c>
      <c r="CR6" s="10">
        <f>IFERROR(Deaths!CS7/Confirmed!CS6, 0)</f>
        <v>1.9720247649621648E-2</v>
      </c>
      <c r="CS6" s="10">
        <f>IFERROR(Deaths!CT7/Confirmed!CT6, 0)</f>
        <v>1.913770347558293E-2</v>
      </c>
      <c r="CT6" s="10">
        <f>IFERROR(Deaths!CU7/Confirmed!CU6, 0)</f>
        <v>1.8777383684539954E-2</v>
      </c>
      <c r="CU6" s="10">
        <f>IFERROR(Deaths!CV7/Confirmed!CV6, 0)</f>
        <v>1.8614891913530825E-2</v>
      </c>
      <c r="CV6" s="10">
        <f>IFERROR(Deaths!CW7/Confirmed!CW6, 0)</f>
        <v>1.9252336448598129E-2</v>
      </c>
      <c r="CW6" s="10">
        <f>IFERROR(Deaths!CX7/Confirmed!CX6, 0)</f>
        <v>1.8239773330972198E-2</v>
      </c>
      <c r="CX6" s="10">
        <f>IFERROR(Deaths!CY7/Confirmed!CY6, 0)</f>
        <v>1.949252226516552E-2</v>
      </c>
      <c r="CY6" s="10">
        <f>IFERROR(Deaths!CZ7/Confirmed!CZ6, 0)</f>
        <v>1.9412878787878788E-2</v>
      </c>
      <c r="CZ6" s="10">
        <f>IFERROR(Deaths!DA7/Confirmed!DA6, 0)</f>
        <v>1.931298835323603E-2</v>
      </c>
      <c r="DA6" s="10">
        <f>IFERROR(Deaths!DB7/Confirmed!DB6, 0)</f>
        <v>1.9113573407202215E-2</v>
      </c>
      <c r="DB6" s="10">
        <f>IFERROR(Deaths!DC7/Confirmed!DC6, 0)</f>
        <v>1.9545694664553619E-2</v>
      </c>
      <c r="DC6" s="10">
        <f>IFERROR(Deaths!DD7/Confirmed!DD6, 0)</f>
        <v>1.9595286885245901E-2</v>
      </c>
      <c r="DD6" s="10">
        <f>IFERROR(Deaths!DE7/Confirmed!DE6, 0)</f>
        <v>1.9557823129251702E-2</v>
      </c>
      <c r="DE6" s="10">
        <f>IFERROR(Deaths!DF7/Confirmed!DF6, 0)</f>
        <v>2.0011242270938728E-2</v>
      </c>
      <c r="DF6" s="10">
        <f>IFERROR(Deaths!DG7/Confirmed!DG6, 0)</f>
        <v>1.9745222929936305E-2</v>
      </c>
      <c r="DG6" s="10">
        <f>IFERROR(Deaths!DH7/Confirmed!DH6, 0)</f>
        <v>1.9370943584623067E-2</v>
      </c>
      <c r="DH6" s="10">
        <f>IFERROR(Deaths!DI7/Confirmed!DI6, 0)</f>
        <v>1.9339091250469394E-2</v>
      </c>
      <c r="DI6" s="10">
        <f>IFERROR(Deaths!DJ7/Confirmed!DJ6, 0)</f>
        <v>1.8149779735682818E-2</v>
      </c>
      <c r="DJ6" s="10">
        <f>IFERROR(Deaths!DK7/Confirmed!DK6, 0)</f>
        <v>1.8138148086798079E-2</v>
      </c>
      <c r="DK6" s="10">
        <f>IFERROR(Deaths!DL7/Confirmed!DL6, 0)</f>
        <v>1.8682785147970799E-2</v>
      </c>
      <c r="DL6" s="10">
        <f>IFERROR(Deaths!DM7/Confirmed!DM6, 0)</f>
        <v>1.826382727003845E-2</v>
      </c>
      <c r="DM6" s="10">
        <f>IFERROR(Deaths!DN7/Confirmed!DN6, 0)</f>
        <v>1.8181818181818181E-2</v>
      </c>
      <c r="DN6" s="10">
        <f>IFERROR(Deaths!DO7/Confirmed!DO6, 0)</f>
        <v>1.7015791169835644E-2</v>
      </c>
      <c r="DO6" s="10">
        <f>IFERROR(Deaths!DP7/Confirmed!DP6, 0)</f>
        <v>1.7404004138014968E-2</v>
      </c>
      <c r="DP6" s="10">
        <f>IFERROR(Deaths!DQ7/Confirmed!DQ6, 0)</f>
        <v>1.8139534883720929E-2</v>
      </c>
      <c r="DQ6" s="10">
        <f>IFERROR(Deaths!DR7/Confirmed!DR6, 0)</f>
        <v>1.8830194967505414E-2</v>
      </c>
      <c r="DR6" s="10">
        <f>IFERROR(Deaths!DS7/Confirmed!DS6, 0)</f>
        <v>1.9282019125254742E-2</v>
      </c>
      <c r="DS6" s="10">
        <f>IFERROR(Deaths!DT7/Confirmed!DT6, 0)</f>
        <v>1.9726708074534163E-2</v>
      </c>
      <c r="DT6" s="10">
        <f>IFERROR(Deaths!DU7/Confirmed!DU6, 0)</f>
        <v>1.9069484139999062E-2</v>
      </c>
      <c r="DU6" s="10">
        <f>IFERROR(Deaths!DV7/Confirmed!DV6, 0)</f>
        <v>1.8996590355577204E-2</v>
      </c>
      <c r="DV6" s="10">
        <f>IFERROR(Deaths!DW7/Confirmed!DW6, 0)</f>
        <v>2.0368409908956171E-2</v>
      </c>
      <c r="DW6" s="10">
        <f>IFERROR(Deaths!DX7/Confirmed!DX6, 0)</f>
        <v>2.1595779756017144E-2</v>
      </c>
      <c r="DX6" s="10">
        <f>IFERROR(Deaths!DY7/Confirmed!DY6, 0)</f>
        <v>2.1282337972780199E-2</v>
      </c>
      <c r="DY6" s="10">
        <f>IFERROR(Deaths!DZ7/Confirmed!DZ6, 0)</f>
        <v>2.1056088749406999E-2</v>
      </c>
      <c r="DZ6" s="10">
        <f>IFERROR(Deaths!EA7/Confirmed!EA6, 0)</f>
        <v>2.0896032831737348E-2</v>
      </c>
      <c r="EA6" s="10">
        <f>IFERROR(Deaths!EB7/Confirmed!EB6, 0)</f>
        <v>2.0764039138437693E-2</v>
      </c>
      <c r="EB6" s="10">
        <f>IFERROR(Deaths!EC7/Confirmed!EC6, 0)</f>
        <v>2.0897714408102071E-2</v>
      </c>
      <c r="EC6" s="10">
        <f>IFERROR(Deaths!ED7/Confirmed!ED6, 0)</f>
        <v>2.0519835841313269E-2</v>
      </c>
      <c r="ED6" s="10">
        <f>IFERROR(Deaths!EE7/Confirmed!EE6, 0)</f>
        <v>2.1082318775829331E-2</v>
      </c>
      <c r="EE6" s="10">
        <f>IFERROR(Deaths!EF7/Confirmed!EF6, 0)</f>
        <v>2.1105929380413058E-2</v>
      </c>
      <c r="EF6" s="10">
        <f>IFERROR(Deaths!EG7/Confirmed!EG6, 0)</f>
        <v>2.0788389880368699E-2</v>
      </c>
      <c r="EG6" s="10">
        <f>IFERROR(Deaths!EH7/Confirmed!EH6, 0)</f>
        <v>2.0905281576645025E-2</v>
      </c>
      <c r="EH6" s="10">
        <f>IFERROR(Deaths!EI7/Confirmed!EI6, 0)</f>
        <v>2.0707806756139473E-2</v>
      </c>
      <c r="EI6" s="10">
        <f>IFERROR(Deaths!EJ7/Confirmed!EJ6, 0)</f>
        <v>2.0668944806875842E-2</v>
      </c>
      <c r="EJ6" s="10">
        <f>IFERROR(Deaths!EK7/Confirmed!EK6, 0)</f>
        <v>2.1226832288370447E-2</v>
      </c>
      <c r="EK6" s="10">
        <f>IFERROR(Deaths!EL7/Confirmed!EL6, 0)</f>
        <v>2.1928251967315203E-2</v>
      </c>
      <c r="EL6" s="10">
        <f>IFERROR(Deaths!EM7/Confirmed!EM6, 0)</f>
        <v>2.1832879233503546E-2</v>
      </c>
      <c r="EM6" s="10">
        <f>IFERROR(Deaths!EN7/Confirmed!EN6, 0)</f>
        <v>2.1923234530801802E-2</v>
      </c>
      <c r="EN6" s="10">
        <f>IFERROR(Deaths!EO7/Confirmed!EO6, 0)</f>
        <v>2.1864453307927075E-2</v>
      </c>
      <c r="EO6" s="10">
        <f>IFERROR(Deaths!EP7/Confirmed!EP6, 0)</f>
        <v>2.1647194839965925E-2</v>
      </c>
      <c r="EP6" s="10">
        <f>IFERROR(Deaths!EQ7/Confirmed!EQ6, 0)</f>
        <v>2.1131385819126759E-2</v>
      </c>
      <c r="EQ6" s="10">
        <f>IFERROR(Deaths!ER7/Confirmed!ER6, 0)</f>
        <v>2.1323759400541254E-2</v>
      </c>
      <c r="ER6" s="10">
        <f>IFERROR(Deaths!ES7/Confirmed!ES6, 0)</f>
        <v>2.128802368538266E-2</v>
      </c>
      <c r="ES6" s="10">
        <f>IFERROR(Deaths!ET7/Confirmed!ET6, 0)</f>
        <v>2.0817788389792567E-2</v>
      </c>
      <c r="ET6" s="10">
        <f>IFERROR(Deaths!EU7/Confirmed!EU6, 0)</f>
        <v>2.0705686017403743E-2</v>
      </c>
      <c r="EU6" s="10">
        <f>IFERROR(Deaths!EV7/Confirmed!EV6, 0)</f>
        <v>2.087442284671949E-2</v>
      </c>
    </row>
    <row r="7" spans="1:151" x14ac:dyDescent="0.35">
      <c r="A7" s="4" t="s">
        <v>54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6.0606060606060606E-3</v>
      </c>
      <c r="AR7" s="10">
        <f>IFERROR(Deaths!AS8/Confirmed!AS7, 0)</f>
        <v>9.0090090090090089E-3</v>
      </c>
      <c r="AS7" s="10">
        <f>IFERROR(Deaths!AT8/Confirmed!AT7, 0)</f>
        <v>1.1583011583011582E-2</v>
      </c>
      <c r="AT7" s="10">
        <f>IFERROR(Deaths!AU8/Confirmed!AU7, 0)</f>
        <v>1.2500000000000001E-2</v>
      </c>
      <c r="AU7" s="10">
        <f>IFERROR(Deaths!AV8/Confirmed!AV7, 0)</f>
        <v>0.02</v>
      </c>
      <c r="AV7" s="10">
        <f>IFERROR(Deaths!AW8/Confirmed!AW7, 0)</f>
        <v>2.5260029717682021E-2</v>
      </c>
      <c r="AW7" s="10">
        <f>IFERROR(Deaths!AX8/Confirmed!AX7, 0)</f>
        <v>2.6095060577819199E-2</v>
      </c>
      <c r="AX7" s="10">
        <f>IFERROR(Deaths!AY8/Confirmed!AY7, 0)</f>
        <v>2.0648967551622419E-2</v>
      </c>
      <c r="AY7" s="10">
        <f>IFERROR(Deaths!AZ8/Confirmed!AZ7, 0)</f>
        <v>2.3715415019762844E-2</v>
      </c>
      <c r="AZ7" s="10">
        <f>IFERROR(Deaths!BA8/Confirmed!BA7, 0)</f>
        <v>2.4154589371980676E-2</v>
      </c>
      <c r="BA7" s="10">
        <f>IFERROR(Deaths!BB8/Confirmed!BB7, 0)</f>
        <v>2.5420489296636085E-2</v>
      </c>
      <c r="BB7" s="10">
        <f>IFERROR(Deaths!BC8/Confirmed!BC7, 0)</f>
        <v>3.0511657017681115E-2</v>
      </c>
      <c r="BC7" s="10">
        <f>IFERROR(Deaths!BD8/Confirmed!BD7, 0)</f>
        <v>3.7060784816619646E-2</v>
      </c>
      <c r="BD7" s="10">
        <f>IFERROR(Deaths!BE8/Confirmed!BE7, 0)</f>
        <v>3.4399517199758603E-2</v>
      </c>
      <c r="BE7" s="10">
        <f>IFERROR(Deaths!BF8/Confirmed!BF7, 0)</f>
        <v>4.5369424582907728E-2</v>
      </c>
      <c r="BF7" s="10">
        <f>IFERROR(Deaths!BG8/Confirmed!BG7, 0)</f>
        <v>4.4787922358015819E-2</v>
      </c>
      <c r="BG7" s="10">
        <f>IFERROR(Deaths!BH8/Confirmed!BH7, 0)</f>
        <v>4.6206090296721035E-2</v>
      </c>
      <c r="BH7" s="10">
        <f>IFERROR(Deaths!BI8/Confirmed!BI7, 0)</f>
        <v>5.1102400783929448E-2</v>
      </c>
      <c r="BI7" s="10">
        <f>IFERROR(Deaths!BJ8/Confirmed!BJ7, 0)</f>
        <v>5.4189327658232839E-2</v>
      </c>
      <c r="BJ7" s="10">
        <f>IFERROR(Deaths!BK8/Confirmed!BK7, 0)</f>
        <v>6.1596218020022249E-2</v>
      </c>
      <c r="BK7" s="10">
        <f>IFERROR(Deaths!BL8/Confirmed!BL7, 0)</f>
        <v>6.5772996357012753E-2</v>
      </c>
      <c r="BL7" s="10">
        <f>IFERROR(Deaths!BM8/Confirmed!BM7, 0)</f>
        <v>7.0402406919894703E-2</v>
      </c>
      <c r="BM7" s="10">
        <f>IFERROR(Deaths!BN8/Confirmed!BN7, 0)</f>
        <v>7.3654448147026153E-2</v>
      </c>
      <c r="BN7" s="10">
        <f>IFERROR(Deaths!BO8/Confirmed!BO7, 0)</f>
        <v>7.5537327380334335E-2</v>
      </c>
      <c r="BO7" s="10">
        <f>IFERROR(Deaths!BP8/Confirmed!BP7, 0)</f>
        <v>7.8181347859827444E-2</v>
      </c>
      <c r="BP7" s="10">
        <f>IFERROR(Deaths!BQ8/Confirmed!BQ7, 0)</f>
        <v>8.1682255752031127E-2</v>
      </c>
      <c r="BQ7" s="10">
        <f>IFERROR(Deaths!BR8/Confirmed!BR7, 0)</f>
        <v>8.4920733990762706E-2</v>
      </c>
      <c r="BR7" s="10">
        <f>IFERROR(Deaths!BS8/Confirmed!BS7, 0)</f>
        <v>8.7725681022329347E-2</v>
      </c>
      <c r="BS7" s="10">
        <f>IFERROR(Deaths!BT8/Confirmed!BT7, 0)</f>
        <v>8.8237440447025223E-2</v>
      </c>
      <c r="BT7" s="10">
        <f>IFERROR(Deaths!BU8/Confirmed!BU7, 0)</f>
        <v>9.0157321500605084E-2</v>
      </c>
      <c r="BU7" s="10">
        <f>IFERROR(Deaths!BV8/Confirmed!BV7, 0)</f>
        <v>9.233926738946148E-2</v>
      </c>
      <c r="BV7" s="10">
        <f>IFERROR(Deaths!BW8/Confirmed!BW7, 0)</f>
        <v>9.3943741138767939E-2</v>
      </c>
      <c r="BW7" s="10">
        <f>IFERROR(Deaths!BX8/Confirmed!BX7, 0)</f>
        <v>9.4691205376957702E-2</v>
      </c>
      <c r="BX7" s="10">
        <f>IFERROR(Deaths!BY8/Confirmed!BY7, 0)</f>
        <v>9.6022666848973759E-2</v>
      </c>
      <c r="BY7" s="10">
        <f>IFERROR(Deaths!BZ8/Confirmed!BZ7, 0)</f>
        <v>9.7611121273093099E-2</v>
      </c>
      <c r="BZ7" s="10">
        <f>IFERROR(Deaths!CA8/Confirmed!CA7, 0)</f>
        <v>9.894886643840442E-2</v>
      </c>
      <c r="CA7" s="10">
        <f>IFERROR(Deaths!CB8/Confirmed!CB7, 0)</f>
        <v>9.9797598164890033E-2</v>
      </c>
      <c r="CB7" s="10">
        <f>IFERROR(Deaths!CC8/Confirmed!CC7, 0)</f>
        <v>0.10081450444453147</v>
      </c>
      <c r="CC7" s="10">
        <f>IFERROR(Deaths!CD8/Confirmed!CD7, 0)</f>
        <v>0.1016029265888686</v>
      </c>
      <c r="CD7" s="10">
        <f>IFERROR(Deaths!CE8/Confirmed!CE7, 0)</f>
        <v>0.10186042802725929</v>
      </c>
      <c r="CE7" s="10">
        <f>IFERROR(Deaths!CF8/Confirmed!CF7, 0)</f>
        <v>0.10315229184024552</v>
      </c>
      <c r="CF7" s="10">
        <f>IFERROR(Deaths!CG8/Confirmed!CG7, 0)</f>
        <v>0.10438626917265828</v>
      </c>
      <c r="CG7" s="10">
        <f>IFERROR(Deaths!CH8/Confirmed!CH7, 0)</f>
        <v>0.10464759100735477</v>
      </c>
      <c r="CH7" s="10">
        <f>IFERROR(Deaths!CI8/Confirmed!CI7, 0)</f>
        <v>0.10531174708968499</v>
      </c>
      <c r="CI7" s="10">
        <f>IFERROR(Deaths!CJ8/Confirmed!CJ7, 0)</f>
        <v>0.10443476004066007</v>
      </c>
      <c r="CJ7" s="10">
        <f>IFERROR(Deaths!CK8/Confirmed!CK7, 0)</f>
        <v>0.1048108615115359</v>
      </c>
      <c r="CK7" s="10">
        <f>IFERROR(Deaths!CL8/Confirmed!CL7, 0)</f>
        <v>0.10453981202340841</v>
      </c>
      <c r="CL7" s="10">
        <f>IFERROR(Deaths!CM8/Confirmed!CM7, 0)</f>
        <v>0.10294754220481794</v>
      </c>
      <c r="CM7" s="10">
        <f>IFERROR(Deaths!CN8/Confirmed!CN7, 0)</f>
        <v>0.10415064182608261</v>
      </c>
      <c r="CN7" s="10">
        <f>IFERROR(Deaths!CO8/Confirmed!CO7, 0)</f>
        <v>0.10423258137507468</v>
      </c>
      <c r="CO7" s="10">
        <f>IFERROR(Deaths!CP8/Confirmed!CP7, 0)</f>
        <v>0.10421375408490852</v>
      </c>
      <c r="CP7" s="10">
        <f>IFERROR(Deaths!CQ8/Confirmed!CQ7, 0)</f>
        <v>0.10401175454408892</v>
      </c>
      <c r="CQ7" s="10">
        <f>IFERROR(Deaths!CR8/Confirmed!CR7, 0)</f>
        <v>0.11096113109020149</v>
      </c>
      <c r="CR7" s="10">
        <f>IFERROR(Deaths!CS8/Confirmed!CS7, 0)</f>
        <v>0.11122605084869236</v>
      </c>
      <c r="CS7" s="10">
        <f>IFERROR(Deaths!CT8/Confirmed!CT7, 0)</f>
        <v>0.1116869106215745</v>
      </c>
      <c r="CT7" s="10">
        <f>IFERROR(Deaths!CU8/Confirmed!CU7, 0)</f>
        <v>0.11229083617788174</v>
      </c>
      <c r="CU7" s="10">
        <f>IFERROR(Deaths!CV8/Confirmed!CV7, 0)</f>
        <v>0.11302206639370317</v>
      </c>
      <c r="CV7" s="10">
        <f>IFERROR(Deaths!CW8/Confirmed!CW7, 0)</f>
        <v>0.11401156319129051</v>
      </c>
      <c r="CW7" s="10">
        <f>IFERROR(Deaths!CX8/Confirmed!CX7, 0)</f>
        <v>0.11499051233396584</v>
      </c>
      <c r="CX7" s="10">
        <f>IFERROR(Deaths!CY8/Confirmed!CY7, 0)</f>
        <v>0.11403891903947662</v>
      </c>
      <c r="CY7" s="10">
        <f>IFERROR(Deaths!CZ8/Confirmed!CZ7, 0)</f>
        <v>0.11589144065527145</v>
      </c>
      <c r="CZ7" s="10">
        <f>IFERROR(Deaths!DA8/Confirmed!DA7, 0)</f>
        <v>0.11617448244783092</v>
      </c>
      <c r="DA7" s="10">
        <f>IFERROR(Deaths!DB8/Confirmed!DB7, 0)</f>
        <v>0.11663631651613909</v>
      </c>
      <c r="DB7" s="10">
        <f>IFERROR(Deaths!DC8/Confirmed!DC7, 0)</f>
        <v>0.11677890292665356</v>
      </c>
      <c r="DC7" s="10">
        <f>IFERROR(Deaths!DD8/Confirmed!DD7, 0)</f>
        <v>0.11735844774764552</v>
      </c>
      <c r="DD7" s="10">
        <f>IFERROR(Deaths!DE8/Confirmed!DE7, 0)</f>
        <v>0.11772568605580568</v>
      </c>
      <c r="DE7" s="10">
        <f>IFERROR(Deaths!DF8/Confirmed!DF7, 0)</f>
        <v>0.11800840897974935</v>
      </c>
      <c r="DF7" s="10">
        <f>IFERROR(Deaths!DG8/Confirmed!DG7, 0)</f>
        <v>0.11842846791723693</v>
      </c>
      <c r="DG7" s="10">
        <f>IFERROR(Deaths!DH8/Confirmed!DH7, 0)</f>
        <v>0.11865834633385336</v>
      </c>
      <c r="DH7" s="10">
        <f>IFERROR(Deaths!DI8/Confirmed!DI7, 0)</f>
        <v>0.11758912397333755</v>
      </c>
      <c r="DI7" s="10">
        <f>IFERROR(Deaths!DJ8/Confirmed!DJ7, 0)</f>
        <v>0.11805464193307898</v>
      </c>
      <c r="DJ7" s="10">
        <f>IFERROR(Deaths!DK8/Confirmed!DK7, 0)</f>
        <v>0.11851800027110818</v>
      </c>
      <c r="DK7" s="10">
        <f>IFERROR(Deaths!DL8/Confirmed!DL7, 0)</f>
        <v>0.11902500653480874</v>
      </c>
      <c r="DL7" s="10">
        <f>IFERROR(Deaths!DM8/Confirmed!DM7, 0)</f>
        <v>0.11929204154954971</v>
      </c>
      <c r="DM7" s="10">
        <f>IFERROR(Deaths!DN8/Confirmed!DN7, 0)</f>
        <v>0.11947654509358556</v>
      </c>
      <c r="DN7" s="10">
        <f>IFERROR(Deaths!DO8/Confirmed!DO7, 0)</f>
        <v>0.11947654509358556</v>
      </c>
      <c r="DO7" s="10">
        <f>IFERROR(Deaths!DP8/Confirmed!DP7, 0)</f>
        <v>0.11963852404514563</v>
      </c>
      <c r="DP7" s="10">
        <f>IFERROR(Deaths!DQ8/Confirmed!DQ7, 0)</f>
        <v>0.11971366635493477</v>
      </c>
      <c r="DQ7" s="10">
        <f>IFERROR(Deaths!DR8/Confirmed!DR7, 0)</f>
        <v>0.11992001892025542</v>
      </c>
      <c r="DR7" s="10">
        <f>IFERROR(Deaths!DS8/Confirmed!DS7, 0)</f>
        <v>0.11989512395027399</v>
      </c>
      <c r="DS7" s="10">
        <f>IFERROR(Deaths!DT8/Confirmed!DT7, 0)</f>
        <v>0.12191258133751234</v>
      </c>
      <c r="DT7" s="10">
        <f>IFERROR(Deaths!DU8/Confirmed!DU7, 0)</f>
        <v>0.12188363296357686</v>
      </c>
      <c r="DU7" s="10">
        <f>IFERROR(Deaths!DV8/Confirmed!DV7, 0)</f>
        <v>0.12194832295607622</v>
      </c>
      <c r="DV7" s="10">
        <f>IFERROR(Deaths!DW8/Confirmed!DW7, 0)</f>
        <v>0.11399320305862362</v>
      </c>
      <c r="DW7" s="10">
        <f>IFERROR(Deaths!DX8/Confirmed!DX7, 0)</f>
        <v>0.11477657993981182</v>
      </c>
      <c r="DX7" s="10">
        <f>IFERROR(Deaths!DY8/Confirmed!DY7, 0)</f>
        <v>0.11477657993981182</v>
      </c>
      <c r="DY7" s="10">
        <f>IFERROR(Deaths!DZ8/Confirmed!DZ7, 0)</f>
        <v>0.1139903995695779</v>
      </c>
      <c r="DZ7" s="10">
        <f>IFERROR(Deaths!EA8/Confirmed!EA7, 0)</f>
        <v>0.1136843781962073</v>
      </c>
      <c r="EA7" s="10">
        <f>IFERROR(Deaths!EB8/Confirmed!EB7, 0)</f>
        <v>0.11338555687461334</v>
      </c>
      <c r="EB7" s="10">
        <f>IFERROR(Deaths!EC8/Confirmed!EC7, 0)</f>
        <v>0.1132750679600299</v>
      </c>
      <c r="EC7" s="10">
        <f>IFERROR(Deaths!ED8/Confirmed!ED7, 0)</f>
        <v>0.11319990986404493</v>
      </c>
      <c r="ED7" s="10">
        <f>IFERROR(Deaths!EE8/Confirmed!EE7, 0)</f>
        <v>0.11306120067352417</v>
      </c>
      <c r="EE7" s="10">
        <f>IFERROR(Deaths!EF8/Confirmed!EF7, 0)</f>
        <v>0.11288000466033637</v>
      </c>
      <c r="EF7" s="10">
        <f>IFERROR(Deaths!EG8/Confirmed!EG7, 0)</f>
        <v>0.11274412033574337</v>
      </c>
      <c r="EG7" s="10">
        <f>IFERROR(Deaths!EH8/Confirmed!EH7, 0)</f>
        <v>0.11259949040991293</v>
      </c>
      <c r="EH7" s="10">
        <f>IFERROR(Deaths!EI8/Confirmed!EI7, 0)</f>
        <v>0.11244871741742986</v>
      </c>
      <c r="EI7" s="10">
        <f>IFERROR(Deaths!EJ8/Confirmed!EJ7, 0)</f>
        <v>0.11234113020078659</v>
      </c>
      <c r="EJ7" s="10">
        <f>IFERROR(Deaths!EK8/Confirmed!EK7, 0)</f>
        <v>0.11226351477140623</v>
      </c>
      <c r="EK7" s="10">
        <f>IFERROR(Deaths!EL8/Confirmed!EL7, 0)</f>
        <v>0.11214798773381385</v>
      </c>
      <c r="EL7" s="10">
        <f>IFERROR(Deaths!EM8/Confirmed!EM7, 0)</f>
        <v>0.11200264157173519</v>
      </c>
      <c r="EM7" s="10">
        <f>IFERROR(Deaths!EN8/Confirmed!EN7, 0)</f>
        <v>0.11180559275175417</v>
      </c>
      <c r="EN7" s="10">
        <f>IFERROR(Deaths!EO8/Confirmed!EO7, 0)</f>
        <v>0.11157481836609665</v>
      </c>
      <c r="EO7" s="10">
        <f>IFERROR(Deaths!EP8/Confirmed!EP7, 0)</f>
        <v>0.11139344430533035</v>
      </c>
      <c r="EP7" s="10">
        <f>IFERROR(Deaths!EQ8/Confirmed!EQ7, 0)</f>
        <v>0.11124594142533863</v>
      </c>
      <c r="EQ7" s="10">
        <f>IFERROR(Deaths!ER8/Confirmed!ER7, 0)</f>
        <v>0.11116345566939359</v>
      </c>
      <c r="ER7" s="10">
        <f>IFERROR(Deaths!ES8/Confirmed!ES7, 0)</f>
        <v>0.11106381585409777</v>
      </c>
      <c r="ES7" s="10">
        <f>IFERROR(Deaths!ET8/Confirmed!ET7, 0)</f>
        <v>0.11090267815908747</v>
      </c>
      <c r="ET7" s="10">
        <f>IFERROR(Deaths!EU8/Confirmed!EU7, 0)</f>
        <v>0.11063815907497106</v>
      </c>
      <c r="EU7" s="10">
        <f>IFERROR(Deaths!EV8/Confirmed!EV7, 0)</f>
        <v>0.11530082459533747</v>
      </c>
    </row>
    <row r="8" spans="1:151" x14ac:dyDescent="0.35">
      <c r="A8" s="4" t="s">
        <v>179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5.0251256281407036E-3</v>
      </c>
      <c r="BH8" s="10">
        <f>IFERROR(Deaths!BI9/Confirmed!BI8, 0)</f>
        <v>3.952569169960474E-3</v>
      </c>
      <c r="BI8" s="10">
        <f>IFERROR(Deaths!BJ9/Confirmed!BJ8, 0)</f>
        <v>3.2679738562091504E-3</v>
      </c>
      <c r="BJ8" s="10">
        <f>IFERROR(Deaths!BK9/Confirmed!BK8, 0)</f>
        <v>2.7247956403269754E-3</v>
      </c>
      <c r="BK8" s="10">
        <f>IFERROR(Deaths!BL9/Confirmed!BL8, 0)</f>
        <v>2.2831050228310501E-3</v>
      </c>
      <c r="BL8" s="10">
        <f>IFERROR(Deaths!BM9/Confirmed!BM8, 0)</f>
        <v>2.0202020202020202E-3</v>
      </c>
      <c r="BM8" s="10">
        <f>IFERROR(Deaths!BN9/Confirmed!BN8, 0)</f>
        <v>4.559270516717325E-3</v>
      </c>
      <c r="BN8" s="10">
        <f>IFERROR(Deaths!BO9/Confirmed!BO8, 0)</f>
        <v>3.5714285714285713E-3</v>
      </c>
      <c r="BO8" s="10">
        <f>IFERROR(Deaths!BP9/Confirmed!BP8, 0)</f>
        <v>3.8610038610038611E-3</v>
      </c>
      <c r="BP8" s="10">
        <f>IFERROR(Deaths!BQ9/Confirmed!BQ8, 0)</f>
        <v>3.1645569620253164E-3</v>
      </c>
      <c r="BQ8" s="10">
        <f>IFERROR(Deaths!BR9/Confirmed!BR8, 0)</f>
        <v>5.2151238591916557E-3</v>
      </c>
      <c r="BR8" s="10">
        <f>IFERROR(Deaths!BS9/Confirmed!BS8, 0)</f>
        <v>4.9019607843137254E-3</v>
      </c>
      <c r="BS8" s="10">
        <f>IFERROR(Deaths!BT9/Confirmed!BT8, 0)</f>
        <v>7.2742832691484807E-3</v>
      </c>
      <c r="BT8" s="10">
        <f>IFERROR(Deaths!BU9/Confirmed!BU8, 0)</f>
        <v>8.6424198775657182E-3</v>
      </c>
      <c r="BU8" s="10">
        <f>IFERROR(Deaths!BV9/Confirmed!BV8, 0)</f>
        <v>8.4554678692220966E-3</v>
      </c>
      <c r="BV8" s="10">
        <f>IFERROR(Deaths!BW9/Confirmed!BW8, 0)</f>
        <v>8.1947457218606891E-3</v>
      </c>
      <c r="BW8" s="10">
        <f>IFERROR(Deaths!BX9/Confirmed!BX8, 0)</f>
        <v>9.0889875290636225E-3</v>
      </c>
      <c r="BX8" s="10">
        <f>IFERROR(Deaths!BY9/Confirmed!BY8, 0)</f>
        <v>8.3503432918908896E-3</v>
      </c>
      <c r="BY8" s="10">
        <f>IFERROR(Deaths!BZ9/Confirmed!BZ8, 0)</f>
        <v>7.4097430238057697E-3</v>
      </c>
      <c r="BZ8" s="10">
        <f>IFERROR(Deaths!CA9/Confirmed!CA8, 0)</f>
        <v>7.7364279044951313E-3</v>
      </c>
      <c r="CA8" s="10">
        <f>IFERROR(Deaths!CB9/Confirmed!CB8, 0)</f>
        <v>7.2647601476014756E-3</v>
      </c>
      <c r="CB8" s="10">
        <f>IFERROR(Deaths!CC9/Confirmed!CC8, 0)</f>
        <v>7.5017273714342121E-3</v>
      </c>
      <c r="CC8" s="10">
        <f>IFERROR(Deaths!CD9/Confirmed!CD8, 0)</f>
        <v>7.8878912477972647E-3</v>
      </c>
      <c r="CD8" s="10">
        <f>IFERROR(Deaths!CE9/Confirmed!CE8, 0)</f>
        <v>7.8032979976442873E-3</v>
      </c>
      <c r="CE8" s="10">
        <f>IFERROR(Deaths!CF9/Confirmed!CF8, 0)</f>
        <v>8.2435003170577038E-3</v>
      </c>
      <c r="CF8" s="10">
        <f>IFERROR(Deaths!CG9/Confirmed!CG8, 0)</f>
        <v>8.0750763858577039E-3</v>
      </c>
      <c r="CG8" s="10">
        <f>IFERROR(Deaths!CH9/Confirmed!CH8, 0)</f>
        <v>8.0561084257416357E-3</v>
      </c>
      <c r="CH8" s="10">
        <f>IFERROR(Deaths!CI9/Confirmed!CI8, 0)</f>
        <v>8.0849326255614529E-3</v>
      </c>
      <c r="CI8" s="10">
        <f>IFERROR(Deaths!CJ9/Confirmed!CJ8, 0)</f>
        <v>8.3041019400100224E-3</v>
      </c>
      <c r="CJ8" s="10">
        <f>IFERROR(Deaths!CK9/Confirmed!CK8, 0)</f>
        <v>8.5291177205698582E-3</v>
      </c>
      <c r="CK8" s="10">
        <f>IFERROR(Deaths!CL9/Confirmed!CL8, 0)</f>
        <v>8.5070529720327245E-3</v>
      </c>
      <c r="CL8" s="10">
        <f>IFERROR(Deaths!CM9/Confirmed!CM8, 0)</f>
        <v>8.4241476676078682E-3</v>
      </c>
      <c r="CM8" s="10">
        <f>IFERROR(Deaths!CN9/Confirmed!CN8, 0)</f>
        <v>8.5948939963073796E-3</v>
      </c>
      <c r="CN8" s="10">
        <f>IFERROR(Deaths!CO9/Confirmed!CO8, 0)</f>
        <v>8.6424198775657182E-3</v>
      </c>
      <c r="CO8" s="10">
        <f>IFERROR(Deaths!CP9/Confirmed!CP8, 0)</f>
        <v>8.8449800858635495E-3</v>
      </c>
      <c r="CP8" s="10">
        <f>IFERROR(Deaths!CQ9/Confirmed!CQ8, 0)</f>
        <v>8.8413808484539523E-3</v>
      </c>
      <c r="CQ8" s="10">
        <f>IFERROR(Deaths!CR9/Confirmed!CR8, 0)</f>
        <v>8.9621404214391878E-3</v>
      </c>
      <c r="CR8" s="10">
        <f>IFERROR(Deaths!CS9/Confirmed!CS8, 0)</f>
        <v>9.1301549847160393E-3</v>
      </c>
      <c r="CS8" s="10">
        <f>IFERROR(Deaths!CT9/Confirmed!CT8, 0)</f>
        <v>9.2280324648852975E-3</v>
      </c>
      <c r="CT8" s="10">
        <f>IFERROR(Deaths!CU9/Confirmed!CU8, 0)</f>
        <v>9.1110422619252521E-3</v>
      </c>
      <c r="CU8" s="10">
        <f>IFERROR(Deaths!CV9/Confirmed!CV8, 0)</f>
        <v>9.2669787725261337E-3</v>
      </c>
      <c r="CV8" s="10">
        <f>IFERROR(Deaths!CW9/Confirmed!CW8, 0)</f>
        <v>9.778770410165092E-3</v>
      </c>
      <c r="CW8" s="10">
        <f>IFERROR(Deaths!CX9/Confirmed!CX8, 0)</f>
        <v>1.0075306578527296E-2</v>
      </c>
      <c r="CX8" s="10">
        <f>IFERROR(Deaths!CY9/Confirmed!CY8, 0)</f>
        <v>1.0215763211017994E-2</v>
      </c>
      <c r="CY8" s="10">
        <f>IFERROR(Deaths!CZ9/Confirmed!CZ8, 0)</f>
        <v>9.8505489544875625E-3</v>
      </c>
      <c r="CZ8" s="10">
        <f>IFERROR(Deaths!DA9/Confirmed!DA8, 0)</f>
        <v>9.5035155582944165E-3</v>
      </c>
      <c r="DA8" s="10">
        <f>IFERROR(Deaths!DB9/Confirmed!DB8, 0)</f>
        <v>9.334471459646998E-3</v>
      </c>
      <c r="DB8" s="10">
        <f>IFERROR(Deaths!DC9/Confirmed!DC8, 0)</f>
        <v>9.3389972324129499E-3</v>
      </c>
      <c r="DC8" s="10">
        <f>IFERROR(Deaths!DD9/Confirmed!DD8, 0)</f>
        <v>9.2629980292775818E-3</v>
      </c>
      <c r="DD8" s="10">
        <f>IFERROR(Deaths!DE9/Confirmed!DE8, 0)</f>
        <v>9.1724994355384965E-3</v>
      </c>
      <c r="DE8" s="10">
        <f>IFERROR(Deaths!DF9/Confirmed!DF8, 0)</f>
        <v>9.1717724463560441E-3</v>
      </c>
      <c r="DF8" s="10">
        <f>IFERROR(Deaths!DG9/Confirmed!DG8, 0)</f>
        <v>9.1958767037790164E-3</v>
      </c>
      <c r="DG8" s="10">
        <f>IFERROR(Deaths!DH9/Confirmed!DH8, 0)</f>
        <v>9.1326160772194874E-3</v>
      </c>
      <c r="DH8" s="10">
        <f>IFERROR(Deaths!DI9/Confirmed!DI8, 0)</f>
        <v>9.0763698135029637E-3</v>
      </c>
      <c r="DI8" s="10">
        <f>IFERROR(Deaths!DJ9/Confirmed!DJ8, 0)</f>
        <v>9.111146514641991E-3</v>
      </c>
      <c r="DJ8" s="10">
        <f>IFERROR(Deaths!DK9/Confirmed!DK8, 0)</f>
        <v>9.1302714728547785E-3</v>
      </c>
      <c r="DK8" s="10">
        <f>IFERROR(Deaths!DL9/Confirmed!DL8, 0)</f>
        <v>9.1379412872405804E-3</v>
      </c>
      <c r="DL8" s="10">
        <f>IFERROR(Deaths!DM9/Confirmed!DM8, 0)</f>
        <v>9.1994080116267127E-3</v>
      </c>
      <c r="DM8" s="10">
        <f>IFERROR(Deaths!DN9/Confirmed!DN8, 0)</f>
        <v>9.3257315939024345E-3</v>
      </c>
      <c r="DN8" s="10">
        <f>IFERROR(Deaths!DO9/Confirmed!DO8, 0)</f>
        <v>9.3379993753371759E-3</v>
      </c>
      <c r="DO8" s="10">
        <f>IFERROR(Deaths!DP9/Confirmed!DP8, 0)</f>
        <v>9.36431377675641E-3</v>
      </c>
      <c r="DP8" s="10">
        <f>IFERROR(Deaths!DQ9/Confirmed!DQ8, 0)</f>
        <v>9.4585268436125775E-3</v>
      </c>
      <c r="DQ8" s="10">
        <f>IFERROR(Deaths!DR9/Confirmed!DR8, 0)</f>
        <v>9.6273141024602778E-3</v>
      </c>
      <c r="DR8" s="10">
        <f>IFERROR(Deaths!DS9/Confirmed!DS8, 0)</f>
        <v>9.7589701279152518E-3</v>
      </c>
      <c r="DS8" s="10">
        <f>IFERROR(Deaths!DT9/Confirmed!DT8, 0)</f>
        <v>9.9525805028672261E-3</v>
      </c>
      <c r="DT8" s="10">
        <f>IFERROR(Deaths!DU9/Confirmed!DU8, 0)</f>
        <v>1.0086875748030558E-2</v>
      </c>
      <c r="DU8" s="10">
        <f>IFERROR(Deaths!DV9/Confirmed!DV8, 0)</f>
        <v>1.0279231655737181E-2</v>
      </c>
      <c r="DV8" s="10">
        <f>IFERROR(Deaths!DW9/Confirmed!DW8, 0)</f>
        <v>1.0279350474072439E-2</v>
      </c>
      <c r="DW8" s="10">
        <f>IFERROR(Deaths!DX9/Confirmed!DX8, 0)</f>
        <v>1.0506648415033312E-2</v>
      </c>
      <c r="DX8" s="10">
        <f>IFERROR(Deaths!DY9/Confirmed!DY8, 0)</f>
        <v>1.0704650911837704E-2</v>
      </c>
      <c r="DY8" s="10">
        <f>IFERROR(Deaths!DZ9/Confirmed!DZ8, 0)</f>
        <v>1.0927289467644196E-2</v>
      </c>
      <c r="DZ8" s="10">
        <f>IFERROR(Deaths!EA9/Confirmed!EA8, 0)</f>
        <v>1.1284160124657206E-2</v>
      </c>
      <c r="EA8" s="10">
        <f>IFERROR(Deaths!EB9/Confirmed!EB8, 0)</f>
        <v>1.1485847569816554E-2</v>
      </c>
      <c r="EB8" s="10">
        <f>IFERROR(Deaths!EC9/Confirmed!EC8, 0)</f>
        <v>1.156358493308989E-2</v>
      </c>
      <c r="EC8" s="10">
        <f>IFERROR(Deaths!ED9/Confirmed!ED8, 0)</f>
        <v>1.1703288216099322E-2</v>
      </c>
      <c r="ED8" s="10">
        <f>IFERROR(Deaths!EE9/Confirmed!EE8, 0)</f>
        <v>1.1888389502488267E-2</v>
      </c>
      <c r="EE8" s="10">
        <f>IFERROR(Deaths!EF9/Confirmed!EF8, 0)</f>
        <v>1.2063514123901185E-2</v>
      </c>
      <c r="EF8" s="10">
        <f>IFERROR(Deaths!EG9/Confirmed!EG8, 0)</f>
        <v>1.2203260558680522E-2</v>
      </c>
      <c r="EG8" s="10">
        <f>IFERROR(Deaths!EH9/Confirmed!EH8, 0)</f>
        <v>1.228698114215503E-2</v>
      </c>
      <c r="EH8" s="10">
        <f>IFERROR(Deaths!EI9/Confirmed!EI8, 0)</f>
        <v>1.2479753417361199E-2</v>
      </c>
      <c r="EI8" s="10">
        <f>IFERROR(Deaths!EJ9/Confirmed!EJ8, 0)</f>
        <v>1.2526949748754478E-2</v>
      </c>
      <c r="EJ8" s="10">
        <f>IFERROR(Deaths!EK9/Confirmed!EK8, 0)</f>
        <v>1.2526179357747094E-2</v>
      </c>
      <c r="EK8" s="10">
        <f>IFERROR(Deaths!EL9/Confirmed!EL8, 0)</f>
        <v>1.2657078596042341E-2</v>
      </c>
      <c r="EL8" s="10">
        <f>IFERROR(Deaths!EM9/Confirmed!EM8, 0)</f>
        <v>1.2879723664007562E-2</v>
      </c>
      <c r="EM8" s="10">
        <f>IFERROR(Deaths!EN9/Confirmed!EN8, 0)</f>
        <v>1.2997210043842168E-2</v>
      </c>
      <c r="EN8" s="10">
        <f>IFERROR(Deaths!EO9/Confirmed!EO8, 0)</f>
        <v>1.3127470578215642E-2</v>
      </c>
      <c r="EO8" s="10">
        <f>IFERROR(Deaths!EP9/Confirmed!EP8, 0)</f>
        <v>1.3127144061695075E-2</v>
      </c>
      <c r="EP8" s="10">
        <f>IFERROR(Deaths!EQ9/Confirmed!EQ8, 0)</f>
        <v>1.313351013786589E-2</v>
      </c>
      <c r="EQ8" s="10">
        <f>IFERROR(Deaths!ER9/Confirmed!ER8, 0)</f>
        <v>1.3198902483578261E-2</v>
      </c>
      <c r="ER8" s="10">
        <f>IFERROR(Deaths!ES9/Confirmed!ES8, 0)</f>
        <v>1.335352700904126E-2</v>
      </c>
      <c r="ES8" s="10">
        <f>IFERROR(Deaths!ET9/Confirmed!ET8, 0)</f>
        <v>1.3515543417868823E-2</v>
      </c>
      <c r="ET8" s="10">
        <f>IFERROR(Deaths!EU9/Confirmed!EU8, 0)</f>
        <v>1.3652888255125187E-2</v>
      </c>
      <c r="EU8" s="10">
        <f>IFERROR(Deaths!EV9/Confirmed!EV8, 0)</f>
        <v>1.3779887804157018E-2</v>
      </c>
    </row>
    <row r="9" spans="1:151" x14ac:dyDescent="0.35">
      <c r="A9" s="4" t="s">
        <v>134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4.1666666666666664E-2</v>
      </c>
      <c r="AO9" s="10">
        <f>IFERROR(Deaths!AP10/Confirmed!AP9, 0)</f>
        <v>3.3333333333333333E-2</v>
      </c>
      <c r="AP9" s="10">
        <f>IFERROR(Deaths!AQ10/Confirmed!AQ9, 0)</f>
        <v>0.11320754716981132</v>
      </c>
      <c r="AQ9" s="10">
        <f>IFERROR(Deaths!AR10/Confirmed!AR9, 0)</f>
        <v>9.5890410958904104E-2</v>
      </c>
      <c r="AR9" s="10">
        <f>IFERROR(Deaths!AS10/Confirmed!AS9, 0)</f>
        <v>0.10576923076923077</v>
      </c>
      <c r="AS9" s="10">
        <f>IFERROR(Deaths!AT10/Confirmed!AT9, 0)</f>
        <v>6.8965517241379309E-2</v>
      </c>
      <c r="AT9" s="10">
        <f>IFERROR(Deaths!AU10/Confirmed!AU9, 0)</f>
        <v>6.3063063063063057E-2</v>
      </c>
      <c r="AU9" s="10">
        <f>IFERROR(Deaths!AV10/Confirmed!AV9, 0)</f>
        <v>5.0445103857566766E-2</v>
      </c>
      <c r="AV9" s="10">
        <f>IFERROR(Deaths!AW10/Confirmed!AW9, 0)</f>
        <v>4.6563192904656318E-2</v>
      </c>
      <c r="AW9" s="10">
        <f>IFERROR(Deaths!AX10/Confirmed!AX9, 0)</f>
        <v>4.238921001926782E-2</v>
      </c>
      <c r="AX9" s="10">
        <f>IFERROR(Deaths!AY10/Confirmed!AY9, 0)</f>
        <v>3.9381153305203941E-2</v>
      </c>
      <c r="AY9" s="10">
        <f>IFERROR(Deaths!AZ10/Confirmed!AZ9, 0)</f>
        <v>2.8854824165915238E-2</v>
      </c>
      <c r="AZ9" s="10">
        <f>IFERROR(Deaths!BA10/Confirmed!BA9, 0)</f>
        <v>2.7546444586803331E-2</v>
      </c>
      <c r="BA9" s="10">
        <f>IFERROR(Deaths!BB10/Confirmed!BB9, 0)</f>
        <v>2.4107556791840519E-2</v>
      </c>
      <c r="BB9" s="10">
        <f>IFERROR(Deaths!BC10/Confirmed!BC9, 0)</f>
        <v>2.0557491289198607E-2</v>
      </c>
      <c r="BC9" s="10">
        <f>IFERROR(Deaths!BD10/Confirmed!BD9, 0)</f>
        <v>2.4258760107816711E-2</v>
      </c>
      <c r="BD9" s="10">
        <f>IFERROR(Deaths!BE10/Confirmed!BE9, 0)</f>
        <v>2.2935779816513763E-2</v>
      </c>
      <c r="BE9" s="10">
        <f>IFERROR(Deaths!BF10/Confirmed!BF9, 0)</f>
        <v>2.1820550398957826E-2</v>
      </c>
      <c r="BF9" s="10">
        <f>IFERROR(Deaths!BG10/Confirmed!BG9, 0)</f>
        <v>2.1426968813102985E-2</v>
      </c>
      <c r="BG9" s="10">
        <f>IFERROR(Deaths!BH10/Confirmed!BH9, 0)</f>
        <v>1.9006571045008126E-2</v>
      </c>
      <c r="BH9" s="10">
        <f>IFERROR(Deaths!BI10/Confirmed!BI9, 0)</f>
        <v>1.8789465578315109E-2</v>
      </c>
      <c r="BI9" s="10">
        <f>IFERROR(Deaths!BJ10/Confirmed!BJ9, 0)</f>
        <v>1.7662096211945155E-2</v>
      </c>
      <c r="BJ9" s="10">
        <f>IFERROR(Deaths!BK10/Confirmed!BK9, 0)</f>
        <v>1.7774617845716316E-2</v>
      </c>
      <c r="BK9" s="10">
        <f>IFERROR(Deaths!BL10/Confirmed!BL9, 0)</f>
        <v>1.7881172311552059E-2</v>
      </c>
      <c r="BL9" s="10">
        <f>IFERROR(Deaths!BM10/Confirmed!BM9, 0)</f>
        <v>1.8832704960449472E-2</v>
      </c>
      <c r="BM9" s="10">
        <f>IFERROR(Deaths!BN10/Confirmed!BN9, 0)</f>
        <v>2.0122948337471989E-2</v>
      </c>
      <c r="BN9" s="10">
        <f>IFERROR(Deaths!BO10/Confirmed!BO9, 0)</f>
        <v>2.0647002854424359E-2</v>
      </c>
      <c r="BO9" s="10">
        <f>IFERROR(Deaths!BP10/Confirmed!BP9, 0)</f>
        <v>2.2336534512097328E-2</v>
      </c>
      <c r="BP9" s="10">
        <f>IFERROR(Deaths!BQ10/Confirmed!BQ9, 0)</f>
        <v>2.3932030085044326E-2</v>
      </c>
      <c r="BQ9" s="10">
        <f>IFERROR(Deaths!BR10/Confirmed!BR9, 0)</f>
        <v>2.511438163094749E-2</v>
      </c>
      <c r="BR9" s="10">
        <f>IFERROR(Deaths!BS10/Confirmed!BS9, 0)</f>
        <v>2.6750261233019854E-2</v>
      </c>
      <c r="BS9" s="10">
        <f>IFERROR(Deaths!BT10/Confirmed!BT9, 0)</f>
        <v>2.9506997843148686E-2</v>
      </c>
      <c r="BT9" s="10">
        <f>IFERROR(Deaths!BU10/Confirmed!BU9, 0)</f>
        <v>3.1686228372410058E-2</v>
      </c>
      <c r="BU9" s="10">
        <f>IFERROR(Deaths!BV10/Confirmed!BV9, 0)</f>
        <v>3.4134255681887868E-2</v>
      </c>
      <c r="BV9" s="10">
        <f>IFERROR(Deaths!BW10/Confirmed!BW9, 0)</f>
        <v>3.4881660549297561E-2</v>
      </c>
      <c r="BW9" s="10">
        <f>IFERROR(Deaths!BX10/Confirmed!BX9, 0)</f>
        <v>3.5234211282567915E-2</v>
      </c>
      <c r="BX9" s="10">
        <f>IFERROR(Deaths!BY10/Confirmed!BY9, 0)</f>
        <v>3.6504696761885579E-2</v>
      </c>
      <c r="BY9" s="10">
        <f>IFERROR(Deaths!BZ10/Confirmed!BZ9, 0)</f>
        <v>3.8084474823670382E-2</v>
      </c>
      <c r="BZ9" s="10">
        <f>IFERROR(Deaths!CA10/Confirmed!CA9, 0)</f>
        <v>4.093047096424049E-2</v>
      </c>
      <c r="CA9" s="10">
        <f>IFERROR(Deaths!CB10/Confirmed!CB9, 0)</f>
        <v>4.2749821963014856E-2</v>
      </c>
      <c r="CB9" s="10">
        <f>IFERROR(Deaths!CC10/Confirmed!CC9, 0)</f>
        <v>4.3955972974020437E-2</v>
      </c>
      <c r="CC9" s="10">
        <f>IFERROR(Deaths!CD10/Confirmed!CD9, 0)</f>
        <v>4.515777910323069E-2</v>
      </c>
      <c r="CD9" s="10">
        <f>IFERROR(Deaths!CE10/Confirmed!CE9, 0)</f>
        <v>4.6401418294637072E-2</v>
      </c>
      <c r="CE9" s="10">
        <f>IFERROR(Deaths!CF10/Confirmed!CF9, 0)</f>
        <v>4.7146807734534613E-2</v>
      </c>
      <c r="CF9" s="10">
        <f>IFERROR(Deaths!CG10/Confirmed!CG9, 0)</f>
        <v>4.8187552637458962E-2</v>
      </c>
      <c r="CG9" s="10">
        <f>IFERROR(Deaths!CH10/Confirmed!CH9, 0)</f>
        <v>4.9978237482446272E-2</v>
      </c>
      <c r="CH9" s="10">
        <f>IFERROR(Deaths!CI10/Confirmed!CI9, 0)</f>
        <v>5.1638468025342728E-2</v>
      </c>
      <c r="CI9" s="10">
        <f>IFERROR(Deaths!CJ10/Confirmed!CJ9, 0)</f>
        <v>5.2341947668511454E-2</v>
      </c>
      <c r="CJ9" s="10">
        <f>IFERROR(Deaths!CK10/Confirmed!CK9, 0)</f>
        <v>5.3591473455689209E-2</v>
      </c>
      <c r="CK9" s="10">
        <f>IFERROR(Deaths!CL10/Confirmed!CL9, 0)</f>
        <v>5.4724181417110655E-2</v>
      </c>
      <c r="CL9" s="10">
        <f>IFERROR(Deaths!CM10/Confirmed!CM9, 0)</f>
        <v>5.4401586514625684E-2</v>
      </c>
      <c r="CM9" s="10">
        <f>IFERROR(Deaths!CN10/Confirmed!CN9, 0)</f>
        <v>5.476218426062502E-2</v>
      </c>
      <c r="CN9" s="10">
        <f>IFERROR(Deaths!CO10/Confirmed!CO9, 0)</f>
        <v>5.5997617438177584E-2</v>
      </c>
      <c r="CO9" s="10">
        <f>IFERROR(Deaths!CP10/Confirmed!CP9, 0)</f>
        <v>5.6900171241464792E-2</v>
      </c>
      <c r="CP9" s="10">
        <f>IFERROR(Deaths!CQ10/Confirmed!CQ9, 0)</f>
        <v>5.7329079171241498E-2</v>
      </c>
      <c r="CQ9" s="10">
        <f>IFERROR(Deaths!CR10/Confirmed!CR9, 0)</f>
        <v>5.6994761583772806E-2</v>
      </c>
      <c r="CR9" s="10">
        <f>IFERROR(Deaths!CS10/Confirmed!CS9, 0)</f>
        <v>5.7412133341978193E-2</v>
      </c>
      <c r="CS9" s="10">
        <f>IFERROR(Deaths!CT10/Confirmed!CT9, 0)</f>
        <v>5.6955117979343675E-2</v>
      </c>
      <c r="CT9" s="10">
        <f>IFERROR(Deaths!CU10/Confirmed!CU9, 0)</f>
        <v>5.7015538959407384E-2</v>
      </c>
      <c r="CU9" s="10">
        <f>IFERROR(Deaths!CV10/Confirmed!CV9, 0)</f>
        <v>5.773605194590347E-2</v>
      </c>
      <c r="CV9" s="10">
        <f>IFERROR(Deaths!CW10/Confirmed!CW9, 0)</f>
        <v>5.8730916670981452E-2</v>
      </c>
      <c r="CW9" s="10">
        <f>IFERROR(Deaths!CX10/Confirmed!CX9, 0)</f>
        <v>5.9003399936793058E-2</v>
      </c>
      <c r="CX9" s="10">
        <f>IFERROR(Deaths!CY10/Confirmed!CY9, 0)</f>
        <v>5.8945871494151307E-2</v>
      </c>
      <c r="CY9" s="10">
        <f>IFERROR(Deaths!CZ10/Confirmed!CZ9, 0)</f>
        <v>5.8685379886340427E-2</v>
      </c>
      <c r="CZ9" s="10">
        <f>IFERROR(Deaths!DA10/Confirmed!DA9, 0)</f>
        <v>5.8530781819387041E-2</v>
      </c>
      <c r="DA9" s="10">
        <f>IFERROR(Deaths!DB10/Confirmed!DB9, 0)</f>
        <v>5.8472948755411348E-2</v>
      </c>
      <c r="DB9" s="10">
        <f>IFERROR(Deaths!DC10/Confirmed!DC9, 0)</f>
        <v>5.9081944365130007E-2</v>
      </c>
      <c r="DC9" s="10">
        <f>IFERROR(Deaths!DD10/Confirmed!DD9, 0)</f>
        <v>5.9808176067487784E-2</v>
      </c>
      <c r="DD9" s="10">
        <f>IFERROR(Deaths!DE10/Confirmed!DE9, 0)</f>
        <v>6.0238986720405514E-2</v>
      </c>
      <c r="DE9" s="10">
        <f>IFERROR(Deaths!DF10/Confirmed!DF9, 0)</f>
        <v>6.0140497265953004E-2</v>
      </c>
      <c r="DF9" s="10">
        <f>IFERROR(Deaths!DG10/Confirmed!DG9, 0)</f>
        <v>6.0200592556071415E-2</v>
      </c>
      <c r="DG9" s="10">
        <f>IFERROR(Deaths!DH10/Confirmed!DH9, 0)</f>
        <v>5.985829977722542E-2</v>
      </c>
      <c r="DH9" s="10">
        <f>IFERROR(Deaths!DI10/Confirmed!DI9, 0)</f>
        <v>5.988194790393226E-2</v>
      </c>
      <c r="DI9" s="10">
        <f>IFERROR(Deaths!DJ10/Confirmed!DJ9, 0)</f>
        <v>6.0155762469507185E-2</v>
      </c>
      <c r="DJ9" s="10">
        <f>IFERROR(Deaths!DK10/Confirmed!DK9, 0)</f>
        <v>6.0490978856235438E-2</v>
      </c>
      <c r="DK9" s="10">
        <f>IFERROR(Deaths!DL10/Confirmed!DL9, 0)</f>
        <v>6.0565726832269691E-2</v>
      </c>
      <c r="DL9" s="10">
        <f>IFERROR(Deaths!DM10/Confirmed!DM9, 0)</f>
        <v>6.0635212894730665E-2</v>
      </c>
      <c r="DM9" s="10">
        <f>IFERROR(Deaths!DN10/Confirmed!DN9, 0)</f>
        <v>6.0431699575409718E-2</v>
      </c>
      <c r="DN9" s="10">
        <f>IFERROR(Deaths!DO10/Confirmed!DO9, 0)</f>
        <v>6.0204362510724106E-2</v>
      </c>
      <c r="DO9" s="10">
        <f>IFERROR(Deaths!DP10/Confirmed!DP9, 0)</f>
        <v>5.9863127368651056E-2</v>
      </c>
      <c r="DP9" s="10">
        <f>IFERROR(Deaths!DQ10/Confirmed!DQ9, 0)</f>
        <v>6.0085831319117565E-2</v>
      </c>
      <c r="DQ9" s="10">
        <f>IFERROR(Deaths!DR10/Confirmed!DR9, 0)</f>
        <v>6.0152705444501395E-2</v>
      </c>
      <c r="DR9" s="10">
        <f>IFERROR(Deaths!DS10/Confirmed!DS9, 0)</f>
        <v>5.9968974165754696E-2</v>
      </c>
      <c r="DS9" s="10">
        <f>IFERROR(Deaths!DT10/Confirmed!DT9, 0)</f>
        <v>5.9862379190152075E-2</v>
      </c>
      <c r="DT9" s="10">
        <f>IFERROR(Deaths!DU10/Confirmed!DU9, 0)</f>
        <v>5.9741789076635285E-2</v>
      </c>
      <c r="DU9" s="10">
        <f>IFERROR(Deaths!DV10/Confirmed!DV9, 0)</f>
        <v>5.9372992038099877E-2</v>
      </c>
      <c r="DV9" s="10">
        <f>IFERROR(Deaths!DW10/Confirmed!DW9, 0)</f>
        <v>5.8999203093744554E-2</v>
      </c>
      <c r="DW9" s="10">
        <f>IFERROR(Deaths!DX10/Confirmed!DX9, 0)</f>
        <v>5.8754085859743038E-2</v>
      </c>
      <c r="DX9" s="10">
        <f>IFERROR(Deaths!DY10/Confirmed!DY9, 0)</f>
        <v>5.9003539251843276E-2</v>
      </c>
      <c r="DY9" s="10">
        <f>IFERROR(Deaths!DZ10/Confirmed!DZ9, 0)</f>
        <v>5.891430126934754E-2</v>
      </c>
      <c r="DZ9" s="10">
        <f>IFERROR(Deaths!EA10/Confirmed!EA9, 0)</f>
        <v>5.8762317302722272E-2</v>
      </c>
      <c r="EA9" s="10">
        <f>IFERROR(Deaths!EB10/Confirmed!EB9, 0)</f>
        <v>5.849039316062514E-2</v>
      </c>
      <c r="EB9" s="10">
        <f>IFERROR(Deaths!EC10/Confirmed!EC9, 0)</f>
        <v>5.8172264026564072E-2</v>
      </c>
      <c r="EC9" s="10">
        <f>IFERROR(Deaths!ED10/Confirmed!ED9, 0)</f>
        <v>5.8040954023064438E-2</v>
      </c>
      <c r="ED9" s="10">
        <f>IFERROR(Deaths!EE10/Confirmed!EE9, 0)</f>
        <v>5.7942153091897264E-2</v>
      </c>
      <c r="EE9" s="10">
        <f>IFERROR(Deaths!EF10/Confirmed!EF9, 0)</f>
        <v>5.7851186271300335E-2</v>
      </c>
      <c r="EF9" s="10">
        <f>IFERROR(Deaths!EG10/Confirmed!EG9, 0)</f>
        <v>5.7746349165283949E-2</v>
      </c>
      <c r="EG9" s="10">
        <f>IFERROR(Deaths!EH10/Confirmed!EH9, 0)</f>
        <v>5.748812671559899E-2</v>
      </c>
      <c r="EH9" s="10">
        <f>IFERROR(Deaths!EI10/Confirmed!EI9, 0)</f>
        <v>5.7161602833684051E-2</v>
      </c>
      <c r="EI9" s="10">
        <f>IFERROR(Deaths!EJ10/Confirmed!EJ9, 0)</f>
        <v>5.6871104335782019E-2</v>
      </c>
      <c r="EJ9" s="10">
        <f>IFERROR(Deaths!EK10/Confirmed!EK9, 0)</f>
        <v>5.6615901571072408E-2</v>
      </c>
      <c r="EK9" s="10">
        <f>IFERROR(Deaths!EL10/Confirmed!EL9, 0)</f>
        <v>5.6576499039329896E-2</v>
      </c>
      <c r="EL9" s="10">
        <f>IFERROR(Deaths!EM10/Confirmed!EM9, 0)</f>
        <v>5.644768686191147E-2</v>
      </c>
      <c r="EM9" s="10">
        <f>IFERROR(Deaths!EN10/Confirmed!EN9, 0)</f>
        <v>5.624805420070271E-2</v>
      </c>
      <c r="EN9" s="10">
        <f>IFERROR(Deaths!EO10/Confirmed!EO9, 0)</f>
        <v>5.5963779157105029E-2</v>
      </c>
      <c r="EO9" s="10">
        <f>IFERROR(Deaths!EP10/Confirmed!EP9, 0)</f>
        <v>5.5644518314063071E-2</v>
      </c>
      <c r="EP9" s="10">
        <f>IFERROR(Deaths!EQ10/Confirmed!EQ9, 0)</f>
        <v>5.5266855072782131E-2</v>
      </c>
      <c r="EQ9" s="10">
        <f>IFERROR(Deaths!ER10/Confirmed!ER9, 0)</f>
        <v>5.4931680121247328E-2</v>
      </c>
      <c r="ER9" s="10">
        <f>IFERROR(Deaths!ES10/Confirmed!ES9, 0)</f>
        <v>5.4713619253311106E-2</v>
      </c>
      <c r="ES9" s="10">
        <f>IFERROR(Deaths!ET10/Confirmed!ET9, 0)</f>
        <v>5.4415727895936281E-2</v>
      </c>
      <c r="ET9" s="10">
        <f>IFERROR(Deaths!EU10/Confirmed!EU9, 0)</f>
        <v>5.4053486635643515E-2</v>
      </c>
      <c r="EU9" s="10">
        <f>IFERROR(Deaths!EV10/Confirmed!EV9, 0)</f>
        <v>5.3630838182210316E-2</v>
      </c>
    </row>
    <row r="10" spans="1:151" x14ac:dyDescent="0.35">
      <c r="A10" s="4" t="s">
        <v>70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3.1152647975077881E-3</v>
      </c>
      <c r="BF10" s="10">
        <f>IFERROR(Deaths!BG11/Confirmed!BG10, 0)</f>
        <v>8.0645161290322578E-3</v>
      </c>
      <c r="BG10" s="10">
        <f>IFERROR(Deaths!BH11/Confirmed!BH10, 0)</f>
        <v>9.6618357487922701E-3</v>
      </c>
      <c r="BH10" s="10">
        <f>IFERROR(Deaths!BI11/Confirmed!BI10, 0)</f>
        <v>1.3871374527112233E-2</v>
      </c>
      <c r="BI10" s="10">
        <f>IFERROR(Deaths!BJ11/Confirmed!BJ10, 0)</f>
        <v>1.4691478942213516E-2</v>
      </c>
      <c r="BJ10" s="10">
        <f>IFERROR(Deaths!BK11/Confirmed!BK10, 0)</f>
        <v>1.6170763260025874E-2</v>
      </c>
      <c r="BK10" s="10">
        <f>IFERROR(Deaths!BL11/Confirmed!BL10, 0)</f>
        <v>1.7671517671517672E-2</v>
      </c>
      <c r="BL10" s="10">
        <f>IFERROR(Deaths!BM11/Confirmed!BM10, 0)</f>
        <v>2.0471740097908322E-2</v>
      </c>
      <c r="BM10" s="10">
        <f>IFERROR(Deaths!BN11/Confirmed!BN10, 0)</f>
        <v>2.3101018010963197E-2</v>
      </c>
      <c r="BN10" s="10">
        <f>IFERROR(Deaths!BO11/Confirmed!BO10, 0)</f>
        <v>2.579564489112228E-2</v>
      </c>
      <c r="BO10" s="10">
        <f>IFERROR(Deaths!BP11/Confirmed!BP10, 0)</f>
        <v>2.6924202516827627E-2</v>
      </c>
      <c r="BP10" s="10">
        <f>IFERROR(Deaths!BQ11/Confirmed!BQ10, 0)</f>
        <v>2.8432377049180328E-2</v>
      </c>
      <c r="BQ10" s="10">
        <f>IFERROR(Deaths!BR11/Confirmed!BR10, 0)</f>
        <v>3.1954887218045111E-2</v>
      </c>
      <c r="BR10" s="10">
        <f>IFERROR(Deaths!BS11/Confirmed!BS10, 0)</f>
        <v>3.4723738807599915E-2</v>
      </c>
      <c r="BS10" s="10">
        <f>IFERROR(Deaths!BT11/Confirmed!BT10, 0)</f>
        <v>3.5158299807591394E-2</v>
      </c>
      <c r="BT10" s="10">
        <f>IFERROR(Deaths!BU11/Confirmed!BU10, 0)</f>
        <v>3.5108250438853128E-2</v>
      </c>
      <c r="BU10" s="10">
        <f>IFERROR(Deaths!BV11/Confirmed!BV10, 0)</f>
        <v>4.0278468423669819E-2</v>
      </c>
      <c r="BV10" s="10">
        <f>IFERROR(Deaths!BW11/Confirmed!BW10, 0)</f>
        <v>3.9642226148409891E-2</v>
      </c>
      <c r="BW10" s="10">
        <f>IFERROR(Deaths!BX11/Confirmed!BX10, 0)</f>
        <v>4.2953667953667951E-2</v>
      </c>
      <c r="BX10" s="10">
        <f>IFERROR(Deaths!BY11/Confirmed!BY10, 0)</f>
        <v>4.366576819407008E-2</v>
      </c>
      <c r="BY10" s="10">
        <f>IFERROR(Deaths!BZ11/Confirmed!BZ10, 0)</f>
        <v>4.6377764986432035E-2</v>
      </c>
      <c r="BZ10" s="10">
        <f>IFERROR(Deaths!CA11/Confirmed!CA10, 0)</f>
        <v>4.8881288299843235E-2</v>
      </c>
      <c r="CA10" s="10">
        <f>IFERROR(Deaths!CB11/Confirmed!CB10, 0)</f>
        <v>5.0649350649350652E-2</v>
      </c>
      <c r="CB10" s="10">
        <f>IFERROR(Deaths!CC11/Confirmed!CC10, 0)</f>
        <v>5.2509396418306431E-2</v>
      </c>
      <c r="CC10" s="10">
        <f>IFERROR(Deaths!CD11/Confirmed!CD10, 0)</f>
        <v>5.3824218352174359E-2</v>
      </c>
      <c r="CD10" s="10">
        <f>IFERROR(Deaths!CE11/Confirmed!CE10, 0)</f>
        <v>5.4228783712066388E-2</v>
      </c>
      <c r="CE10" s="10">
        <f>IFERROR(Deaths!CF11/Confirmed!CF10, 0)</f>
        <v>5.5109949531362654E-2</v>
      </c>
      <c r="CF10" s="10">
        <f>IFERROR(Deaths!CG11/Confirmed!CG10, 0)</f>
        <v>5.6679470763977807E-2</v>
      </c>
      <c r="CG10" s="10">
        <f>IFERROR(Deaths!CH11/Confirmed!CH10, 0)</f>
        <v>6.0644446203784341E-2</v>
      </c>
      <c r="CH10" s="10">
        <f>IFERROR(Deaths!CI11/Confirmed!CI10, 0)</f>
        <v>6.129943502824859E-2</v>
      </c>
      <c r="CI10" s="10">
        <f>IFERROR(Deaths!CJ11/Confirmed!CJ10, 0)</f>
        <v>6.3237469186524245E-2</v>
      </c>
      <c r="CJ10" s="10">
        <f>IFERROR(Deaths!CK11/Confirmed!CK10, 0)</f>
        <v>6.3565108960275521E-2</v>
      </c>
      <c r="CK10" s="10">
        <f>IFERROR(Deaths!CL11/Confirmed!CL10, 0)</f>
        <v>6.4215178133013251E-2</v>
      </c>
      <c r="CL10" s="10">
        <f>IFERROR(Deaths!CM11/Confirmed!CM10, 0)</f>
        <v>6.3693278832721065E-2</v>
      </c>
      <c r="CM10" s="10">
        <f>IFERROR(Deaths!CN11/Confirmed!CN10, 0)</f>
        <v>6.3495569791129761E-2</v>
      </c>
      <c r="CN10" s="10">
        <f>IFERROR(Deaths!CO11/Confirmed!CO10, 0)</f>
        <v>6.3627289398546852E-2</v>
      </c>
      <c r="CO10" s="10">
        <f>IFERROR(Deaths!CP11/Confirmed!CP10, 0)</f>
        <v>6.3509408396529493E-2</v>
      </c>
      <c r="CP10" s="10">
        <f>IFERROR(Deaths!CQ11/Confirmed!CQ10, 0)</f>
        <v>6.6572068110960114E-2</v>
      </c>
      <c r="CQ10" s="10">
        <f>IFERROR(Deaths!CR11/Confirmed!CR10, 0)</f>
        <v>6.8538016024276963E-2</v>
      </c>
      <c r="CR10" s="10">
        <f>IFERROR(Deaths!CS11/Confirmed!CS10, 0)</f>
        <v>6.8387162025487155E-2</v>
      </c>
      <c r="CS10" s="10">
        <f>IFERROR(Deaths!CT11/Confirmed!CT10, 0)</f>
        <v>6.7923930269413624E-2</v>
      </c>
      <c r="CT10" s="10">
        <f>IFERROR(Deaths!CU11/Confirmed!CU10, 0)</f>
        <v>6.8247190344868494E-2</v>
      </c>
      <c r="CU10" s="10">
        <f>IFERROR(Deaths!CV11/Confirmed!CV10, 0)</f>
        <v>6.9406704444596165E-2</v>
      </c>
      <c r="CV10" s="10">
        <f>IFERROR(Deaths!CW11/Confirmed!CW10, 0)</f>
        <v>6.9184915605195463E-2</v>
      </c>
      <c r="CW10" s="10">
        <f>IFERROR(Deaths!CX11/Confirmed!CX10, 0)</f>
        <v>6.8886416552926474E-2</v>
      </c>
      <c r="CX10" s="10">
        <f>IFERROR(Deaths!CY11/Confirmed!CY10, 0)</f>
        <v>6.9542960022559164E-2</v>
      </c>
      <c r="CY10" s="10">
        <f>IFERROR(Deaths!CZ11/Confirmed!CZ10, 0)</f>
        <v>6.9629248197734292E-2</v>
      </c>
      <c r="CZ10" s="10">
        <f>IFERROR(Deaths!DA11/Confirmed!DA10, 0)</f>
        <v>6.9245575786144986E-2</v>
      </c>
      <c r="DA10" s="10">
        <f>IFERROR(Deaths!DB11/Confirmed!DB10, 0)</f>
        <v>6.7823605229239553E-2</v>
      </c>
      <c r="DB10" s="10">
        <f>IFERROR(Deaths!DC11/Confirmed!DC10, 0)</f>
        <v>6.875406002338573E-2</v>
      </c>
      <c r="DC10" s="10">
        <f>IFERROR(Deaths!DD11/Confirmed!DD10, 0)</f>
        <v>6.7829809416243461E-2</v>
      </c>
      <c r="DD10" s="10">
        <f>IFERROR(Deaths!DE11/Confirmed!DE10, 0)</f>
        <v>6.7686506153653528E-2</v>
      </c>
      <c r="DE10" s="10">
        <f>IFERROR(Deaths!DF11/Confirmed!DF10, 0)</f>
        <v>6.819202962680572E-2</v>
      </c>
      <c r="DF10" s="10">
        <f>IFERROR(Deaths!DG11/Confirmed!DG10, 0)</f>
        <v>6.8280992688756315E-2</v>
      </c>
      <c r="DG10" s="10">
        <f>IFERROR(Deaths!DH11/Confirmed!DH10, 0)</f>
        <v>6.8365509314746858E-2</v>
      </c>
      <c r="DH10" s="10">
        <f>IFERROR(Deaths!DI11/Confirmed!DI10, 0)</f>
        <v>6.8711157234336115E-2</v>
      </c>
      <c r="DI10" s="10">
        <f>IFERROR(Deaths!DJ11/Confirmed!DJ10, 0)</f>
        <v>6.9921554984456888E-2</v>
      </c>
      <c r="DJ10" s="10">
        <f>IFERROR(Deaths!DK11/Confirmed!DK10, 0)</f>
        <v>6.9634000746829919E-2</v>
      </c>
      <c r="DK10" s="10">
        <f>IFERROR(Deaths!DL11/Confirmed!DL10, 0)</f>
        <v>6.8904584943272715E-2</v>
      </c>
      <c r="DL10" s="10">
        <f>IFERROR(Deaths!DM11/Confirmed!DM10, 0)</f>
        <v>6.7919252261781013E-2</v>
      </c>
      <c r="DM10" s="10">
        <f>IFERROR(Deaths!DN11/Confirmed!DN10, 0)</f>
        <v>6.7071786768075167E-2</v>
      </c>
      <c r="DN10" s="10">
        <f>IFERROR(Deaths!DO11/Confirmed!DO10, 0)</f>
        <v>6.6857474697195954E-2</v>
      </c>
      <c r="DO10" s="10">
        <f>IFERROR(Deaths!DP11/Confirmed!DP10, 0)</f>
        <v>6.5994956298361579E-2</v>
      </c>
      <c r="DP10" s="10">
        <f>IFERROR(Deaths!DQ11/Confirmed!DQ10, 0)</f>
        <v>6.6141935009287015E-2</v>
      </c>
      <c r="DQ10" s="10">
        <f>IFERROR(Deaths!DR11/Confirmed!DR10, 0)</f>
        <v>6.4678869191539853E-2</v>
      </c>
      <c r="DR10" s="10">
        <f>IFERROR(Deaths!DS11/Confirmed!DS10, 0)</f>
        <v>6.4649598338530803E-2</v>
      </c>
      <c r="DS10" s="10">
        <f>IFERROR(Deaths!DT11/Confirmed!DT10, 0)</f>
        <v>6.3610263229472025E-2</v>
      </c>
      <c r="DT10" s="10">
        <f>IFERROR(Deaths!DU11/Confirmed!DU10, 0)</f>
        <v>6.3365361919182031E-2</v>
      </c>
      <c r="DU10" s="10">
        <f>IFERROR(Deaths!DV11/Confirmed!DV10, 0)</f>
        <v>6.2404497661139119E-2</v>
      </c>
      <c r="DV10" s="10">
        <f>IFERROR(Deaths!DW11/Confirmed!DW10, 0)</f>
        <v>6.261169704826379E-2</v>
      </c>
      <c r="DW10" s="10">
        <f>IFERROR(Deaths!DX11/Confirmed!DX10, 0)</f>
        <v>6.2654963166693084E-2</v>
      </c>
      <c r="DX10" s="10">
        <f>IFERROR(Deaths!DY11/Confirmed!DY10, 0)</f>
        <v>6.2158073531947133E-2</v>
      </c>
      <c r="DY10" s="10">
        <f>IFERROR(Deaths!DZ11/Confirmed!DZ10, 0)</f>
        <v>6.1049019026191247E-2</v>
      </c>
      <c r="DZ10" s="10">
        <f>IFERROR(Deaths!EA11/Confirmed!EA10, 0)</f>
        <v>5.9931293344741447E-2</v>
      </c>
      <c r="EA10" s="10">
        <f>IFERROR(Deaths!EB11/Confirmed!EB10, 0)</f>
        <v>5.7848487280314581E-2</v>
      </c>
      <c r="EB10" s="10">
        <f>IFERROR(Deaths!EC11/Confirmed!EC10, 0)</f>
        <v>5.6937082523225255E-2</v>
      </c>
      <c r="EC10" s="10">
        <f>IFERROR(Deaths!ED11/Confirmed!ED10, 0)</f>
        <v>5.6866123275467424E-2</v>
      </c>
      <c r="ED10" s="10">
        <f>IFERROR(Deaths!EE11/Confirmed!EE10, 0)</f>
        <v>5.617564815631735E-2</v>
      </c>
      <c r="EE10" s="10">
        <f>IFERROR(Deaths!EF11/Confirmed!EF10, 0)</f>
        <v>5.5731349826032166E-2</v>
      </c>
      <c r="EF10" s="10">
        <f>IFERROR(Deaths!EG11/Confirmed!EG10, 0)</f>
        <v>5.5324006693325052E-2</v>
      </c>
      <c r="EG10" s="10">
        <f>IFERROR(Deaths!EH11/Confirmed!EH10, 0)</f>
        <v>5.4239041393930668E-2</v>
      </c>
      <c r="EH10" s="10">
        <f>IFERROR(Deaths!EI11/Confirmed!EI10, 0)</f>
        <v>5.3400035074890835E-2</v>
      </c>
      <c r="EI10" s="10">
        <f>IFERROR(Deaths!EJ11/Confirmed!EJ10, 0)</f>
        <v>5.2699065280054587E-2</v>
      </c>
      <c r="EJ10" s="10">
        <f>IFERROR(Deaths!EK11/Confirmed!EK10, 0)</f>
        <v>5.2492748214618919E-2</v>
      </c>
      <c r="EK10" s="10">
        <f>IFERROR(Deaths!EL11/Confirmed!EL10, 0)</f>
        <v>5.1934880588719722E-2</v>
      </c>
      <c r="EL10" s="10">
        <f>IFERROR(Deaths!EM11/Confirmed!EM10, 0)</f>
        <v>5.1371281796337723E-2</v>
      </c>
      <c r="EM10" s="10">
        <f>IFERROR(Deaths!EN11/Confirmed!EN10, 0)</f>
        <v>5.0968576083544673E-2</v>
      </c>
      <c r="EN10" s="10">
        <f>IFERROR(Deaths!EO11/Confirmed!EO10, 0)</f>
        <v>5.0467537795152083E-2</v>
      </c>
      <c r="EO10" s="10">
        <f>IFERROR(Deaths!EP11/Confirmed!EP10, 0)</f>
        <v>5.022845009018076E-2</v>
      </c>
      <c r="EP10" s="10">
        <f>IFERROR(Deaths!EQ11/Confirmed!EQ10, 0)</f>
        <v>4.9943293408204477E-2</v>
      </c>
      <c r="EQ10" s="10">
        <f>IFERROR(Deaths!ER11/Confirmed!ER10, 0)</f>
        <v>4.948827553753303E-2</v>
      </c>
      <c r="ER10" s="10">
        <f>IFERROR(Deaths!ES11/Confirmed!ES10, 0)</f>
        <v>4.900513329339929E-2</v>
      </c>
      <c r="ES10" s="10">
        <f>IFERROR(Deaths!ET11/Confirmed!ET10, 0)</f>
        <v>4.8682352621007202E-2</v>
      </c>
      <c r="ET10" s="10">
        <f>IFERROR(Deaths!EU11/Confirmed!EU10, 0)</f>
        <v>4.8814998231340646E-2</v>
      </c>
      <c r="EU10" s="10">
        <f>IFERROR(Deaths!EV11/Confirmed!EV10, 0)</f>
        <v>4.7394117413567263E-2</v>
      </c>
    </row>
    <row r="11" spans="1:151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V21"/>
  <sheetViews>
    <sheetView tabSelected="1" topLeftCell="O12" zoomScale="70" zoomScaleNormal="70" workbookViewId="0">
      <selection activeCell="C12" sqref="C12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52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</row>
    <row r="2" spans="1:152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29.719702555106601</v>
      </c>
      <c r="CM2" s="8">
        <f>Confirmed!CM2/'By Population Size'!$B2*100000</f>
        <v>30.782719096963202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81.950146679726856</v>
      </c>
      <c r="EF2" s="8">
        <f>Confirmed!EF2/'By Population Size'!$B2*100000</f>
        <v>83.634795692445906</v>
      </c>
      <c r="EG2" s="8">
        <f>Confirmed!EG2/'By Population Size'!$B2*100000</f>
        <v>85.221610235599442</v>
      </c>
      <c r="EH2" s="8">
        <f>Confirmed!EH2/'By Population Size'!$B2*100000</f>
        <v>86.931378562691592</v>
      </c>
      <c r="EI2" s="8">
        <f>Confirmed!EI2/'By Population Size'!$B2*100000</f>
        <v>88.554563512508935</v>
      </c>
      <c r="EJ2" s="8">
        <f>Confirmed!EJ2/'By Population Size'!$B2*100000</f>
        <v>90.005389939035851</v>
      </c>
      <c r="EK2" s="8">
        <f>Confirmed!EK2/'By Population Size'!$B2*100000</f>
        <v>91.334686608128465</v>
      </c>
      <c r="EL2" s="8">
        <f>Confirmed!EL2/'By Population Size'!$B2*100000</f>
        <v>92.916985319484596</v>
      </c>
      <c r="EM2" s="8">
        <f>Confirmed!EM2/'By Population Size'!$B2*100000</f>
        <v>94.63147474345584</v>
      </c>
      <c r="EN2" s="8">
        <f>Confirmed!EN2/'By Population Size'!$B2*100000</f>
        <v>96.406902238556953</v>
      </c>
      <c r="EO2" s="8">
        <f>Confirmed!EO2/'By Population Size'!$B2*100000</f>
        <v>98.068728340004412</v>
      </c>
      <c r="EP2" s="8">
        <f>Confirmed!EP2/'By Population Size'!$B2*100000</f>
        <v>99.795790250229842</v>
      </c>
      <c r="EQ2" s="8">
        <f>Confirmed!EQ2/'By Population Size'!$B2*100000</f>
        <v>101.50904808371088</v>
      </c>
      <c r="ER2" s="8">
        <f>Confirmed!ER2/'By Population Size'!$B2*100000</f>
        <v>103.07464334904361</v>
      </c>
      <c r="ES2" s="8">
        <f>Confirmed!ES2/'By Population Size'!$B2*100000</f>
        <v>104.86402886970036</v>
      </c>
      <c r="ET2" s="8">
        <f>Confirmed!ET2/'By Population Size'!$B2*100000</f>
        <v>107.12207305908224</v>
      </c>
      <c r="EU2" s="8">
        <f>Confirmed!EU2/'By Population Size'!$B2*100000</f>
        <v>108.90564701211332</v>
      </c>
      <c r="EV2" s="8">
        <f>Confirmed!EV2/'By Population Size'!$B2*100000</f>
        <v>111.13994459735594</v>
      </c>
    </row>
    <row r="3" spans="1:152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</row>
    <row r="4" spans="1:152" x14ac:dyDescent="0.35">
      <c r="A4" s="9" t="s">
        <v>273</v>
      </c>
      <c r="B4" s="4">
        <v>67832005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2.9484606860728942E-3</v>
      </c>
      <c r="M4" s="8">
        <f>Confirmed!M4/'By Population Size'!$B4*100000</f>
        <v>2.9484606860728942E-3</v>
      </c>
      <c r="N4" s="8">
        <f>Confirmed!N4/'By Population Size'!$B4*100000</f>
        <v>2.9484606860728942E-3</v>
      </c>
      <c r="O4" s="8">
        <f>Confirmed!O4/'By Population Size'!$B4*100000</f>
        <v>2.9484606860728942E-3</v>
      </c>
      <c r="P4" s="8">
        <f>Confirmed!P4/'By Population Size'!$B4*100000</f>
        <v>2.9484606860728942E-3</v>
      </c>
      <c r="Q4" s="8">
        <f>Confirmed!Q4/'By Population Size'!$B4*100000</f>
        <v>2.9484606860728942E-3</v>
      </c>
      <c r="R4" s="8">
        <f>Confirmed!R4/'By Population Size'!$B4*100000</f>
        <v>2.9484606860728942E-3</v>
      </c>
      <c r="S4" s="8">
        <f>Confirmed!S4/'By Population Size'!$B4*100000</f>
        <v>4.4226910291093411E-3</v>
      </c>
      <c r="T4" s="8">
        <f>Confirmed!T4/'By Population Size'!$B4*100000</f>
        <v>4.4226910291093411E-3</v>
      </c>
      <c r="U4" s="8">
        <f>Confirmed!U4/'By Population Size'!$B4*100000</f>
        <v>4.4226910291093411E-3</v>
      </c>
      <c r="V4" s="8">
        <f>Confirmed!V4/'By Population Size'!$B4*100000</f>
        <v>1.1793842744291577E-2</v>
      </c>
      <c r="W4" s="8">
        <f>Confirmed!W4/'By Population Size'!$B4*100000</f>
        <v>1.1793842744291577E-2</v>
      </c>
      <c r="X4" s="8">
        <f>Confirmed!X4/'By Population Size'!$B4*100000</f>
        <v>1.3268073087328025E-2</v>
      </c>
      <c r="Y4" s="8">
        <f>Confirmed!Y4/'By Population Size'!$B4*100000</f>
        <v>1.3268073087328025E-2</v>
      </c>
      <c r="Z4" s="8">
        <f>Confirmed!Z4/'By Population Size'!$B4*100000</f>
        <v>1.3268073087328025E-2</v>
      </c>
      <c r="AA4" s="8">
        <f>Confirmed!AA4/'By Population Size'!$B4*100000</f>
        <v>1.3268073087328025E-2</v>
      </c>
      <c r="AB4" s="8">
        <f>Confirmed!AB4/'By Population Size'!$B4*100000</f>
        <v>1.3268073087328025E-2</v>
      </c>
      <c r="AC4" s="8">
        <f>Confirmed!AC4/'By Population Size'!$B4*100000</f>
        <v>1.3268073087328025E-2</v>
      </c>
      <c r="AD4" s="8">
        <f>Confirmed!AD4/'By Population Size'!$B4*100000</f>
        <v>1.3268073087328025E-2</v>
      </c>
      <c r="AE4" s="8">
        <f>Confirmed!AE4/'By Population Size'!$B4*100000</f>
        <v>1.3268073087328025E-2</v>
      </c>
      <c r="AF4" s="8">
        <f>Confirmed!AF4/'By Population Size'!$B4*100000</f>
        <v>1.3268073087328025E-2</v>
      </c>
      <c r="AG4" s="8">
        <f>Confirmed!AG4/'By Population Size'!$B4*100000</f>
        <v>1.3268073087328025E-2</v>
      </c>
      <c r="AH4" s="8">
        <f>Confirmed!AH4/'By Population Size'!$B4*100000</f>
        <v>1.3268073087328025E-2</v>
      </c>
      <c r="AI4" s="8">
        <f>Confirmed!AI4/'By Population Size'!$B4*100000</f>
        <v>1.3268073087328025E-2</v>
      </c>
      <c r="AJ4" s="8">
        <f>Confirmed!AJ4/'By Population Size'!$B4*100000</f>
        <v>1.9164994459473814E-2</v>
      </c>
      <c r="AK4" s="8">
        <f>Confirmed!AK4/'By Population Size'!$B4*100000</f>
        <v>1.9164994459473814E-2</v>
      </c>
      <c r="AL4" s="8">
        <f>Confirmed!AL4/'By Population Size'!$B4*100000</f>
        <v>1.9164994459473814E-2</v>
      </c>
      <c r="AM4" s="8">
        <f>Confirmed!AM4/'By Population Size'!$B4*100000</f>
        <v>2.2113455145546707E-2</v>
      </c>
      <c r="AN4" s="8">
        <f>Confirmed!AN4/'By Population Size'!$B4*100000</f>
        <v>2.9484606860728943E-2</v>
      </c>
      <c r="AO4" s="8">
        <f>Confirmed!AO4/'By Population Size'!$B4*100000</f>
        <v>3.3907297889838289E-2</v>
      </c>
      <c r="AP4" s="8">
        <f>Confirmed!AP4/'By Population Size'!$B4*100000</f>
        <v>5.30722923493121E-2</v>
      </c>
      <c r="AQ4" s="8">
        <f>Confirmed!AQ4/'By Population Size'!$B4*100000</f>
        <v>5.8969213721457886E-2</v>
      </c>
      <c r="AR4" s="8">
        <f>Confirmed!AR4/'By Population Size'!$B4*100000</f>
        <v>7.5185747494858804E-2</v>
      </c>
      <c r="AS4" s="8">
        <f>Confirmed!AS4/'By Population Size'!$B4*100000</f>
        <v>0.12678380950113444</v>
      </c>
      <c r="AT4" s="8">
        <f>Confirmed!AT4/'By Population Size'!$B4*100000</f>
        <v>0.17101071979222787</v>
      </c>
      <c r="AU4" s="8">
        <f>Confirmed!AU4/'By Population Size'!$B4*100000</f>
        <v>0.24177377625797736</v>
      </c>
      <c r="AV4" s="8">
        <f>Confirmed!AV4/'By Population Size'!$B4*100000</f>
        <v>0.30516568100854452</v>
      </c>
      <c r="AW4" s="8">
        <f>Confirmed!AW4/'By Population Size'!$B4*100000</f>
        <v>0.40393911399198651</v>
      </c>
      <c r="AX4" s="8">
        <f>Confirmed!AX4/'By Population Size'!$B4*100000</f>
        <v>0.47470217045773599</v>
      </c>
      <c r="AY4" s="8">
        <f>Confirmed!AY4/'By Population Size'!$B4*100000</f>
        <v>0.56610445172599566</v>
      </c>
      <c r="AZ4" s="8">
        <f>Confirmed!AZ4/'By Population Size'!$B4*100000</f>
        <v>0.67667172745372917</v>
      </c>
      <c r="BA4" s="8">
        <f>Confirmed!BA4/'By Population Size'!$B4*100000</f>
        <v>0.67667172745372917</v>
      </c>
      <c r="BB4" s="8">
        <f>Confirmed!BB4/'By Population Size'!$B4*100000</f>
        <v>1.1823327351152306</v>
      </c>
      <c r="BC4" s="8">
        <f>Confirmed!BC4/'By Population Size'!$B4*100000</f>
        <v>1.6865195124336954</v>
      </c>
      <c r="BD4" s="8">
        <f>Confirmed!BD4/'By Population Size'!$B4*100000</f>
        <v>1.687993742776732</v>
      </c>
      <c r="BE4" s="8">
        <f>Confirmed!BE4/'By Population Size'!$B4*100000</f>
        <v>2.2865312620495297</v>
      </c>
      <c r="BF4" s="8">
        <f>Confirmed!BF4/'By Population Size'!$B4*100000</f>
        <v>2.8894914723514367</v>
      </c>
      <c r="BG4" s="8">
        <f>Confirmed!BG4/'By Population Size'!$B4*100000</f>
        <v>3.8949165663022933</v>
      </c>
      <c r="BH4" s="8">
        <f>Confirmed!BH4/'By Population Size'!$B4*100000</f>
        <v>4.0040096116869908</v>
      </c>
      <c r="BI4" s="8">
        <f>Confirmed!BI4/'By Population Size'!$B4*100000</f>
        <v>5.9175605969482987</v>
      </c>
      <c r="BJ4" s="8">
        <f>Confirmed!BJ4/'By Population Size'!$B4*100000</f>
        <v>7.469925148165677</v>
      </c>
      <c r="BK4" s="8">
        <f>Confirmed!BK4/'By Population Size'!$B4*100000</f>
        <v>8.4694533207443889</v>
      </c>
      <c r="BL4" s="8">
        <f>Confirmed!BL4/'By Population Size'!$B4*100000</f>
        <v>9.915673287263143</v>
      </c>
      <c r="BM4" s="8">
        <f>Confirmed!BM4/'By Population Size'!$B4*100000</f>
        <v>12.035616520549555</v>
      </c>
      <c r="BN4" s="8">
        <f>Confirmed!BN4/'By Population Size'!$B4*100000</f>
        <v>14.211580506871352</v>
      </c>
      <c r="BO4" s="8">
        <f>Confirmed!BO4/'By Population Size'!$B4*100000</f>
        <v>17.413608811946514</v>
      </c>
      <c r="BP4" s="8">
        <f>Confirmed!BP4/'By Population Size'!$B4*100000</f>
        <v>21.737526408072412</v>
      </c>
      <c r="BQ4" s="8">
        <f>Confirmed!BQ4/'By Population Size'!$B4*100000</f>
        <v>25.521875698646973</v>
      </c>
      <c r="BR4" s="8">
        <f>Confirmed!BR4/'By Population Size'!$B4*100000</f>
        <v>29.160276185260923</v>
      </c>
      <c r="BS4" s="8">
        <f>Confirmed!BS4/'By Population Size'!$B4*100000</f>
        <v>33.100893892197348</v>
      </c>
      <c r="BT4" s="8">
        <f>Confirmed!BT4/'By Population Size'!$B4*100000</f>
        <v>37.564863370911709</v>
      </c>
      <c r="BU4" s="8">
        <f>Confirmed!BU4/'By Population Size'!$B4*100000</f>
        <v>44.038208807184752</v>
      </c>
      <c r="BV4" s="8">
        <f>Confirmed!BV4/'By Population Size'!$B4*100000</f>
        <v>50.387718894642731</v>
      </c>
      <c r="BW4" s="8">
        <f>Confirmed!BW4/'By Population Size'!$B4*100000</f>
        <v>57.045343123795327</v>
      </c>
      <c r="BX4" s="8">
        <f>Confirmed!BX4/'By Population Size'!$B4*100000</f>
        <v>62.628253432874352</v>
      </c>
      <c r="BY4" s="8">
        <f>Confirmed!BY4/'By Population Size'!$B4*100000</f>
        <v>71.413192047028545</v>
      </c>
      <c r="BZ4" s="8">
        <f>Confirmed!BZ4/'By Population Size'!$B4*100000</f>
        <v>77.078659255317604</v>
      </c>
      <c r="CA4" s="8">
        <f>Confirmed!CA4/'By Population Size'!$B4*100000</f>
        <v>82.489084614261373</v>
      </c>
      <c r="CB4" s="8">
        <f>Confirmed!CB4/'By Population Size'!$B4*100000</f>
        <v>90.629784568508626</v>
      </c>
      <c r="CC4" s="8">
        <f>Confirmed!CC4/'By Population Size'!$B4*100000</f>
        <v>97.113449617182923</v>
      </c>
      <c r="CD4" s="8">
        <f>Confirmed!CD4/'By Population Size'!$B4*100000</f>
        <v>109.98790320292022</v>
      </c>
      <c r="CE4" s="8">
        <f>Confirmed!CE4/'By Population Size'!$B4*100000</f>
        <v>117.75562288037925</v>
      </c>
      <c r="CF4" s="8">
        <f>Confirmed!CF4/'By Population Size'!$B4*100000</f>
        <v>125.61621906944958</v>
      </c>
      <c r="CG4" s="8">
        <f>Confirmed!CG4/'By Population Size'!$B4*100000</f>
        <v>132.04976028646064</v>
      </c>
      <c r="CH4" s="8">
        <f>Confirmed!CH4/'By Population Size'!$B4*100000</f>
        <v>139.81747996391968</v>
      </c>
      <c r="CI4" s="8">
        <f>Confirmed!CI4/'By Population Size'!$B4*100000</f>
        <v>146.65496029492274</v>
      </c>
      <c r="CJ4" s="8">
        <f>Confirmed!CJ4/'By Population Size'!$B4*100000</f>
        <v>153.52782215415866</v>
      </c>
      <c r="CK4" s="8">
        <f>Confirmed!CK4/'By Population Size'!$B4*100000</f>
        <v>161.81889360339562</v>
      </c>
      <c r="CL4" s="8">
        <f>Confirmed!CL4/'By Population Size'!$B4*100000</f>
        <v>169.99350085553274</v>
      </c>
      <c r="CM4" s="8">
        <f>Confirmed!CM4/'By Population Size'!$B4*100000</f>
        <v>178.62954220504022</v>
      </c>
      <c r="CN4" s="8">
        <f>Confirmed!CN4/'By Population Size'!$B4*100000</f>
        <v>185.53483713182297</v>
      </c>
      <c r="CO4" s="8">
        <f>Confirmed!CO4/'By Population Size'!$B4*100000</f>
        <v>191.89761529236827</v>
      </c>
      <c r="CP4" s="8">
        <f>Confirmed!CP4/'By Population Size'!$B4*100000</f>
        <v>198.48152800436901</v>
      </c>
      <c r="CQ4" s="8">
        <f>Confirmed!CQ4/'By Population Size'!$B4*100000</f>
        <v>205.27330719473792</v>
      </c>
      <c r="CR4" s="8">
        <f>Confirmed!CR4/'By Population Size'!$B4*100000</f>
        <v>213.22383143473348</v>
      </c>
      <c r="CS4" s="8">
        <f>Confirmed!CS4/'By Population Size'!$B4*100000</f>
        <v>220.49031279556016</v>
      </c>
      <c r="CT4" s="8">
        <f>Confirmed!CT4/'By Population Size'!$B4*100000</f>
        <v>227.07717396824697</v>
      </c>
      <c r="CU4" s="8">
        <f>Confirmed!CU4/'By Population Size'!$B4*100000</f>
        <v>233.43258097707712</v>
      </c>
      <c r="CV4" s="8">
        <f>Confirmed!CV4/'By Population Size'!$B4*100000</f>
        <v>239.33245080990898</v>
      </c>
      <c r="CW4" s="8">
        <f>Confirmed!CW4/'By Population Size'!$B4*100000</f>
        <v>245.36352714327109</v>
      </c>
      <c r="CX4" s="8">
        <f>Confirmed!CX4/'By Population Size'!$B4*100000</f>
        <v>254.26787841521121</v>
      </c>
      <c r="CY4" s="8">
        <f>Confirmed!CY4/'By Population Size'!$B4*100000</f>
        <v>263.41400346340936</v>
      </c>
      <c r="CZ4" s="8">
        <f>Confirmed!CZ4/'By Population Size'!$B4*100000</f>
        <v>270.51242256512984</v>
      </c>
      <c r="DA4" s="8">
        <f>Confirmed!DA4/'By Population Size'!$B4*100000</f>
        <v>276.91353071459412</v>
      </c>
      <c r="DB4" s="8">
        <f>Confirmed!DB4/'By Population Size'!$B4*100000</f>
        <v>282.79570978330952</v>
      </c>
      <c r="DC4" s="8">
        <f>Confirmed!DC4/'By Population Size'!$B4*100000</f>
        <v>289.29853982644329</v>
      </c>
      <c r="DD4" s="8">
        <f>Confirmed!DD4/'By Population Size'!$B4*100000</f>
        <v>298.31493260445421</v>
      </c>
      <c r="DE4" s="8">
        <f>Confirmed!DE4/'By Population Size'!$B4*100000</f>
        <v>306.59715867163294</v>
      </c>
      <c r="DF4" s="8">
        <f>Confirmed!DF4/'By Population Size'!$B4*100000</f>
        <v>313.4552782274385</v>
      </c>
      <c r="DG4" s="8">
        <f>Confirmed!DG4/'By Population Size'!$B4*100000</f>
        <v>319.19887964390853</v>
      </c>
      <c r="DH4" s="8">
        <f>Confirmed!DH4/'By Population Size'!$B4*100000</f>
        <v>324.98375950998349</v>
      </c>
      <c r="DI4" s="8">
        <f>Confirmed!DI4/'By Population Size'!$B4*100000</f>
        <v>330.70819593199406</v>
      </c>
      <c r="DJ4" s="8">
        <f>Confirmed!DJ4/'By Population Size'!$B4*100000</f>
        <v>335.73384717140527</v>
      </c>
      <c r="DK4" s="8">
        <f>Confirmed!DK4/'By Population Size'!$B4*100000</f>
        <v>340.51625040421555</v>
      </c>
      <c r="DL4" s="8">
        <f>Confirmed!DL4/'By Population Size'!$B4*100000</f>
        <v>345.60971623940645</v>
      </c>
      <c r="DM4" s="8">
        <f>Confirmed!DM4/'By Population Size'!$B4*100000</f>
        <v>350.86387318198837</v>
      </c>
      <c r="DN4" s="8">
        <f>Confirmed!DN4/'By Population Size'!$B4*100000</f>
        <v>355.96028747786534</v>
      </c>
      <c r="DO4" s="8">
        <f>Confirmed!DO4/'By Population Size'!$B4*100000</f>
        <v>361.17021751015619</v>
      </c>
      <c r="DP4" s="8">
        <f>Confirmed!DP4/'By Population Size'!$B4*100000</f>
        <v>365.17127866115709</v>
      </c>
      <c r="DQ4" s="8">
        <f>Confirmed!DQ4/'By Population Size'!$B4*100000</f>
        <v>368.75218416439259</v>
      </c>
      <c r="DR4" s="8">
        <f>Confirmed!DR4/'By Population Size'!$B4*100000</f>
        <v>367.98705861635671</v>
      </c>
      <c r="DS4" s="8">
        <f>Confirmed!DS4/'By Population Size'!$B4*100000</f>
        <v>371.85986172751342</v>
      </c>
      <c r="DT4" s="8">
        <f>Confirmed!DT4/'By Population Size'!$B4*100000</f>
        <v>376.72187339884766</v>
      </c>
      <c r="DU4" s="8">
        <f>Confirmed!DU4/'By Population Size'!$B4*100000</f>
        <v>381.08559521423552</v>
      </c>
      <c r="DV4" s="8">
        <f>Confirmed!DV4/'By Population Size'!$B4*100000</f>
        <v>384.64143880163942</v>
      </c>
      <c r="DW4" s="8">
        <f>Confirmed!DW4/'By Population Size'!$B4*100000</f>
        <v>387.04590849113185</v>
      </c>
      <c r="DX4" s="8">
        <f>Confirmed!DX4/'By Population Size'!$B4*100000</f>
        <v>393.01948984111561</v>
      </c>
      <c r="DY4" s="8">
        <f>Confirmed!DY4/'By Population Size'!$B4*100000</f>
        <v>395.99743513404923</v>
      </c>
      <c r="DZ4" s="8">
        <f>Confirmed!DZ4/'By Population Size'!$B4*100000</f>
        <v>398.78225625204504</v>
      </c>
      <c r="EA4" s="8">
        <f>Confirmed!EA4/'By Population Size'!$B4*100000</f>
        <v>401.87666574207856</v>
      </c>
      <c r="EB4" s="8">
        <f>Confirmed!EB4/'By Population Size'!$B4*100000</f>
        <v>404.25312505505326</v>
      </c>
      <c r="EC4" s="8">
        <f>Confirmed!EC4/'By Population Size'!$B4*100000</f>
        <v>407.10870922951489</v>
      </c>
      <c r="ED4" s="8">
        <f>Confirmed!ED4/'By Population Size'!$B4*100000</f>
        <v>409.43799317151246</v>
      </c>
      <c r="EE4" s="8">
        <f>Confirmed!EE4/'By Population Size'!$B4*100000</f>
        <v>411.87931861958089</v>
      </c>
      <c r="EF4" s="8">
        <f>Confirmed!EF4/'By Population Size'!$B4*100000</f>
        <v>414.64792320380326</v>
      </c>
      <c r="EG4" s="8">
        <f>Confirmed!EG4/'By Population Size'!$B4*100000</f>
        <v>417.31480589435625</v>
      </c>
      <c r="EH4" s="8">
        <f>Confirmed!EH4/'By Population Size'!$B4*100000</f>
        <v>419.75465711208153</v>
      </c>
      <c r="EI4" s="8">
        <f>Confirmed!EI4/'By Population Size'!$B4*100000</f>
        <v>422.0544564472184</v>
      </c>
      <c r="EJ4" s="8">
        <f>Confirmed!EJ4/'By Population Size'!$B4*100000</f>
        <v>424.01076011242776</v>
      </c>
      <c r="EK4" s="8">
        <f>Confirmed!EK4/'By Population Size'!$B4*100000</f>
        <v>425.79900151853093</v>
      </c>
      <c r="EL4" s="8">
        <f>Confirmed!EL4/'By Population Size'!$B4*100000</f>
        <v>428.37448192781568</v>
      </c>
      <c r="EM4" s="8">
        <f>Confirmed!EM4/'By Population Size'!$B4*100000</f>
        <v>429.85903188325329</v>
      </c>
      <c r="EN4" s="8">
        <f>Confirmed!EN4/'By Population Size'!$B4*100000</f>
        <v>431.73425287959566</v>
      </c>
      <c r="EO4" s="8">
        <f>Confirmed!EO4/'By Population Size'!$B4*100000</f>
        <v>434.00751606855789</v>
      </c>
      <c r="EP4" s="8">
        <f>Confirmed!EP4/'By Population Size'!$B4*100000</f>
        <v>436.10976853772786</v>
      </c>
      <c r="EQ4" s="8">
        <f>Confirmed!EQ4/'By Population Size'!$B4*100000</f>
        <v>438.34175327708505</v>
      </c>
      <c r="ER4" s="8">
        <f>Confirmed!ER4/'By Population Size'!$B4*100000</f>
        <v>439.77617940085952</v>
      </c>
      <c r="ES4" s="8">
        <f>Confirmed!ES4/'By Population Size'!$B4*100000</f>
        <v>441.67056539166134</v>
      </c>
      <c r="ET4" s="8">
        <f>Confirmed!ET4/'By Population Size'!$B4*100000</f>
        <v>443.31728068483301</v>
      </c>
      <c r="EU4" s="8">
        <f>Confirmed!EU4/'By Population Size'!$B4*100000</f>
        <v>445.11289324265147</v>
      </c>
      <c r="EV4" s="8">
        <f>Confirmed!EV4/'By Population Size'!$B4*100000</f>
        <v>447.10310420575064</v>
      </c>
    </row>
    <row r="5" spans="1:152" x14ac:dyDescent="0.35">
      <c r="A5" s="9" t="s">
        <v>52</v>
      </c>
      <c r="B5" s="4">
        <v>60471114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3.3073642400568313E-3</v>
      </c>
      <c r="M5" s="8">
        <f>Confirmed!M5/'By Population Size'!$B5*100000</f>
        <v>3.3073642400568313E-3</v>
      </c>
      <c r="N5" s="8">
        <f>Confirmed!N5/'By Population Size'!$B5*100000</f>
        <v>3.3073642400568313E-3</v>
      </c>
      <c r="O5" s="8">
        <f>Confirmed!O5/'By Population Size'!$B5*100000</f>
        <v>3.3073642400568313E-3</v>
      </c>
      <c r="P5" s="8">
        <f>Confirmed!P5/'By Population Size'!$B5*100000</f>
        <v>3.3073642400568313E-3</v>
      </c>
      <c r="Q5" s="8">
        <f>Confirmed!Q5/'By Population Size'!$B5*100000</f>
        <v>3.3073642400568313E-3</v>
      </c>
      <c r="R5" s="8">
        <f>Confirmed!R5/'By Population Size'!$B5*100000</f>
        <v>3.3073642400568313E-3</v>
      </c>
      <c r="S5" s="8">
        <f>Confirmed!S5/'By Population Size'!$B5*100000</f>
        <v>4.9610463600852465E-3</v>
      </c>
      <c r="T5" s="8">
        <f>Confirmed!T5/'By Population Size'!$B5*100000</f>
        <v>4.9610463600852465E-3</v>
      </c>
      <c r="U5" s="8">
        <f>Confirmed!U5/'By Population Size'!$B5*100000</f>
        <v>4.9610463600852465E-3</v>
      </c>
      <c r="V5" s="8">
        <f>Confirmed!V5/'By Population Size'!$B5*100000</f>
        <v>4.9610463600852465E-3</v>
      </c>
      <c r="W5" s="8">
        <f>Confirmed!W5/'By Population Size'!$B5*100000</f>
        <v>4.9610463600852465E-3</v>
      </c>
      <c r="X5" s="8">
        <f>Confirmed!X5/'By Population Size'!$B5*100000</f>
        <v>4.9610463600852465E-3</v>
      </c>
      <c r="Y5" s="8">
        <f>Confirmed!Y5/'By Population Size'!$B5*100000</f>
        <v>4.9610463600852465E-3</v>
      </c>
      <c r="Z5" s="8">
        <f>Confirmed!Z5/'By Population Size'!$B5*100000</f>
        <v>4.9610463600852465E-3</v>
      </c>
      <c r="AA5" s="8">
        <f>Confirmed!AA5/'By Population Size'!$B5*100000</f>
        <v>4.9610463600852465E-3</v>
      </c>
      <c r="AB5" s="8">
        <f>Confirmed!AB5/'By Population Size'!$B5*100000</f>
        <v>4.9610463600852465E-3</v>
      </c>
      <c r="AC5" s="8">
        <f>Confirmed!AC5/'By Population Size'!$B5*100000</f>
        <v>4.9610463600852465E-3</v>
      </c>
      <c r="AD5" s="8">
        <f>Confirmed!AD5/'By Population Size'!$B5*100000</f>
        <v>4.9610463600852465E-3</v>
      </c>
      <c r="AE5" s="8">
        <f>Confirmed!AE5/'By Population Size'!$B5*100000</f>
        <v>4.9610463600852465E-3</v>
      </c>
      <c r="AF5" s="8">
        <f>Confirmed!AF5/'By Population Size'!$B5*100000</f>
        <v>4.9610463600852465E-3</v>
      </c>
      <c r="AG5" s="8">
        <f>Confirmed!AG5/'By Population Size'!$B5*100000</f>
        <v>3.3073642400568315E-2</v>
      </c>
      <c r="AH5" s="8">
        <f>Confirmed!AH5/'By Population Size'!$B5*100000</f>
        <v>0.10252829144176176</v>
      </c>
      <c r="AI5" s="8">
        <f>Confirmed!AI5/'By Population Size'!$B5*100000</f>
        <v>0.25632072860440441</v>
      </c>
      <c r="AJ5" s="8">
        <f>Confirmed!AJ5/'By Population Size'!$B5*100000</f>
        <v>0.37869320548650715</v>
      </c>
      <c r="AK5" s="8">
        <f>Confirmed!AK5/'By Population Size'!$B5*100000</f>
        <v>0.53248564264914977</v>
      </c>
      <c r="AL5" s="8">
        <f>Confirmed!AL5/'By Population Size'!$B5*100000</f>
        <v>0.74911800037287224</v>
      </c>
      <c r="AM5" s="8">
        <f>Confirmed!AM5/'By Population Size'!$B5*100000</f>
        <v>1.0831617886186122</v>
      </c>
      <c r="AN5" s="8">
        <f>Confirmed!AN5/'By Population Size'!$B5*100000</f>
        <v>1.468469722585233</v>
      </c>
      <c r="AO5" s="8">
        <f>Confirmed!AO5/'By Population Size'!$B5*100000</f>
        <v>1.8653534313920528</v>
      </c>
      <c r="AP5" s="8">
        <f>Confirmed!AP5/'By Population Size'!$B5*100000</f>
        <v>2.801337511328136</v>
      </c>
      <c r="AQ5" s="8">
        <f>Confirmed!AQ5/'By Population Size'!$B5*100000</f>
        <v>3.366896796377854</v>
      </c>
      <c r="AR5" s="8">
        <f>Confirmed!AR5/'By Population Size'!$B5*100000</f>
        <v>4.137512664311096</v>
      </c>
      <c r="AS5" s="8">
        <f>Confirmed!AS5/'By Population Size'!$B5*100000</f>
        <v>5.1082240687677762</v>
      </c>
      <c r="AT5" s="8">
        <f>Confirmed!AT5/'By Population Size'!$B5*100000</f>
        <v>6.3799056190696275</v>
      </c>
      <c r="AU5" s="8">
        <f>Confirmed!AU5/'By Population Size'!$B5*100000</f>
        <v>7.6664703084517347</v>
      </c>
      <c r="AV5" s="8">
        <f>Confirmed!AV5/'By Population Size'!$B5*100000</f>
        <v>9.7286119121271692</v>
      </c>
      <c r="AW5" s="8">
        <f>Confirmed!AW5/'By Population Size'!$B5*100000</f>
        <v>12.195905635209565</v>
      </c>
      <c r="AX5" s="8">
        <f>Confirmed!AX5/'By Population Size'!$B5*100000</f>
        <v>15.167572404900628</v>
      </c>
      <c r="AY5" s="8">
        <f>Confirmed!AY5/'By Population Size'!$B5*100000</f>
        <v>16.783219836168392</v>
      </c>
      <c r="AZ5" s="8">
        <f>Confirmed!AZ5/'By Population Size'!$B5*100000</f>
        <v>20.608186579794115</v>
      </c>
      <c r="BA5" s="8">
        <f>Confirmed!BA5/'By Population Size'!$B5*100000</f>
        <v>24.992097879989444</v>
      </c>
      <c r="BB5" s="8">
        <f>Confirmed!BB5/'By Population Size'!$B5*100000</f>
        <v>29.204026239701822</v>
      </c>
      <c r="BC5" s="8">
        <f>Confirmed!BC5/'By Population Size'!$B5*100000</f>
        <v>34.986952613441183</v>
      </c>
      <c r="BD5" s="8">
        <f>Confirmed!BD5/'By Population Size'!$B5*100000</f>
        <v>40.923671424343198</v>
      </c>
      <c r="BE5" s="8">
        <f>Confirmed!BE5/'By Population Size'!$B5*100000</f>
        <v>46.270025718395068</v>
      </c>
      <c r="BF5" s="8">
        <f>Confirmed!BF5/'By Population Size'!$B5*100000</f>
        <v>52.100908873615253</v>
      </c>
      <c r="BG5" s="8">
        <f>Confirmed!BG5/'By Population Size'!$B5*100000</f>
        <v>59.057949552574804</v>
      </c>
      <c r="BH5" s="8">
        <f>Confirmed!BH5/'By Population Size'!$B5*100000</f>
        <v>67.858845795366022</v>
      </c>
      <c r="BI5" s="8">
        <f>Confirmed!BI5/'By Population Size'!$B5*100000</f>
        <v>77.757786965856127</v>
      </c>
      <c r="BJ5" s="8">
        <f>Confirmed!BJ5/'By Population Size'!$B5*100000</f>
        <v>88.600980626882446</v>
      </c>
      <c r="BK5" s="8">
        <f>Confirmed!BK5/'By Population Size'!$B5*100000</f>
        <v>97.795453214240439</v>
      </c>
      <c r="BL5" s="8">
        <f>Confirmed!BL5/'By Population Size'!$B5*100000</f>
        <v>105.71493688705652</v>
      </c>
      <c r="BM5" s="8">
        <f>Confirmed!BM5/'By Population Size'!$B5*100000</f>
        <v>114.39511433508568</v>
      </c>
      <c r="BN5" s="8">
        <f>Confirmed!BN5/'By Population Size'!$B5*100000</f>
        <v>123.01079818043372</v>
      </c>
      <c r="BO5" s="8">
        <f>Confirmed!BO5/'By Population Size'!$B5*100000</f>
        <v>133.26858837096998</v>
      </c>
      <c r="BP5" s="8">
        <f>Confirmed!BP5/'By Population Size'!$B5*100000</f>
        <v>143.0401960182179</v>
      </c>
      <c r="BQ5" s="8">
        <f>Confirmed!BQ5/'By Population Size'!$B5*100000</f>
        <v>152.91929300326765</v>
      </c>
      <c r="BR5" s="8">
        <f>Confirmed!BR5/'By Population Size'!$B5*100000</f>
        <v>161.54655262345588</v>
      </c>
      <c r="BS5" s="8">
        <f>Confirmed!BS5/'By Population Size'!$B5*100000</f>
        <v>168.24396520957097</v>
      </c>
      <c r="BT5" s="8">
        <f>Confirmed!BT5/'By Population Size'!$B5*100000</f>
        <v>174.94633884204612</v>
      </c>
      <c r="BU5" s="8">
        <f>Confirmed!BU5/'By Population Size'!$B5*100000</f>
        <v>182.85424674002201</v>
      </c>
      <c r="BV5" s="8">
        <f>Confirmed!BV5/'By Population Size'!$B5*100000</f>
        <v>190.57363487631469</v>
      </c>
      <c r="BW5" s="8">
        <f>Confirmed!BW5/'By Population Size'!$B5*100000</f>
        <v>198.15576739664496</v>
      </c>
      <c r="BX5" s="8">
        <f>Confirmed!BX5/'By Population Size'!$B5*100000</f>
        <v>206.10170998338148</v>
      </c>
      <c r="BY5" s="8">
        <f>Confirmed!BY5/'By Population Size'!$B5*100000</f>
        <v>213.23900201342411</v>
      </c>
      <c r="BZ5" s="8">
        <f>Confirmed!BZ5/'By Population Size'!$B5*100000</f>
        <v>219.19060396340637</v>
      </c>
      <c r="CA5" s="8">
        <f>Confirmed!CA5/'By Population Size'!$B5*100000</f>
        <v>224.21614392617275</v>
      </c>
      <c r="CB5" s="8">
        <f>Confirmed!CB5/'By Population Size'!$B5*100000</f>
        <v>230.55966853860176</v>
      </c>
      <c r="CC5" s="8">
        <f>Confirmed!CC5/'By Population Size'!$B5*100000</f>
        <v>237.51174817120122</v>
      </c>
      <c r="CD5" s="8">
        <f>Confirmed!CD5/'By Population Size'!$B5*100000</f>
        <v>244.0454462274335</v>
      </c>
      <c r="CE5" s="8">
        <f>Confirmed!CE5/'By Population Size'!$B5*100000</f>
        <v>251.80783009884686</v>
      </c>
      <c r="CF5" s="8">
        <f>Confirmed!CF5/'By Population Size'!$B5*100000</f>
        <v>258.57469733400313</v>
      </c>
      <c r="CG5" s="8">
        <f>Confirmed!CG5/'By Population Size'!$B5*100000</f>
        <v>263.78875705845275</v>
      </c>
      <c r="CH5" s="8">
        <f>Confirmed!CH5/'By Population Size'!$B5*100000</f>
        <v>268.70350031917718</v>
      </c>
      <c r="CI5" s="8">
        <f>Confirmed!CI5/'By Population Size'!$B5*100000</f>
        <v>273.11387053329298</v>
      </c>
      <c r="CJ5" s="8">
        <f>Confirmed!CJ5/'By Population Size'!$B5*100000</f>
        <v>279.37471103972052</v>
      </c>
      <c r="CK5" s="8">
        <f>Confirmed!CK5/'By Population Size'!$B5*100000</f>
        <v>285.15102268497981</v>
      </c>
      <c r="CL5" s="8">
        <f>Confirmed!CL5/'By Population Size'!$B5*100000</f>
        <v>290.92402696599902</v>
      </c>
      <c r="CM5" s="8">
        <f>Confirmed!CM5/'By Population Size'!$B5*100000</f>
        <v>295.9627963857256</v>
      </c>
      <c r="CN5" s="8">
        <f>Confirmed!CN5/'By Population Size'!$B5*100000</f>
        <v>299.69350324850973</v>
      </c>
      <c r="CO5" s="8">
        <f>Confirmed!CO5/'By Population Size'!$B5*100000</f>
        <v>304.2064017540672</v>
      </c>
      <c r="CP5" s="8">
        <f>Confirmed!CP5/'By Population Size'!$B5*100000</f>
        <v>309.77931049856301</v>
      </c>
      <c r="CQ5" s="8">
        <f>Confirmed!CQ5/'By Population Size'!$B5*100000</f>
        <v>314.15495338815816</v>
      </c>
      <c r="CR5" s="8">
        <f>Confirmed!CR5/'By Population Size'!$B5*100000</f>
        <v>319.15072707276403</v>
      </c>
      <c r="CS5" s="8">
        <f>Confirmed!CS5/'By Population Size'!$B5*100000</f>
        <v>323.04845582967101</v>
      </c>
      <c r="CT5" s="8">
        <f>Confirmed!CT5/'By Population Size'!$B5*100000</f>
        <v>326.89161307661709</v>
      </c>
      <c r="CU5" s="8">
        <f>Confirmed!CU5/'By Population Size'!$B5*100000</f>
        <v>329.76736628334646</v>
      </c>
      <c r="CV5" s="8">
        <f>Confirmed!CV5/'By Population Size'!$B5*100000</f>
        <v>333.22521559632588</v>
      </c>
      <c r="CW5" s="8">
        <f>Confirmed!CW5/'By Population Size'!$B5*100000</f>
        <v>336.67479649870512</v>
      </c>
      <c r="CX5" s="8">
        <f>Confirmed!CX5/'By Population Size'!$B5*100000</f>
        <v>339.77048942739833</v>
      </c>
      <c r="CY5" s="8">
        <f>Confirmed!CY5/'By Population Size'!$B5*100000</f>
        <v>343.01997479325422</v>
      </c>
      <c r="CZ5" s="8">
        <f>Confirmed!CZ5/'By Population Size'!$B5*100000</f>
        <v>346.16197082130822</v>
      </c>
      <c r="DA5" s="8">
        <f>Confirmed!DA5/'By Population Size'!$B5*100000</f>
        <v>348.45893528602761</v>
      </c>
      <c r="DB5" s="8">
        <f>Confirmed!DB5/'By Population Size'!$B5*100000</f>
        <v>350.47808115458236</v>
      </c>
      <c r="DC5" s="8">
        <f>Confirmed!DC5/'By Population Size'!$B5*100000</f>
        <v>352.2557894336129</v>
      </c>
      <c r="DD5" s="8">
        <f>Confirmed!DD5/'By Population Size'!$B5*100000</f>
        <v>354.64370641493389</v>
      </c>
      <c r="DE5" s="8">
        <f>Confirmed!DE5/'By Population Size'!$B5*100000</f>
        <v>356.96051506509372</v>
      </c>
      <c r="DF5" s="8">
        <f>Confirmed!DF5/'By Population Size'!$B5*100000</f>
        <v>359.15495123837144</v>
      </c>
      <c r="DG5" s="8">
        <f>Confirmed!DG5/'By Population Size'!$B5*100000</f>
        <v>360.94588897436222</v>
      </c>
      <c r="DH5" s="8">
        <f>Confirmed!DH5/'By Population Size'!$B5*100000</f>
        <v>362.27214203462495</v>
      </c>
      <c r="DI5" s="8">
        <f>Confirmed!DI5/'By Population Size'!$B5*100000</f>
        <v>363.50248153192615</v>
      </c>
      <c r="DJ5" s="8">
        <f>Confirmed!DJ5/'By Population Size'!$B5*100000</f>
        <v>365.82094386420596</v>
      </c>
      <c r="DK5" s="8">
        <f>Confirmed!DK5/'By Population Size'!$B5*100000</f>
        <v>367.28941358679117</v>
      </c>
      <c r="DL5" s="8">
        <f>Confirmed!DL5/'By Population Size'!$B5*100000</f>
        <v>368.9298662498594</v>
      </c>
      <c r="DM5" s="8">
        <f>Confirmed!DM5/'By Population Size'!$B5*100000</f>
        <v>370.23462144256183</v>
      </c>
      <c r="DN5" s="8">
        <f>Confirmed!DN5/'By Population Size'!$B5*100000</f>
        <v>371.68159329758669</v>
      </c>
      <c r="DO5" s="8">
        <f>Confirmed!DO5/'By Population Size'!$B5*100000</f>
        <v>372.79782872860585</v>
      </c>
      <c r="DP5" s="8">
        <f>Confirmed!DP5/'By Population Size'!$B5*100000</f>
        <v>373.54363936473868</v>
      </c>
      <c r="DQ5" s="8">
        <f>Confirmed!DQ5/'By Population Size'!$B5*100000</f>
        <v>374.88808292832175</v>
      </c>
      <c r="DR5" s="8">
        <f>Confirmed!DR5/'By Population Size'!$B5*100000</f>
        <v>375.98778153814067</v>
      </c>
      <c r="DS5" s="8">
        <f>Confirmed!DS5/'By Population Size'!$B5*100000</f>
        <v>377.04944545919892</v>
      </c>
      <c r="DT5" s="8">
        <f>Confirmed!DT5/'By Population Size'!$B5*100000</f>
        <v>378.12764620145742</v>
      </c>
      <c r="DU5" s="8">
        <f>Confirmed!DU5/'By Population Size'!$B5*100000</f>
        <v>379.23395953975648</v>
      </c>
      <c r="DV5" s="8">
        <f>Confirmed!DV5/'By Population Size'!$B5*100000</f>
        <v>380.11206474549152</v>
      </c>
      <c r="DW5" s="8">
        <f>Confirmed!DW5/'By Population Size'!$B5*100000</f>
        <v>380.60816938150003</v>
      </c>
      <c r="DX5" s="8">
        <f>Confirmed!DX5/'By Population Size'!$B5*100000</f>
        <v>381.26468118315131</v>
      </c>
      <c r="DY5" s="8">
        <f>Confirmed!DY5/'By Population Size'!$B5*100000</f>
        <v>382.23043154124792</v>
      </c>
      <c r="DZ5" s="8">
        <f>Confirmed!DZ5/'By Population Size'!$B5*100000</f>
        <v>383.21106503842481</v>
      </c>
      <c r="EA5" s="8">
        <f>Confirmed!EA5/'By Population Size'!$B5*100000</f>
        <v>384.06436501235947</v>
      </c>
      <c r="EB5" s="8">
        <f>Confirmed!EB5/'By Population Size'!$B5*100000</f>
        <v>384.75229677429127</v>
      </c>
      <c r="EC5" s="8">
        <f>Confirmed!EC5/'By Population Size'!$B5*100000</f>
        <v>385.30297292026074</v>
      </c>
      <c r="ED5" s="8">
        <f>Confirmed!ED5/'By Population Size'!$B5*100000</f>
        <v>385.63370934426644</v>
      </c>
      <c r="EE5" s="8">
        <f>Confirmed!EE5/'By Population Size'!$B5*100000</f>
        <v>386.15958025843548</v>
      </c>
      <c r="EF5" s="8">
        <f>Confirmed!EF5/'By Population Size'!$B5*100000</f>
        <v>386.69041221896458</v>
      </c>
      <c r="EG5" s="8">
        <f>Confirmed!EG5/'By Population Size'!$B5*100000</f>
        <v>386.98311395420961</v>
      </c>
      <c r="EH5" s="8">
        <f>Confirmed!EH5/'By Population Size'!$B5*100000</f>
        <v>387.8397212923843</v>
      </c>
      <c r="EI5" s="8">
        <f>Confirmed!EI5/'By Population Size'!$B5*100000</f>
        <v>388.28621546479201</v>
      </c>
      <c r="EJ5" s="8">
        <f>Confirmed!EJ5/'By Population Size'!$B5*100000</f>
        <v>388.61199084243759</v>
      </c>
      <c r="EK5" s="8">
        <f>Confirmed!EK5/'By Population Size'!$B5*100000</f>
        <v>389.07502183604555</v>
      </c>
      <c r="EL5" s="8">
        <f>Confirmed!EL5/'By Population Size'!$B5*100000</f>
        <v>389.54301387601356</v>
      </c>
      <c r="EM5" s="8">
        <f>Confirmed!EM5/'By Population Size'!$B5*100000</f>
        <v>389.87705766425933</v>
      </c>
      <c r="EN5" s="8">
        <f>Confirmed!EN5/'By Population Size'!$B5*100000</f>
        <v>390.50380318775012</v>
      </c>
      <c r="EO5" s="8">
        <f>Confirmed!EO5/'By Population Size'!$B5*100000</f>
        <v>390.77335337331471</v>
      </c>
      <c r="EP5" s="8">
        <f>Confirmed!EP5/'By Population Size'!$B5*100000</f>
        <v>391.34552738684459</v>
      </c>
      <c r="EQ5" s="8">
        <f>Confirmed!EQ5/'By Population Size'!$B5*100000</f>
        <v>391.90447194341414</v>
      </c>
      <c r="ER5" s="8">
        <f>Confirmed!ER5/'By Population Size'!$B5*100000</f>
        <v>392.40223026154274</v>
      </c>
      <c r="ES5" s="8">
        <f>Confirmed!ES5/'By Population Size'!$B5*100000</f>
        <v>392.74950350674868</v>
      </c>
      <c r="ET5" s="8">
        <f>Confirmed!ET5/'By Population Size'!$B5*100000</f>
        <v>393.29191124211798</v>
      </c>
      <c r="EU5" s="8">
        <f>Confirmed!EU5/'By Population Size'!$B5*100000</f>
        <v>393.83928002384744</v>
      </c>
      <c r="EV5" s="8">
        <f>Confirmed!EV5/'By Population Size'!$B5*100000</f>
        <v>393.59453507008317</v>
      </c>
    </row>
    <row r="6" spans="1:152" x14ac:dyDescent="0.35">
      <c r="A6" s="9" t="s">
        <v>274</v>
      </c>
      <c r="B6" s="4">
        <v>59194450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0</v>
      </c>
      <c r="N6" s="8">
        <f>Confirmed!N6/'By Population Size'!$B6*100000</f>
        <v>0</v>
      </c>
      <c r="O6" s="8">
        <f>Confirmed!O6/'By Population Size'!$B6*100000</f>
        <v>0</v>
      </c>
      <c r="P6" s="8">
        <f>Confirmed!P6/'By Population Size'!$B6*100000</f>
        <v>0</v>
      </c>
      <c r="Q6" s="8">
        <f>Confirmed!Q6/'By Population Size'!$B6*100000</f>
        <v>0</v>
      </c>
      <c r="R6" s="8">
        <f>Confirmed!R6/'By Population Size'!$B6*100000</f>
        <v>0</v>
      </c>
      <c r="S6" s="8">
        <f>Confirmed!S6/'By Population Size'!$B6*100000</f>
        <v>0</v>
      </c>
      <c r="T6" s="8">
        <f>Confirmed!T6/'By Population Size'!$B6*100000</f>
        <v>0</v>
      </c>
      <c r="U6" s="8">
        <f>Confirmed!U6/'By Population Size'!$B6*100000</f>
        <v>0</v>
      </c>
      <c r="V6" s="8">
        <f>Confirmed!V6/'By Population Size'!$B6*100000</f>
        <v>0</v>
      </c>
      <c r="W6" s="8">
        <f>Confirmed!W6/'By Population Size'!$B6*100000</f>
        <v>0</v>
      </c>
      <c r="X6" s="8">
        <f>Confirmed!X6/'By Population Size'!$B6*100000</f>
        <v>0</v>
      </c>
      <c r="Y6" s="8">
        <f>Confirmed!Y6/'By Population Size'!$B6*100000</f>
        <v>0</v>
      </c>
      <c r="Z6" s="8">
        <f>Confirmed!Z6/'By Population Size'!$B6*100000</f>
        <v>0</v>
      </c>
      <c r="AA6" s="8">
        <f>Confirmed!AA6/'By Population Size'!$B6*100000</f>
        <v>0</v>
      </c>
      <c r="AB6" s="8">
        <f>Confirmed!AB6/'By Population Size'!$B6*100000</f>
        <v>0</v>
      </c>
      <c r="AC6" s="8">
        <f>Confirmed!AC6/'By Population Size'!$B6*100000</f>
        <v>0</v>
      </c>
      <c r="AD6" s="8">
        <f>Confirmed!AD6/'By Population Size'!$B6*100000</f>
        <v>0</v>
      </c>
      <c r="AE6" s="8">
        <f>Confirmed!AE6/'By Population Size'!$B6*100000</f>
        <v>0</v>
      </c>
      <c r="AF6" s="8">
        <f>Confirmed!AF6/'By Population Size'!$B6*100000</f>
        <v>0</v>
      </c>
      <c r="AG6" s="8">
        <f>Confirmed!AG6/'By Population Size'!$B6*100000</f>
        <v>0</v>
      </c>
      <c r="AH6" s="8">
        <f>Confirmed!AH6/'By Population Size'!$B6*100000</f>
        <v>0</v>
      </c>
      <c r="AI6" s="8">
        <f>Confirmed!AI6/'By Population Size'!$B6*100000</f>
        <v>0</v>
      </c>
      <c r="AJ6" s="8">
        <f>Confirmed!AJ6/'By Population Size'!$B6*100000</f>
        <v>0</v>
      </c>
      <c r="AK6" s="8">
        <f>Confirmed!AK6/'By Population Size'!$B6*100000</f>
        <v>0</v>
      </c>
      <c r="AL6" s="8">
        <f>Confirmed!AL6/'By Population Size'!$B6*100000</f>
        <v>0</v>
      </c>
      <c r="AM6" s="8">
        <f>Confirmed!AM6/'By Population Size'!$B6*100000</f>
        <v>0</v>
      </c>
      <c r="AN6" s="8">
        <f>Confirmed!AN6/'By Population Size'!$B6*100000</f>
        <v>0</v>
      </c>
      <c r="AO6" s="8">
        <f>Confirmed!AO6/'By Population Size'!$B6*100000</f>
        <v>0</v>
      </c>
      <c r="AP6" s="8">
        <f>Confirmed!AP6/'By Population Size'!$B6*100000</f>
        <v>0</v>
      </c>
      <c r="AQ6" s="8">
        <f>Confirmed!AQ6/'By Population Size'!$B6*100000</f>
        <v>0</v>
      </c>
      <c r="AR6" s="8">
        <f>Confirmed!AR6/'By Population Size'!$B6*100000</f>
        <v>0</v>
      </c>
      <c r="AS6" s="8">
        <f>Confirmed!AS6/'By Population Size'!$B6*100000</f>
        <v>0</v>
      </c>
      <c r="AT6" s="8">
        <f>Confirmed!AT6/'By Population Size'!$B6*100000</f>
        <v>1.689347565523457E-3</v>
      </c>
      <c r="AU6" s="8">
        <f>Confirmed!AU6/'By Population Size'!$B6*100000</f>
        <v>1.689347565523457E-3</v>
      </c>
      <c r="AV6" s="8">
        <f>Confirmed!AV6/'By Population Size'!$B6*100000</f>
        <v>1.689347565523457E-3</v>
      </c>
      <c r="AW6" s="8">
        <f>Confirmed!AW6/'By Population Size'!$B6*100000</f>
        <v>5.0680426965703709E-3</v>
      </c>
      <c r="AX6" s="8">
        <f>Confirmed!AX6/'By Population Size'!$B6*100000</f>
        <v>5.0680426965703709E-3</v>
      </c>
      <c r="AY6" s="8">
        <f>Confirmed!AY6/'By Population Size'!$B6*100000</f>
        <v>1.1825432958664199E-2</v>
      </c>
      <c r="AZ6" s="8">
        <f>Confirmed!AZ6/'By Population Size'!$B6*100000</f>
        <v>2.1961518351804939E-2</v>
      </c>
      <c r="BA6" s="8">
        <f>Confirmed!BA6/'By Population Size'!$B6*100000</f>
        <v>2.871890861389877E-2</v>
      </c>
      <c r="BB6" s="8">
        <f>Confirmed!BB6/'By Population Size'!$B6*100000</f>
        <v>4.0544341572562967E-2</v>
      </c>
      <c r="BC6" s="8">
        <f>Confirmed!BC6/'By Population Size'!$B6*100000</f>
        <v>6.4195207489891368E-2</v>
      </c>
      <c r="BD6" s="8">
        <f>Confirmed!BD6/'By Population Size'!$B6*100000</f>
        <v>8.6156725841696299E-2</v>
      </c>
      <c r="BE6" s="8">
        <f>Confirmed!BE6/'By Population Size'!$B6*100000</f>
        <v>0.10473954906245433</v>
      </c>
      <c r="BF6" s="8">
        <f>Confirmed!BF6/'By Population Size'!$B6*100000</f>
        <v>0.10473954906245433</v>
      </c>
      <c r="BG6" s="8">
        <f>Confirmed!BG6/'By Population Size'!$B6*100000</f>
        <v>0.195964317600721</v>
      </c>
      <c r="BH6" s="8">
        <f>Confirmed!BH6/'By Population Size'!$B6*100000</f>
        <v>0.25340213482851853</v>
      </c>
      <c r="BI6" s="8">
        <f>Confirmed!BI6/'By Population Size'!$B6*100000</f>
        <v>0.34124820823573832</v>
      </c>
      <c r="BJ6" s="8">
        <f>Confirmed!BJ6/'By Population Size'!$B6*100000</f>
        <v>0.4054434157256297</v>
      </c>
      <c r="BK6" s="8">
        <f>Confirmed!BK6/'By Population Size'!$B6*100000</f>
        <v>0.46288123295342726</v>
      </c>
      <c r="BL6" s="8">
        <f>Confirmed!BL6/'By Population Size'!$B6*100000</f>
        <v>0.67911772134042969</v>
      </c>
      <c r="BM6" s="8">
        <f>Confirmed!BM6/'By Population Size'!$B6*100000</f>
        <v>0.93589855129999522</v>
      </c>
      <c r="BN6" s="8">
        <f>Confirmed!BN6/'By Population Size'!$B6*100000</f>
        <v>1.197747423956131</v>
      </c>
      <c r="BO6" s="8">
        <f>Confirmed!BO6/'By Population Size'!$B6*100000</f>
        <v>1.5660251932402447</v>
      </c>
      <c r="BP6" s="8">
        <f>Confirmed!BP6/'By Population Size'!$B6*100000</f>
        <v>1.976536651662445</v>
      </c>
      <c r="BQ6" s="8">
        <f>Confirmed!BQ6/'By Population Size'!$B6*100000</f>
        <v>2.0052555602763431</v>
      </c>
      <c r="BR6" s="8">
        <f>Confirmed!BR6/'By Population Size'!$B6*100000</f>
        <v>2.1623648838700249</v>
      </c>
      <c r="BS6" s="8">
        <f>Confirmed!BS6/'By Population Size'!$B6*100000</f>
        <v>2.2400748718841044</v>
      </c>
      <c r="BT6" s="8">
        <f>Confirmed!BT6/'By Population Size'!$B6*100000</f>
        <v>2.2856872561532371</v>
      </c>
      <c r="BU6" s="8">
        <f>Confirmed!BU6/'By Population Size'!$B6*100000</f>
        <v>2.3312996404223707</v>
      </c>
      <c r="BV6" s="8">
        <f>Confirmed!BV6/'By Population Size'!$B6*100000</f>
        <v>2.4698261407952939</v>
      </c>
      <c r="BW6" s="8">
        <f>Confirmed!BW6/'By Population Size'!$B6*100000</f>
        <v>2.5424680861128031</v>
      </c>
      <c r="BX6" s="8">
        <f>Confirmed!BX6/'By Population Size'!$B6*100000</f>
        <v>2.6776158913546793</v>
      </c>
      <c r="BY6" s="8">
        <f>Confirmed!BY6/'By Population Size'!$B6*100000</f>
        <v>2.7958702209413215</v>
      </c>
      <c r="BZ6" s="8">
        <f>Confirmed!BZ6/'By Population Size'!$B6*100000</f>
        <v>2.8482399954725488</v>
      </c>
      <c r="CA6" s="8">
        <f>Confirmed!CA6/'By Population Size'!$B6*100000</f>
        <v>2.9546688921005262</v>
      </c>
      <c r="CB6" s="8">
        <f>Confirmed!CB6/'By Population Size'!$B6*100000</f>
        <v>3.1168462583907779</v>
      </c>
      <c r="CC6" s="8">
        <f>Confirmed!CC6/'By Population Size'!$B6*100000</f>
        <v>3.2671981917223656</v>
      </c>
      <c r="CD6" s="8">
        <f>Confirmed!CD6/'By Population Size'!$B6*100000</f>
        <v>3.3837631737434846</v>
      </c>
      <c r="CE6" s="8">
        <f>Confirmed!CE6/'By Population Size'!$B6*100000</f>
        <v>3.4259968628815711</v>
      </c>
      <c r="CF6" s="8">
        <f>Confirmed!CF6/'By Population Size'!$B6*100000</f>
        <v>3.6709522598824718</v>
      </c>
      <c r="CG6" s="8">
        <f>Confirmed!CG6/'By Population Size'!$B6*100000</f>
        <v>3.8381976688692947</v>
      </c>
      <c r="CH6" s="8">
        <f>Confirmed!CH6/'By Population Size'!$B6*100000</f>
        <v>4.0797743707391483</v>
      </c>
      <c r="CI6" s="8">
        <f>Confirmed!CI6/'By Population Size'!$B6*100000</f>
        <v>4.2335049992017826</v>
      </c>
      <c r="CJ6" s="8">
        <f>Confirmed!CJ6/'By Population Size'!$B6*100000</f>
        <v>4.400750408188606</v>
      </c>
      <c r="CK6" s="8">
        <f>Confirmed!CK6/'By Population Size'!$B6*100000</f>
        <v>4.7014542748517805</v>
      </c>
      <c r="CL6" s="8">
        <f>Confirmed!CL6/'By Population Size'!$B6*100000</f>
        <v>5.125480513798168</v>
      </c>
      <c r="CM6" s="8">
        <f>Confirmed!CM6/'By Population Size'!$B6*100000</f>
        <v>5.3349596119230771</v>
      </c>
      <c r="CN6" s="8">
        <f>Confirmed!CN6/'By Population Size'!$B6*100000</f>
        <v>5.5748469662274083</v>
      </c>
      <c r="CO6" s="8">
        <f>Confirmed!CO6/'By Population Size'!$B6*100000</f>
        <v>5.8535893145387785</v>
      </c>
      <c r="CP6" s="8">
        <f>Confirmed!CP6/'By Population Size'!$B6*100000</f>
        <v>6.1407784006777657</v>
      </c>
      <c r="CQ6" s="8">
        <f>Confirmed!CQ6/'By Population Size'!$B6*100000</f>
        <v>6.6779909265142257</v>
      </c>
      <c r="CR6" s="8">
        <f>Confirmed!CR6/'By Population Size'!$B6*100000</f>
        <v>7.1290467265089896</v>
      </c>
      <c r="CS6" s="8">
        <f>Confirmed!CS6/'By Population Size'!$B6*100000</f>
        <v>7.3672447332477971</v>
      </c>
      <c r="CT6" s="8">
        <f>Confirmed!CT6/'By Population Size'!$B6*100000</f>
        <v>7.6797740328696351</v>
      </c>
      <c r="CU6" s="8">
        <f>Confirmed!CU6/'By Population Size'!$B6*100000</f>
        <v>8.0970428815539286</v>
      </c>
      <c r="CV6" s="8">
        <f>Confirmed!CV6/'By Population Size'!$B6*100000</f>
        <v>8.4399804373551905</v>
      </c>
      <c r="CW6" s="8">
        <f>Confirmed!CW6/'By Population Size'!$B6*100000</f>
        <v>9.0380094755504956</v>
      </c>
      <c r="CX6" s="8">
        <f>Confirmed!CX6/'By Population Size'!$B6*100000</f>
        <v>9.5397457025109613</v>
      </c>
      <c r="CY6" s="8">
        <f>Confirmed!CY6/'By Population Size'!$B6*100000</f>
        <v>10.053307362430093</v>
      </c>
      <c r="CZ6" s="8">
        <f>Confirmed!CZ6/'By Population Size'!$B6*100000</f>
        <v>10.703706175156624</v>
      </c>
      <c r="DA6" s="8">
        <f>Confirmed!DA6/'By Population Size'!$B6*100000</f>
        <v>11.458844536945609</v>
      </c>
      <c r="DB6" s="8">
        <f>Confirmed!DB6/'By Population Size'!$B6*100000</f>
        <v>12.19708942307936</v>
      </c>
      <c r="DC6" s="8">
        <f>Confirmed!DC6/'By Population Size'!$B6*100000</f>
        <v>12.791739766143616</v>
      </c>
      <c r="DD6" s="8">
        <f>Confirmed!DD6/'By Population Size'!$B6*100000</f>
        <v>13.190425791607153</v>
      </c>
      <c r="DE6" s="8">
        <f>Confirmed!DE6/'By Population Size'!$B6*100000</f>
        <v>13.906709159389099</v>
      </c>
      <c r="DF6" s="8">
        <f>Confirmed!DF6/'By Population Size'!$B6*100000</f>
        <v>15.026746595331151</v>
      </c>
      <c r="DG6" s="8">
        <f>Confirmed!DG6/'By Population Size'!$B6*100000</f>
        <v>15.913654067230965</v>
      </c>
      <c r="DH6" s="8">
        <f>Confirmed!DH6/'By Population Size'!$B6*100000</f>
        <v>16.91881586871742</v>
      </c>
      <c r="DI6" s="8">
        <f>Confirmed!DI6/'By Population Size'!$B6*100000</f>
        <v>17.994930267955862</v>
      </c>
      <c r="DJ6" s="8">
        <f>Confirmed!DJ6/'By Population Size'!$B6*100000</f>
        <v>19.174094868691238</v>
      </c>
      <c r="DK6" s="8">
        <f>Confirmed!DK6/'By Population Size'!$B6*100000</f>
        <v>20.397182506130221</v>
      </c>
      <c r="DL6" s="8">
        <f>Confirmed!DL6/'By Population Size'!$B6*100000</f>
        <v>21.520598637203321</v>
      </c>
      <c r="DM6" s="8">
        <f>Confirmed!DM6/'By Population Size'!$B6*100000</f>
        <v>22.846736476139235</v>
      </c>
      <c r="DN6" s="8">
        <f>Confirmed!DN6/'By Population Size'!$B6*100000</f>
        <v>24.250584303089227</v>
      </c>
      <c r="DO6" s="8">
        <f>Confirmed!DO6/'By Population Size'!$B6*100000</f>
        <v>26.210227479096435</v>
      </c>
      <c r="DP6" s="8">
        <f>Confirmed!DP6/'By Population Size'!$B6*100000</f>
        <v>27.761048544246972</v>
      </c>
      <c r="DQ6" s="8">
        <f>Confirmed!DQ6/'By Population Size'!$B6*100000</f>
        <v>29.056778127003462</v>
      </c>
      <c r="DR6" s="8">
        <f>Confirmed!DR6/'By Population Size'!$B6*100000</f>
        <v>30.413324222118799</v>
      </c>
      <c r="DS6" s="8">
        <f>Confirmed!DS6/'By Population Size'!$B6*100000</f>
        <v>32.329044361422397</v>
      </c>
      <c r="DT6" s="8">
        <f>Confirmed!DT6/'By Population Size'!$B6*100000</f>
        <v>33.998119756159575</v>
      </c>
      <c r="DU6" s="8">
        <f>Confirmed!DU6/'By Population Size'!$B6*100000</f>
        <v>36.055745090967143</v>
      </c>
      <c r="DV6" s="8">
        <f>Confirmed!DV6/'By Population Size'!$B6*100000</f>
        <v>38.150536072216227</v>
      </c>
      <c r="DW6" s="8">
        <f>Confirmed!DW6/'By Population Size'!$B6*100000</f>
        <v>39.893942759836442</v>
      </c>
      <c r="DX6" s="8">
        <f>Confirmed!DX6/'By Population Size'!$B6*100000</f>
        <v>40.990329329861162</v>
      </c>
      <c r="DY6" s="8">
        <f>Confirmed!DY6/'By Population Size'!$B6*100000</f>
        <v>43.816607806981906</v>
      </c>
      <c r="DZ6" s="8">
        <f>Confirmed!DZ6/'By Population Size'!$B6*100000</f>
        <v>46.293191338039293</v>
      </c>
      <c r="EA6" s="8">
        <f>Confirmed!EA6/'By Population Size'!$B6*100000</f>
        <v>49.39652281590589</v>
      </c>
      <c r="EB6" s="8">
        <f>Confirmed!EB6/'By Population Size'!$B6*100000</f>
        <v>52.314026061564888</v>
      </c>
      <c r="EC6" s="8">
        <f>Confirmed!EC6/'By Population Size'!$B6*100000</f>
        <v>55.21294648400314</v>
      </c>
      <c r="ED6" s="8">
        <f>Confirmed!ED6/'By Population Size'!$B6*100000</f>
        <v>58.040914308689416</v>
      </c>
      <c r="EE6" s="8">
        <f>Confirmed!EE6/'By Population Size'!$B6*100000</f>
        <v>60.498915016526041</v>
      </c>
      <c r="EF6" s="8">
        <f>Confirmed!EF6/'By Population Size'!$B6*100000</f>
        <v>63.392767396267729</v>
      </c>
      <c r="EG6" s="8">
        <f>Confirmed!EG6/'By Population Size'!$B6*100000</f>
        <v>68.911865892832864</v>
      </c>
      <c r="EH6" s="8">
        <f>Confirmed!EH6/'By Population Size'!$B6*100000</f>
        <v>73.375122160945836</v>
      </c>
      <c r="EI6" s="8">
        <f>Confirmed!EI6/'By Population Size'!$B6*100000</f>
        <v>77.664375629809896</v>
      </c>
      <c r="EJ6" s="8">
        <f>Confirmed!EJ6/'By Population Size'!$B6*100000</f>
        <v>81.570147201300117</v>
      </c>
      <c r="EK6" s="8">
        <f>Confirmed!EK6/'By Population Size'!$B6*100000</f>
        <v>85.952314786267976</v>
      </c>
      <c r="EL6" s="8">
        <f>Confirmed!EL6/'By Population Size'!$B6*100000</f>
        <v>89.520216844653518</v>
      </c>
      <c r="EM6" s="8">
        <f>Confirmed!EM6/'By Population Size'!$B6*100000</f>
        <v>93.625331428875512</v>
      </c>
      <c r="EN6" s="8">
        <f>Confirmed!EN6/'By Population Size'!$B6*100000</f>
        <v>98.94170821757784</v>
      </c>
      <c r="EO6" s="8">
        <f>Confirmed!EO6/'By Population Size'!$B6*100000</f>
        <v>104.61622669017112</v>
      </c>
      <c r="EP6" s="8">
        <f>Confirmed!EP6/'By Population Size'!$B6*100000</f>
        <v>111.05095156724997</v>
      </c>
      <c r="EQ6" s="8">
        <f>Confirmed!EQ6/'By Population Size'!$B6*100000</f>
        <v>118.31852479413187</v>
      </c>
      <c r="ER6" s="8">
        <f>Confirmed!ER6/'By Population Size'!$B6*100000</f>
        <v>124.22279453563635</v>
      </c>
      <c r="ES6" s="8">
        <f>Confirmed!ES6/'By Population Size'!$B6*100000</f>
        <v>128.95465706666758</v>
      </c>
      <c r="ET6" s="8">
        <f>Confirmed!ET6/'By Population Size'!$B6*100000</f>
        <v>135.84381643887224</v>
      </c>
      <c r="EU6" s="8">
        <f>Confirmed!EU6/'By Population Size'!$B6*100000</f>
        <v>141.71936727176282</v>
      </c>
      <c r="EV6" s="8">
        <f>Confirmed!EV6/'By Population Size'!$B6*100000</f>
        <v>148.18112170989002</v>
      </c>
    </row>
    <row r="7" spans="1:152" x14ac:dyDescent="0.35">
      <c r="A7" s="9" t="s">
        <v>54</v>
      </c>
      <c r="B7" s="4">
        <v>46755390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0</v>
      </c>
      <c r="M7" s="8">
        <f>Confirmed!M7/'By Population Size'!$B7*100000</f>
        <v>2.1387908431519873E-3</v>
      </c>
      <c r="N7" s="8">
        <f>Confirmed!N7/'By Population Size'!$B7*100000</f>
        <v>2.1387908431519873E-3</v>
      </c>
      <c r="O7" s="8">
        <f>Confirmed!O7/'By Population Size'!$B7*100000</f>
        <v>2.1387908431519873E-3</v>
      </c>
      <c r="P7" s="8">
        <f>Confirmed!P7/'By Population Size'!$B7*100000</f>
        <v>2.1387908431519873E-3</v>
      </c>
      <c r="Q7" s="8">
        <f>Confirmed!Q7/'By Population Size'!$B7*100000</f>
        <v>2.1387908431519873E-3</v>
      </c>
      <c r="R7" s="8">
        <f>Confirmed!R7/'By Population Size'!$B7*100000</f>
        <v>2.1387908431519873E-3</v>
      </c>
      <c r="S7" s="8">
        <f>Confirmed!S7/'By Population Size'!$B7*100000</f>
        <v>2.1387908431519873E-3</v>
      </c>
      <c r="T7" s="8">
        <f>Confirmed!T7/'By Population Size'!$B7*100000</f>
        <v>2.1387908431519873E-3</v>
      </c>
      <c r="U7" s="8">
        <f>Confirmed!U7/'By Population Size'!$B7*100000</f>
        <v>4.2775816863039745E-3</v>
      </c>
      <c r="V7" s="8">
        <f>Confirmed!V7/'By Population Size'!$B7*100000</f>
        <v>4.2775816863039745E-3</v>
      </c>
      <c r="W7" s="8">
        <f>Confirmed!W7/'By Population Size'!$B7*100000</f>
        <v>4.2775816863039745E-3</v>
      </c>
      <c r="X7" s="8">
        <f>Confirmed!X7/'By Population Size'!$B7*100000</f>
        <v>4.2775816863039745E-3</v>
      </c>
      <c r="Y7" s="8">
        <f>Confirmed!Y7/'By Population Size'!$B7*100000</f>
        <v>4.2775816863039745E-3</v>
      </c>
      <c r="Z7" s="8">
        <f>Confirmed!Z7/'By Population Size'!$B7*100000</f>
        <v>4.2775816863039745E-3</v>
      </c>
      <c r="AA7" s="8">
        <f>Confirmed!AA7/'By Population Size'!$B7*100000</f>
        <v>4.2775816863039745E-3</v>
      </c>
      <c r="AB7" s="8">
        <f>Confirmed!AB7/'By Population Size'!$B7*100000</f>
        <v>4.2775816863039745E-3</v>
      </c>
      <c r="AC7" s="8">
        <f>Confirmed!AC7/'By Population Size'!$B7*100000</f>
        <v>4.2775816863039745E-3</v>
      </c>
      <c r="AD7" s="8">
        <f>Confirmed!AD7/'By Population Size'!$B7*100000</f>
        <v>4.2775816863039745E-3</v>
      </c>
      <c r="AE7" s="8">
        <f>Confirmed!AE7/'By Population Size'!$B7*100000</f>
        <v>4.2775816863039745E-3</v>
      </c>
      <c r="AF7" s="8">
        <f>Confirmed!AF7/'By Population Size'!$B7*100000</f>
        <v>4.2775816863039745E-3</v>
      </c>
      <c r="AG7" s="8">
        <f>Confirmed!AG7/'By Population Size'!$B7*100000</f>
        <v>4.2775816863039745E-3</v>
      </c>
      <c r="AH7" s="8">
        <f>Confirmed!AH7/'By Population Size'!$B7*100000</f>
        <v>4.2775816863039745E-3</v>
      </c>
      <c r="AI7" s="8">
        <f>Confirmed!AI7/'By Population Size'!$B7*100000</f>
        <v>4.2775816863039745E-3</v>
      </c>
      <c r="AJ7" s="8">
        <f>Confirmed!AJ7/'By Population Size'!$B7*100000</f>
        <v>4.2775816863039745E-3</v>
      </c>
      <c r="AK7" s="8">
        <f>Confirmed!AK7/'By Population Size'!$B7*100000</f>
        <v>1.2832745058911925E-2</v>
      </c>
      <c r="AL7" s="8">
        <f>Confirmed!AL7/'By Population Size'!$B7*100000</f>
        <v>2.7804280960975838E-2</v>
      </c>
      <c r="AM7" s="8">
        <f>Confirmed!AM7/'By Population Size'!$B7*100000</f>
        <v>3.2081862647279809E-2</v>
      </c>
      <c r="AN7" s="8">
        <f>Confirmed!AN7/'By Population Size'!$B7*100000</f>
        <v>6.8441306980863592E-2</v>
      </c>
      <c r="AO7" s="8">
        <f>Confirmed!AO7/'By Population Size'!$B7*100000</f>
        <v>9.6245587941839433E-2</v>
      </c>
      <c r="AP7" s="8">
        <f>Confirmed!AP7/'By Population Size'!$B7*100000</f>
        <v>0.17965843082476693</v>
      </c>
      <c r="AQ7" s="8">
        <f>Confirmed!AQ7/'By Population Size'!$B7*100000</f>
        <v>0.25665490117823847</v>
      </c>
      <c r="AR7" s="8">
        <f>Confirmed!AR7/'By Population Size'!$B7*100000</f>
        <v>0.35290048912007793</v>
      </c>
      <c r="AS7" s="8">
        <f>Confirmed!AS7/'By Population Size'!$B7*100000</f>
        <v>0.47481156717974121</v>
      </c>
      <c r="AT7" s="8">
        <f>Confirmed!AT7/'By Population Size'!$B7*100000</f>
        <v>0.55394682837636466</v>
      </c>
      <c r="AU7" s="8">
        <f>Confirmed!AU7/'By Population Size'!$B7*100000</f>
        <v>0.85551633726079501</v>
      </c>
      <c r="AV7" s="8">
        <f>Confirmed!AV7/'By Population Size'!$B7*100000</f>
        <v>1.0693954215759938</v>
      </c>
      <c r="AW7" s="8">
        <f>Confirmed!AW7/'By Population Size'!$B7*100000</f>
        <v>1.4394062374412875</v>
      </c>
      <c r="AX7" s="8">
        <f>Confirmed!AX7/'By Population Size'!$B7*100000</f>
        <v>2.2949225747020825</v>
      </c>
      <c r="AY7" s="8">
        <f>Confirmed!AY7/'By Population Size'!$B7*100000</f>
        <v>3.6252504791426188</v>
      </c>
      <c r="AZ7" s="8">
        <f>Confirmed!AZ7/'By Population Size'!$B7*100000</f>
        <v>4.8700267498570753</v>
      </c>
      <c r="BA7" s="8">
        <f>Confirmed!BA7/'By Population Size'!$B7*100000</f>
        <v>4.8700267498570753</v>
      </c>
      <c r="BB7" s="8">
        <f>Confirmed!BB7/'By Population Size'!$B7*100000</f>
        <v>11.190153691371197</v>
      </c>
      <c r="BC7" s="8">
        <f>Confirmed!BC7/'By Population Size'!$B7*100000</f>
        <v>13.669012278584352</v>
      </c>
      <c r="BD7" s="8">
        <f>Confirmed!BD7/'By Population Size'!$B7*100000</f>
        <v>16.678290994899196</v>
      </c>
      <c r="BE7" s="8">
        <f>Confirmed!BE7/'By Population Size'!$B7*100000</f>
        <v>21.26385856261706</v>
      </c>
      <c r="BF7" s="8">
        <f>Confirmed!BF7/'By Population Size'!$B7*100000</f>
        <v>25.126514825349549</v>
      </c>
      <c r="BG7" s="8">
        <f>Confirmed!BG7/'By Population Size'!$B7*100000</f>
        <v>29.750580628244148</v>
      </c>
      <c r="BH7" s="8">
        <f>Confirmed!BH7/'By Population Size'!$B7*100000</f>
        <v>38.419099915539149</v>
      </c>
      <c r="BI7" s="8">
        <f>Confirmed!BI7/'By Population Size'!$B7*100000</f>
        <v>43.652721108732059</v>
      </c>
      <c r="BJ7" s="8">
        <f>Confirmed!BJ7/'By Population Size'!$B7*100000</f>
        <v>54.269678854138526</v>
      </c>
      <c r="BK7" s="8">
        <f>Confirmed!BK7/'By Population Size'!$B7*100000</f>
        <v>61.528734975796375</v>
      </c>
      <c r="BL7" s="8">
        <f>Confirmed!BL7/'By Population Size'!$B7*100000</f>
        <v>75.14855506498823</v>
      </c>
      <c r="BM7" s="8">
        <f>Confirmed!BM7/'By Population Size'!$B7*100000</f>
        <v>85.305672779117018</v>
      </c>
      <c r="BN7" s="8">
        <f>Confirmed!BN7/'By Population Size'!$B7*100000</f>
        <v>105.90222859867065</v>
      </c>
      <c r="BO7" s="8">
        <f>Confirmed!BO7/'By Population Size'!$B7*100000</f>
        <v>123.59216766238075</v>
      </c>
      <c r="BP7" s="8">
        <f>Confirmed!BP7/'By Population Size'!$B7*100000</f>
        <v>140.55919542110547</v>
      </c>
      <c r="BQ7" s="8">
        <f>Confirmed!BQ7/'By Population Size'!$B7*100000</f>
        <v>156.6343473982358</v>
      </c>
      <c r="BR7" s="8">
        <f>Confirmed!BR7/'By Population Size'!$B7*100000</f>
        <v>171.33853444490572</v>
      </c>
      <c r="BS7" s="8">
        <f>Confirmed!BS7/'By Population Size'!$B7*100000</f>
        <v>188.1194874002762</v>
      </c>
      <c r="BT7" s="8">
        <f>Confirmed!BT7/'By Population Size'!$B7*100000</f>
        <v>205.15923404766806</v>
      </c>
      <c r="BU7" s="8">
        <f>Confirmed!BU7/'By Population Size'!$B7*100000</f>
        <v>222.68662500729863</v>
      </c>
      <c r="BV7" s="8">
        <f>Confirmed!BV7/'By Population Size'!$B7*100000</f>
        <v>239.68359583782745</v>
      </c>
      <c r="BW7" s="8">
        <f>Confirmed!BW7/'By Population Size'!$B7*100000</f>
        <v>254.94172971287375</v>
      </c>
      <c r="BX7" s="8">
        <f>Confirmed!BX7/'By Population Size'!$B7*100000</f>
        <v>269.84696309879996</v>
      </c>
      <c r="BY7" s="8">
        <f>Confirmed!BY7/'By Population Size'!$B7*100000</f>
        <v>281.56325933758649</v>
      </c>
      <c r="BZ7" s="8">
        <f>Confirmed!BZ7/'By Population Size'!$B7*100000</f>
        <v>292.31923848779786</v>
      </c>
      <c r="CA7" s="8">
        <f>Confirmed!CA7/'By Population Size'!$B7*100000</f>
        <v>303.58424985867936</v>
      </c>
      <c r="CB7" s="8">
        <f>Confirmed!CB7/'By Population Size'!$B7*100000</f>
        <v>317.01157877198756</v>
      </c>
      <c r="CC7" s="8">
        <f>Confirmed!CC7/'By Population Size'!$B7*100000</f>
        <v>327.70981056943384</v>
      </c>
      <c r="CD7" s="8">
        <f>Confirmed!CD7/'By Population Size'!$B7*100000</f>
        <v>338.5128431181945</v>
      </c>
      <c r="CE7" s="8">
        <f>Confirmed!CE7/'By Population Size'!$B7*100000</f>
        <v>348.68065478653904</v>
      </c>
      <c r="CF7" s="8">
        <f>Confirmed!CF7/'By Population Size'!$B7*100000</f>
        <v>356.81661515388919</v>
      </c>
      <c r="CG7" s="8">
        <f>Confirmed!CG7/'By Population Size'!$B7*100000</f>
        <v>363.80618362930994</v>
      </c>
      <c r="CH7" s="8">
        <f>Confirmed!CH7/'By Population Size'!$B7*100000</f>
        <v>369.02911086828703</v>
      </c>
      <c r="CI7" s="8">
        <f>Confirmed!CI7/'By Population Size'!$B7*100000</f>
        <v>379.94336054089166</v>
      </c>
      <c r="CJ7" s="8">
        <f>Confirmed!CJ7/'By Population Size'!$B7*100000</f>
        <v>395.56508885927371</v>
      </c>
      <c r="CK7" s="8">
        <f>Confirmed!CK7/'By Population Size'!$B7*100000</f>
        <v>408.16470571628213</v>
      </c>
      <c r="CL7" s="8">
        <f>Confirmed!CL7/'By Population Size'!$B7*100000</f>
        <v>410.06181319415793</v>
      </c>
      <c r="CM7" s="8">
        <f>Confirmed!CM7/'By Population Size'!$B7*100000</f>
        <v>424.92213197237794</v>
      </c>
      <c r="CN7" s="8">
        <f>Confirmed!CN7/'By Population Size'!$B7*100000</f>
        <v>428.20731470745937</v>
      </c>
      <c r="CO7" s="8">
        <f>Confirmed!CO7/'By Population Size'!$B7*100000</f>
        <v>436.69403677308645</v>
      </c>
      <c r="CP7" s="8">
        <f>Confirmed!CP7/'By Population Size'!$B7*100000</f>
        <v>445.70048501359952</v>
      </c>
      <c r="CQ7" s="8">
        <f>Confirmed!CQ7/'By Population Size'!$B7*100000</f>
        <v>455.61378057160891</v>
      </c>
      <c r="CR7" s="8">
        <f>Confirmed!CR7/'By Population Size'!$B7*100000</f>
        <v>434.15315325142194</v>
      </c>
      <c r="CS7" s="8">
        <f>Confirmed!CS7/'By Population Size'!$B7*100000</f>
        <v>440.38772855921002</v>
      </c>
      <c r="CT7" s="8">
        <f>Confirmed!CT7/'By Population Size'!$B7*100000</f>
        <v>444.08569792701979</v>
      </c>
      <c r="CU7" s="8">
        <f>Confirmed!CU7/'By Population Size'!$B7*100000</f>
        <v>448.00182396083102</v>
      </c>
      <c r="CV7" s="8">
        <f>Confirmed!CV7/'By Population Size'!$B7*100000</f>
        <v>450.79936238367384</v>
      </c>
      <c r="CW7" s="8">
        <f>Confirmed!CW7/'By Population Size'!$B7*100000</f>
        <v>455.38492995139165</v>
      </c>
      <c r="CX7" s="8">
        <f>Confirmed!CX7/'By Population Size'!$B7*100000</f>
        <v>456.49282360814448</v>
      </c>
      <c r="CY7" s="8">
        <f>Confirmed!CY7/'By Population Size'!$B7*100000</f>
        <v>460.30201009979811</v>
      </c>
      <c r="CZ7" s="8">
        <f>Confirmed!CZ7/'By Population Size'!$B7*100000</f>
        <v>463.2235983915437</v>
      </c>
      <c r="DA7" s="8">
        <f>Confirmed!DA7/'By Population Size'!$B7*100000</f>
        <v>465.11428949689008</v>
      </c>
      <c r="DB7" s="8">
        <f>Confirmed!DB7/'By Population Size'!$B7*100000</f>
        <v>466.27993050640794</v>
      </c>
      <c r="DC7" s="8">
        <f>Confirmed!DC7/'By Population Size'!$B7*100000</f>
        <v>469.09885683768221</v>
      </c>
      <c r="DD7" s="8">
        <f>Confirmed!DD7/'By Population Size'!$B7*100000</f>
        <v>471.22909251746165</v>
      </c>
      <c r="DE7" s="8">
        <f>Confirmed!DE7/'By Population Size'!$B7*100000</f>
        <v>473.62881584347815</v>
      </c>
      <c r="DF7" s="8">
        <f>Confirmed!DF7/'By Population Size'!$B7*100000</f>
        <v>476.64451093232242</v>
      </c>
      <c r="DG7" s="8">
        <f>Confirmed!DG7/'By Population Size'!$B7*100000</f>
        <v>478.18657913023509</v>
      </c>
      <c r="DH7" s="8">
        <f>Confirmed!DH7/'By Population Size'!$B7*100000</f>
        <v>479.83772566114834</v>
      </c>
      <c r="DI7" s="8">
        <f>Confirmed!DI7/'By Population Size'!$B7*100000</f>
        <v>486.43803420311542</v>
      </c>
      <c r="DJ7" s="8">
        <f>Confirmed!DJ7/'By Population Size'!$B7*100000</f>
        <v>487.70847596394765</v>
      </c>
      <c r="DK7" s="8">
        <f>Confirmed!DK7/'By Population Size'!$B7*100000</f>
        <v>489.12221671127116</v>
      </c>
      <c r="DL7" s="8">
        <f>Confirmed!DL7/'By Population Size'!$B7*100000</f>
        <v>490.93805013710721</v>
      </c>
      <c r="DM7" s="8">
        <f>Confirmed!DM7/'By Population Size'!$B7*100000</f>
        <v>492.31329264925392</v>
      </c>
      <c r="DN7" s="8">
        <f>Confirmed!DN7/'By Population Size'!$B7*100000</f>
        <v>493.4147699334772</v>
      </c>
      <c r="DO7" s="8">
        <f>Confirmed!DO7/'By Population Size'!$B7*100000</f>
        <v>493.4147699334772</v>
      </c>
      <c r="DP7" s="8">
        <f>Confirmed!DP7/'By Population Size'!$B7*100000</f>
        <v>495.35679201905918</v>
      </c>
      <c r="DQ7" s="8">
        <f>Confirmed!DQ7/'By Population Size'!$B7*100000</f>
        <v>496.27861087245776</v>
      </c>
      <c r="DR7" s="8">
        <f>Confirmed!DR7/'By Population Size'!$B7*100000</f>
        <v>497.38650452921041</v>
      </c>
      <c r="DS7" s="8">
        <f>Confirmed!DS7/'By Population Size'!$B7*100000</f>
        <v>498.41740171560969</v>
      </c>
      <c r="DT7" s="8">
        <f>Confirmed!DT7/'By Population Size'!$B7*100000</f>
        <v>502.23942095232229</v>
      </c>
      <c r="DU7" s="8">
        <f>Confirmed!DU7/'By Population Size'!$B7*100000</f>
        <v>503.23609748523114</v>
      </c>
      <c r="DV7" s="8">
        <f>Confirmed!DV7/'By Population Size'!$B7*100000</f>
        <v>504.26699467163041</v>
      </c>
      <c r="DW7" s="8">
        <f>Confirmed!DW7/'By Population Size'!$B7*100000</f>
        <v>503.47136447797789</v>
      </c>
      <c r="DX7" s="8">
        <f>Confirmed!DX7/'By Population Size'!$B7*100000</f>
        <v>505.30858581224538</v>
      </c>
      <c r="DY7" s="8">
        <f>Confirmed!DY7/'By Population Size'!$B7*100000</f>
        <v>505.30858581224538</v>
      </c>
      <c r="DZ7" s="8">
        <f>Confirmed!DZ7/'By Population Size'!$B7*100000</f>
        <v>508.83117433091678</v>
      </c>
      <c r="EA7" s="8">
        <f>Confirmed!EA7/'By Population Size'!$B7*100000</f>
        <v>510.2384987057107</v>
      </c>
      <c r="EB7" s="8">
        <f>Confirmed!EB7/'By Population Size'!$B7*100000</f>
        <v>511.65865582556364</v>
      </c>
      <c r="EC7" s="8">
        <f>Confirmed!EC7/'By Population Size'!$B7*100000</f>
        <v>512.19549232719487</v>
      </c>
      <c r="ED7" s="8">
        <f>Confirmed!ED7/'By Population Size'!$B7*100000</f>
        <v>512.53556007125599</v>
      </c>
      <c r="EE7" s="8">
        <f>Confirmed!EE7/'By Population Size'!$B7*100000</f>
        <v>513.16436457914267</v>
      </c>
      <c r="EF7" s="8">
        <f>Confirmed!EF7/'By Population Size'!$B7*100000</f>
        <v>514.00704817134454</v>
      </c>
      <c r="EG7" s="8">
        <f>Confirmed!EG7/'By Population Size'!$B7*100000</f>
        <v>514.72140431295725</v>
      </c>
      <c r="EH7" s="8">
        <f>Confirmed!EH7/'By Population Size'!$B7*100000</f>
        <v>515.40153980107959</v>
      </c>
      <c r="EI7" s="8">
        <f>Confirmed!EI7/'By Population Size'!$B7*100000</f>
        <v>516.11161836100609</v>
      </c>
      <c r="EJ7" s="8">
        <f>Confirmed!EJ7/'By Population Size'!$B7*100000</f>
        <v>516.6249281633626</v>
      </c>
      <c r="EK7" s="8">
        <f>Confirmed!EK7/'By Population Size'!$B7*100000</f>
        <v>516.98210623416901</v>
      </c>
      <c r="EL7" s="8">
        <f>Confirmed!EL7/'By Population Size'!$B7*100000</f>
        <v>517.5146651541138</v>
      </c>
      <c r="EM7" s="8">
        <f>Confirmed!EM7/'By Population Size'!$B7*100000</f>
        <v>518.1862454788635</v>
      </c>
      <c r="EN7" s="8">
        <f>Confirmed!EN7/'By Population Size'!$B7*100000</f>
        <v>519.09950916888943</v>
      </c>
      <c r="EO7" s="8">
        <f>Confirmed!EO7/'By Population Size'!$B7*100000</f>
        <v>520.17318217215177</v>
      </c>
      <c r="EP7" s="8">
        <f>Confirmed!EP7/'By Population Size'!$B7*100000</f>
        <v>521.02014334603984</v>
      </c>
      <c r="EQ7" s="8">
        <f>Confirmed!EQ7/'By Population Size'!$B7*100000</f>
        <v>521.71097278837794</v>
      </c>
      <c r="ER7" s="8">
        <f>Confirmed!ER7/'By Population Size'!$B7*100000</f>
        <v>522.09809393098851</v>
      </c>
      <c r="ES7" s="8">
        <f>Confirmed!ES7/'By Population Size'!$B7*100000</f>
        <v>522.56648912563878</v>
      </c>
      <c r="ET7" s="8">
        <f>Confirmed!ET7/'By Population Size'!$B7*100000</f>
        <v>523.32575987495773</v>
      </c>
      <c r="EU7" s="8">
        <f>Confirmed!EU7/'By Population Size'!$B7*100000</f>
        <v>524.57695251820167</v>
      </c>
      <c r="EV7" s="8">
        <f>Confirmed!EV7/'By Population Size'!$B7*100000</f>
        <v>525.23356130704929</v>
      </c>
    </row>
    <row r="8" spans="1:152" x14ac:dyDescent="0.35">
      <c r="A8" s="9" t="s">
        <v>179</v>
      </c>
      <c r="B8" s="4">
        <v>145934462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1.3704782082247305E-3</v>
      </c>
      <c r="M8" s="8">
        <f>Confirmed!M8/'By Population Size'!$B8*100000</f>
        <v>1.3704782082247305E-3</v>
      </c>
      <c r="N8" s="8">
        <f>Confirmed!N8/'By Population Size'!$B8*100000</f>
        <v>1.3704782082247305E-3</v>
      </c>
      <c r="O8" s="8">
        <f>Confirmed!O8/'By Population Size'!$B8*100000</f>
        <v>1.3704782082247305E-3</v>
      </c>
      <c r="P8" s="8">
        <f>Confirmed!P8/'By Population Size'!$B8*100000</f>
        <v>1.3704782082247305E-3</v>
      </c>
      <c r="Q8" s="8">
        <f>Confirmed!Q8/'By Population Size'!$B8*100000</f>
        <v>1.3704782082247305E-3</v>
      </c>
      <c r="R8" s="8">
        <f>Confirmed!R8/'By Population Size'!$B8*100000</f>
        <v>1.3704782082247305E-3</v>
      </c>
      <c r="S8" s="8">
        <f>Confirmed!S8/'By Population Size'!$B8*100000</f>
        <v>1.3704782082247305E-3</v>
      </c>
      <c r="T8" s="8">
        <f>Confirmed!T8/'By Population Size'!$B8*100000</f>
        <v>1.3704782082247305E-3</v>
      </c>
      <c r="U8" s="8">
        <f>Confirmed!U8/'By Population Size'!$B8*100000</f>
        <v>1.3704782082247305E-3</v>
      </c>
      <c r="V8" s="8">
        <f>Confirmed!V8/'By Population Size'!$B8*100000</f>
        <v>1.3704782082247305E-3</v>
      </c>
      <c r="W8" s="8">
        <f>Confirmed!W8/'By Population Size'!$B8*100000</f>
        <v>1.3704782082247305E-3</v>
      </c>
      <c r="X8" s="8">
        <f>Confirmed!X8/'By Population Size'!$B8*100000</f>
        <v>1.3704782082247305E-3</v>
      </c>
      <c r="Y8" s="8">
        <f>Confirmed!Y8/'By Population Size'!$B8*100000</f>
        <v>1.3704782082247305E-3</v>
      </c>
      <c r="Z8" s="8">
        <f>Confirmed!Z8/'By Population Size'!$B8*100000</f>
        <v>1.3704782082247305E-3</v>
      </c>
      <c r="AA8" s="8">
        <f>Confirmed!AA8/'By Population Size'!$B8*100000</f>
        <v>1.3704782082247305E-3</v>
      </c>
      <c r="AB8" s="8">
        <f>Confirmed!AB8/'By Population Size'!$B8*100000</f>
        <v>1.3704782082247305E-3</v>
      </c>
      <c r="AC8" s="8">
        <f>Confirmed!AC8/'By Population Size'!$B8*100000</f>
        <v>1.3704782082247305E-3</v>
      </c>
      <c r="AD8" s="8">
        <f>Confirmed!AD8/'By Population Size'!$B8*100000</f>
        <v>1.3704782082247305E-3</v>
      </c>
      <c r="AE8" s="8">
        <f>Confirmed!AE8/'By Population Size'!$B8*100000</f>
        <v>1.3704782082247305E-3</v>
      </c>
      <c r="AF8" s="8">
        <f>Confirmed!AF8/'By Population Size'!$B8*100000</f>
        <v>1.3704782082247305E-3</v>
      </c>
      <c r="AG8" s="8">
        <f>Confirmed!AG8/'By Population Size'!$B8*100000</f>
        <v>1.3704782082247305E-3</v>
      </c>
      <c r="AH8" s="8">
        <f>Confirmed!AH8/'By Population Size'!$B8*100000</f>
        <v>1.3704782082247305E-3</v>
      </c>
      <c r="AI8" s="8">
        <f>Confirmed!AI8/'By Population Size'!$B8*100000</f>
        <v>1.3704782082247305E-3</v>
      </c>
      <c r="AJ8" s="8">
        <f>Confirmed!AJ8/'By Population Size'!$B8*100000</f>
        <v>1.3704782082247305E-3</v>
      </c>
      <c r="AK8" s="8">
        <f>Confirmed!AK8/'By Population Size'!$B8*100000</f>
        <v>1.3704782082247305E-3</v>
      </c>
      <c r="AL8" s="8">
        <f>Confirmed!AL8/'By Population Size'!$B8*100000</f>
        <v>1.3704782082247305E-3</v>
      </c>
      <c r="AM8" s="8">
        <f>Confirmed!AM8/'By Population Size'!$B8*100000</f>
        <v>1.3704782082247305E-3</v>
      </c>
      <c r="AN8" s="8">
        <f>Confirmed!AN8/'By Population Size'!$B8*100000</f>
        <v>1.3704782082247305E-3</v>
      </c>
      <c r="AO8" s="8">
        <f>Confirmed!AO8/'By Population Size'!$B8*100000</f>
        <v>1.3704782082247305E-3</v>
      </c>
      <c r="AP8" s="8">
        <f>Confirmed!AP8/'By Population Size'!$B8*100000</f>
        <v>1.3704782082247305E-3</v>
      </c>
      <c r="AQ8" s="8">
        <f>Confirmed!AQ8/'By Population Size'!$B8*100000</f>
        <v>2.0557173123370957E-3</v>
      </c>
      <c r="AR8" s="8">
        <f>Confirmed!AR8/'By Population Size'!$B8*100000</f>
        <v>2.0557173123370957E-3</v>
      </c>
      <c r="AS8" s="8">
        <f>Confirmed!AS8/'By Population Size'!$B8*100000</f>
        <v>2.0557173123370957E-3</v>
      </c>
      <c r="AT8" s="8">
        <f>Confirmed!AT8/'By Population Size'!$B8*100000</f>
        <v>2.740956416449461E-3</v>
      </c>
      <c r="AU8" s="8">
        <f>Confirmed!AU8/'By Population Size'!$B8*100000</f>
        <v>8.9081083534607482E-3</v>
      </c>
      <c r="AV8" s="8">
        <f>Confirmed!AV8/'By Population Size'!$B8*100000</f>
        <v>8.9081083534607482E-3</v>
      </c>
      <c r="AW8" s="8">
        <f>Confirmed!AW8/'By Population Size'!$B8*100000</f>
        <v>1.1649064769910207E-2</v>
      </c>
      <c r="AX8" s="8">
        <f>Confirmed!AX8/'By Population Size'!$B8*100000</f>
        <v>1.1649064769910207E-2</v>
      </c>
      <c r="AY8" s="8">
        <f>Confirmed!AY8/'By Population Size'!$B8*100000</f>
        <v>1.3704782082247305E-2</v>
      </c>
      <c r="AZ8" s="8">
        <f>Confirmed!AZ8/'By Population Size'!$B8*100000</f>
        <v>1.3704782082247305E-2</v>
      </c>
      <c r="BA8" s="8">
        <f>Confirmed!BA8/'By Population Size'!$B8*100000</f>
        <v>1.9186694915146227E-2</v>
      </c>
      <c r="BB8" s="8">
        <f>Confirmed!BB8/'By Population Size'!$B8*100000</f>
        <v>3.0835759685056432E-2</v>
      </c>
      <c r="BC8" s="8">
        <f>Confirmed!BC8/'By Population Size'!$B8*100000</f>
        <v>4.0429107142629546E-2</v>
      </c>
      <c r="BD8" s="8">
        <f>Confirmed!BD8/'By Population Size'!$B8*100000</f>
        <v>4.3170063559079007E-2</v>
      </c>
      <c r="BE8" s="8">
        <f>Confirmed!BE8/'By Population Size'!$B8*100000</f>
        <v>6.1671519370112865E-2</v>
      </c>
      <c r="BF8" s="8">
        <f>Confirmed!BF8/'By Population Size'!$B8*100000</f>
        <v>7.8117257868809631E-2</v>
      </c>
      <c r="BG8" s="8">
        <f>Confirmed!BG8/'By Population Size'!$B8*100000</f>
        <v>0.10073014830451768</v>
      </c>
      <c r="BH8" s="8">
        <f>Confirmed!BH8/'By Population Size'!$B8*100000</f>
        <v>0.13636258171836069</v>
      </c>
      <c r="BI8" s="8">
        <f>Confirmed!BI8/'By Population Size'!$B8*100000</f>
        <v>0.17336549334042839</v>
      </c>
      <c r="BJ8" s="8">
        <f>Confirmed!BJ8/'By Population Size'!$B8*100000</f>
        <v>0.20968316585838376</v>
      </c>
      <c r="BK8" s="8">
        <f>Confirmed!BK8/'By Population Size'!$B8*100000</f>
        <v>0.25148275120923802</v>
      </c>
      <c r="BL8" s="8">
        <f>Confirmed!BL8/'By Population Size'!$B8*100000</f>
        <v>0.30013472760121596</v>
      </c>
      <c r="BM8" s="8">
        <f>Confirmed!BM8/'By Population Size'!$B8*100000</f>
        <v>0.33919335653562077</v>
      </c>
      <c r="BN8" s="8">
        <f>Confirmed!BN8/'By Population Size'!$B8*100000</f>
        <v>0.45088733050593627</v>
      </c>
      <c r="BO8" s="8">
        <f>Confirmed!BO8/'By Population Size'!$B8*100000</f>
        <v>0.57560084745438678</v>
      </c>
      <c r="BP8" s="8">
        <f>Confirmed!BP8/'By Population Size'!$B8*100000</f>
        <v>0.70990771186041035</v>
      </c>
      <c r="BQ8" s="8">
        <f>Confirmed!BQ8/'By Population Size'!$B8*100000</f>
        <v>0.8661422275980295</v>
      </c>
      <c r="BR8" s="8">
        <f>Confirmed!BR8/'By Population Size'!$B8*100000</f>
        <v>1.0511567857083681</v>
      </c>
      <c r="BS8" s="8">
        <f>Confirmed!BS8/'By Population Size'!$B8*100000</f>
        <v>1.2580989951503025</v>
      </c>
      <c r="BT8" s="8">
        <f>Confirmed!BT8/'By Population Size'!$B8*100000</f>
        <v>1.6014037863105974</v>
      </c>
      <c r="BU8" s="8">
        <f>Confirmed!BU8/'By Population Size'!$B8*100000</f>
        <v>1.9029089921200382</v>
      </c>
      <c r="BV8" s="8">
        <f>Confirmed!BV8/'By Population Size'!$B8*100000</f>
        <v>2.4312283413906717</v>
      </c>
      <c r="BW8" s="8">
        <f>Confirmed!BW8/'By Population Size'!$B8*100000</f>
        <v>2.8430570429622031</v>
      </c>
      <c r="BX8" s="8">
        <f>Confirmed!BX8/'By Population Size'!$B8*100000</f>
        <v>3.2418662015555997</v>
      </c>
      <c r="BY8" s="8">
        <f>Confirmed!BY8/'By Population Size'!$B8*100000</f>
        <v>3.6927535320615359</v>
      </c>
      <c r="BZ8" s="8">
        <f>Confirmed!BZ8/'By Population Size'!$B8*100000</f>
        <v>4.3464716373847327</v>
      </c>
      <c r="CA8" s="8">
        <f>Confirmed!CA8/'By Population Size'!$B8*100000</f>
        <v>5.1372375635304017</v>
      </c>
      <c r="CB8" s="8">
        <f>Confirmed!CB8/'By Population Size'!$B8*100000</f>
        <v>5.9423935108624306</v>
      </c>
      <c r="CC8" s="8">
        <f>Confirmed!CC8/'By Population Size'!$B8*100000</f>
        <v>6.9421573637623712</v>
      </c>
      <c r="CD8" s="8">
        <f>Confirmed!CD8/'By Population Size'!$B8*100000</f>
        <v>8.1659944037070566</v>
      </c>
      <c r="CE8" s="8">
        <f>Confirmed!CE8/'By Population Size'!$B8*100000</f>
        <v>9.3082879902623699</v>
      </c>
      <c r="CF8" s="8">
        <f>Confirmed!CF8/'By Population Size'!$B8*100000</f>
        <v>10.806220671851998</v>
      </c>
      <c r="CG8" s="8">
        <f>Confirmed!CG8/'By Population Size'!$B8*100000</f>
        <v>12.559062300171428</v>
      </c>
      <c r="CH8" s="8">
        <f>Confirmed!CH8/'By Population Size'!$B8*100000</f>
        <v>14.45991557497913</v>
      </c>
      <c r="CI8" s="8">
        <f>Confirmed!CI8/'By Population Size'!$B8*100000</f>
        <v>16.781505659711822</v>
      </c>
      <c r="CJ8" s="8">
        <f>Confirmed!CJ8/'By Population Size'!$B8*100000</f>
        <v>19.144210090691256</v>
      </c>
      <c r="CK8" s="8">
        <f>Confirmed!CK8/'By Population Size'!$B8*100000</f>
        <v>21.933133244428586</v>
      </c>
      <c r="CL8" s="8">
        <f>Confirmed!CL8/'By Population Size'!$B8*100000</f>
        <v>25.212002357606252</v>
      </c>
      <c r="CM8" s="8">
        <f>Confirmed!CM8/'By Population Size'!$B8*100000</f>
        <v>29.364551328527185</v>
      </c>
      <c r="CN8" s="8">
        <f>Confirmed!CN8/'By Population Size'!$B8*100000</f>
        <v>32.289151824878758</v>
      </c>
      <c r="CO8" s="8">
        <f>Confirmed!CO8/'By Population Size'!$B8*100000</f>
        <v>36.155270850280722</v>
      </c>
      <c r="CP8" s="8">
        <f>Confirmed!CP8/'By Population Size'!$B8*100000</f>
        <v>39.74318279941307</v>
      </c>
      <c r="CQ8" s="8">
        <f>Confirmed!CQ8/'By Population Size'!$B8*100000</f>
        <v>43.014514282445504</v>
      </c>
      <c r="CR8" s="8">
        <f>Confirmed!CR8/'By Population Size'!$B8*100000</f>
        <v>47.022477802398726</v>
      </c>
      <c r="CS8" s="8">
        <f>Confirmed!CS8/'By Population Size'!$B8*100000</f>
        <v>51.11061429753309</v>
      </c>
      <c r="CT8" s="8">
        <f>Confirmed!CT8/'By Population Size'!$B8*100000</f>
        <v>55.469420238791848</v>
      </c>
      <c r="CU8" s="8">
        <f>Confirmed!CU8/'By Population Size'!$B8*100000</f>
        <v>59.716532206080295</v>
      </c>
      <c r="CV8" s="8">
        <f>Confirmed!CV8/'By Population Size'!$B8*100000</f>
        <v>64.109600102544661</v>
      </c>
      <c r="CW8" s="8">
        <f>Confirmed!CW8/'By Population Size'!$B8*100000</f>
        <v>68.112081709664992</v>
      </c>
      <c r="CX8" s="8">
        <f>Confirmed!CX8/'By Population Size'!$B8*100000</f>
        <v>72.976594109758665</v>
      </c>
      <c r="CY8" s="8">
        <f>Confirmed!CY8/'By Population Size'!$B8*100000</f>
        <v>78.412595922682058</v>
      </c>
      <c r="CZ8" s="8">
        <f>Confirmed!CZ8/'By Population Size'!$B8*100000</f>
        <v>85.006651821555351</v>
      </c>
      <c r="DA8" s="8">
        <f>Confirmed!DA8/'By Population Size'!$B8*100000</f>
        <v>92.292799215582136</v>
      </c>
      <c r="DB8" s="8">
        <f>Confirmed!DB8/'By Population Size'!$B8*100000</f>
        <v>99.543314176195068</v>
      </c>
      <c r="DC8" s="8">
        <f>Confirmed!DC8/'By Population Size'!$B8*100000</f>
        <v>106.46559960593818</v>
      </c>
      <c r="DD8" s="8">
        <f>Confirmed!DD8/'By Population Size'!$B8*100000</f>
        <v>113.70103930626065</v>
      </c>
      <c r="DE8" s="8">
        <f>Confirmed!DE8/'By Population Size'!$B8*100000</f>
        <v>121.39695968454662</v>
      </c>
      <c r="DF8" s="8">
        <f>Confirmed!DF8/'By Population Size'!$B8*100000</f>
        <v>128.72833285944481</v>
      </c>
      <c r="DG8" s="8">
        <f>Confirmed!DG8/'By Population Size'!$B8*100000</f>
        <v>136.14056424862827</v>
      </c>
      <c r="DH8" s="8">
        <f>Confirmed!DH8/'By Population Size'!$B8*100000</f>
        <v>143.68641726311364</v>
      </c>
      <c r="DI8" s="8">
        <f>Confirmed!DI8/'By Population Size'!$B8*100000</f>
        <v>151.67356426064737</v>
      </c>
      <c r="DJ8" s="8">
        <f>Confirmed!DJ8/'By Population Size'!$B8*100000</f>
        <v>159.14198525636803</v>
      </c>
      <c r="DK8" s="8">
        <f>Confirmed!DK8/'By Population Size'!$B8*100000</f>
        <v>166.01356299240683</v>
      </c>
      <c r="DL8" s="8">
        <f>Confirmed!DL8/'By Population Size'!$B8*100000</f>
        <v>172.84813781682354</v>
      </c>
      <c r="DM8" s="8">
        <f>Confirmed!DM8/'By Population Size'!$B8*100000</f>
        <v>180.11030184220641</v>
      </c>
      <c r="DN8" s="8">
        <f>Confirmed!DN8/'By Population Size'!$B8*100000</f>
        <v>186.41450160004015</v>
      </c>
      <c r="DO8" s="8">
        <f>Confirmed!DO8/'By Population Size'!$B8*100000</f>
        <v>193.06748806186712</v>
      </c>
      <c r="DP8" s="8">
        <f>Confirmed!DP8/'By Population Size'!$B8*100000</f>
        <v>199.18393230517407</v>
      </c>
      <c r="DQ8" s="8">
        <f>Confirmed!DQ8/'By Population Size'!$B8*100000</f>
        <v>205.53130212656694</v>
      </c>
      <c r="DR8" s="8">
        <f>Confirmed!DR8/'By Population Size'!$B8*100000</f>
        <v>211.53673763500768</v>
      </c>
      <c r="DS8" s="8">
        <f>Confirmed!DS8/'By Population Size'!$B8*100000</f>
        <v>217.600418467298</v>
      </c>
      <c r="DT8" s="8">
        <f>Confirmed!DT8/'By Population Size'!$B8*100000</f>
        <v>223.69493505927338</v>
      </c>
      <c r="DU8" s="8">
        <f>Confirmed!DU8/'By Population Size'!$B8*100000</f>
        <v>230.15948076746946</v>
      </c>
      <c r="DV8" s="8">
        <f>Confirmed!DV8/'By Population Size'!$B8*100000</f>
        <v>236.05185182373165</v>
      </c>
      <c r="DW8" s="8">
        <f>Confirmed!DW8/'By Population Size'!$B8*100000</f>
        <v>242.1820008491209</v>
      </c>
      <c r="DX8" s="8">
        <f>Confirmed!DX8/'By Population Size'!$B8*100000</f>
        <v>248.29090746228263</v>
      </c>
      <c r="DY8" s="8">
        <f>Confirmed!DY8/'By Population Size'!$B8*100000</f>
        <v>254.00443111237152</v>
      </c>
      <c r="DZ8" s="8">
        <f>Confirmed!DZ8/'By Population Size'!$B8*100000</f>
        <v>259.74056765289612</v>
      </c>
      <c r="EA8" s="8">
        <f>Confirmed!EA8/'By Population Size'!$B8*100000</f>
        <v>265.61443725334732</v>
      </c>
      <c r="EB8" s="8">
        <f>Confirmed!EB8/'By Population Size'!$B8*100000</f>
        <v>271.7486977133612</v>
      </c>
      <c r="EC8" s="8">
        <f>Confirmed!EC8/'By Population Size'!$B8*100000</f>
        <v>278.09949373027462</v>
      </c>
      <c r="ED8" s="8">
        <f>Confirmed!ED8/'By Population Size'!$B8*100000</f>
        <v>283.91374752866807</v>
      </c>
      <c r="EE8" s="8">
        <f>Confirmed!EE8/'By Population Size'!$B8*100000</f>
        <v>289.98359551289536</v>
      </c>
      <c r="EF8" s="8">
        <f>Confirmed!EF8/'By Population Size'!$B8*100000</f>
        <v>295.82799983186976</v>
      </c>
      <c r="EG8" s="8">
        <f>Confirmed!EG8/'By Population Size'!$B8*100000</f>
        <v>301.87386444745317</v>
      </c>
      <c r="EH8" s="8">
        <f>Confirmed!EH8/'By Population Size'!$B8*100000</f>
        <v>307.84777895710477</v>
      </c>
      <c r="EI8" s="8">
        <f>Confirmed!EI8/'By Population Size'!$B8*100000</f>
        <v>313.90940407208274</v>
      </c>
      <c r="EJ8" s="8">
        <f>Confirmed!EJ8/'By Population Size'!$B8*100000</f>
        <v>320.05668407507471</v>
      </c>
      <c r="EK8" s="8">
        <f>Confirmed!EK8/'By Population Size'!$B8*100000</f>
        <v>326.20327883896266</v>
      </c>
      <c r="EL8" s="8">
        <f>Confirmed!EL8/'By Population Size'!$B8*100000</f>
        <v>332.0874270259755</v>
      </c>
      <c r="EM8" s="8">
        <f>Confirmed!EM8/'By Population Size'!$B8*100000</f>
        <v>337.8386388267906</v>
      </c>
      <c r="EN8" s="8">
        <f>Confirmed!EN8/'By Population Size'!$B8*100000</f>
        <v>343.85298244358489</v>
      </c>
      <c r="EO8" s="8">
        <f>Confirmed!EO8/'By Population Size'!$B8*100000</f>
        <v>349.99341005553578</v>
      </c>
      <c r="EP8" s="8">
        <f>Confirmed!EP8/'By Population Size'!$B8*100000</f>
        <v>355.95293454400098</v>
      </c>
      <c r="EQ8" s="8">
        <f>Confirmed!EQ8/'By Population Size'!$B8*100000</f>
        <v>361.98920581212684</v>
      </c>
      <c r="ER8" s="8">
        <f>Confirmed!ER8/'By Population Size'!$B8*100000</f>
        <v>367.61981553061815</v>
      </c>
      <c r="ES8" s="8">
        <f>Confirmed!ES8/'By Population Size'!$B8*100000</f>
        <v>373.26687098760812</v>
      </c>
      <c r="ET8" s="8">
        <f>Confirmed!ET8/'By Population Size'!$B8*100000</f>
        <v>378.62818173818329</v>
      </c>
      <c r="EU8" s="8">
        <f>Confirmed!EU8/'By Population Size'!$B8*100000</f>
        <v>383.95386005534453</v>
      </c>
      <c r="EV8" s="8">
        <f>Confirmed!EV8/'By Population Size'!$B8*100000</f>
        <v>389.41590095422424</v>
      </c>
    </row>
    <row r="9" spans="1:152" x14ac:dyDescent="0.35">
      <c r="A9" s="9" t="s">
        <v>134</v>
      </c>
      <c r="B9" s="4">
        <v>330703144</v>
      </c>
      <c r="C9" s="8">
        <f>Confirmed!C9/'By Population Size'!$B9*100000</f>
        <v>3.0238599727373626E-4</v>
      </c>
      <c r="D9" s="8">
        <f>Confirmed!D9/'By Population Size'!$B9*100000</f>
        <v>3.0238599727373626E-4</v>
      </c>
      <c r="E9" s="8">
        <f>Confirmed!E9/'By Population Size'!$B9*100000</f>
        <v>6.0477199454747252E-4</v>
      </c>
      <c r="F9" s="8">
        <f>Confirmed!F9/'By Population Size'!$B9*100000</f>
        <v>6.0477199454747252E-4</v>
      </c>
      <c r="G9" s="8">
        <f>Confirmed!G9/'By Population Size'!$B9*100000</f>
        <v>1.5119299863686809E-3</v>
      </c>
      <c r="H9" s="8">
        <f>Confirmed!H9/'By Population Size'!$B9*100000</f>
        <v>1.5119299863686809E-3</v>
      </c>
      <c r="I9" s="8">
        <f>Confirmed!I9/'By Population Size'!$B9*100000</f>
        <v>1.5119299863686809E-3</v>
      </c>
      <c r="J9" s="8">
        <f>Confirmed!J9/'By Population Size'!$B9*100000</f>
        <v>1.5119299863686809E-3</v>
      </c>
      <c r="K9" s="8">
        <f>Confirmed!K9/'By Population Size'!$B9*100000</f>
        <v>1.5119299863686809E-3</v>
      </c>
      <c r="L9" s="8">
        <f>Confirmed!L9/'By Population Size'!$B9*100000</f>
        <v>2.1167019809161533E-3</v>
      </c>
      <c r="M9" s="8">
        <f>Confirmed!M9/'By Population Size'!$B9*100000</f>
        <v>2.4190879781898901E-3</v>
      </c>
      <c r="N9" s="8">
        <f>Confirmed!N9/'By Population Size'!$B9*100000</f>
        <v>2.4190879781898901E-3</v>
      </c>
      <c r="O9" s="8">
        <f>Confirmed!O9/'By Population Size'!$B9*100000</f>
        <v>3.3262459700110986E-3</v>
      </c>
      <c r="P9" s="8">
        <f>Confirmed!P9/'By Population Size'!$B9*100000</f>
        <v>3.3262459700110986E-3</v>
      </c>
      <c r="Q9" s="8">
        <f>Confirmed!Q9/'By Population Size'!$B9*100000</f>
        <v>3.3262459700110986E-3</v>
      </c>
      <c r="R9" s="8">
        <f>Confirmed!R9/'By Population Size'!$B9*100000</f>
        <v>3.3262459700110986E-3</v>
      </c>
      <c r="S9" s="8">
        <f>Confirmed!S9/'By Population Size'!$B9*100000</f>
        <v>3.3262459700110986E-3</v>
      </c>
      <c r="T9" s="8">
        <f>Confirmed!T9/'By Population Size'!$B9*100000</f>
        <v>3.3262459700110986E-3</v>
      </c>
      <c r="U9" s="8">
        <f>Confirmed!U9/'By Population Size'!$B9*100000</f>
        <v>3.3262459700110986E-3</v>
      </c>
      <c r="V9" s="8">
        <f>Confirmed!V9/'By Population Size'!$B9*100000</f>
        <v>3.3262459700110986E-3</v>
      </c>
      <c r="W9" s="8">
        <f>Confirmed!W9/'By Population Size'!$B9*100000</f>
        <v>3.6286319672848349E-3</v>
      </c>
      <c r="X9" s="8">
        <f>Confirmed!X9/'By Population Size'!$B9*100000</f>
        <v>3.6286319672848349E-3</v>
      </c>
      <c r="Y9" s="8">
        <f>Confirmed!Y9/'By Population Size'!$B9*100000</f>
        <v>3.9310179645585712E-3</v>
      </c>
      <c r="Z9" s="8">
        <f>Confirmed!Z9/'By Population Size'!$B9*100000</f>
        <v>3.9310179645585712E-3</v>
      </c>
      <c r="AA9" s="8">
        <f>Confirmed!AA9/'By Population Size'!$B9*100000</f>
        <v>3.9310179645585712E-3</v>
      </c>
      <c r="AB9" s="8">
        <f>Confirmed!AB9/'By Population Size'!$B9*100000</f>
        <v>3.9310179645585712E-3</v>
      </c>
      <c r="AC9" s="8">
        <f>Confirmed!AC9/'By Population Size'!$B9*100000</f>
        <v>3.9310179645585712E-3</v>
      </c>
      <c r="AD9" s="8">
        <f>Confirmed!AD9/'By Population Size'!$B9*100000</f>
        <v>3.9310179645585712E-3</v>
      </c>
      <c r="AE9" s="8">
        <f>Confirmed!AE9/'By Population Size'!$B9*100000</f>
        <v>3.9310179645585712E-3</v>
      </c>
      <c r="AF9" s="8">
        <f>Confirmed!AF9/'By Population Size'!$B9*100000</f>
        <v>3.9310179645585712E-3</v>
      </c>
      <c r="AG9" s="8">
        <f>Confirmed!AG9/'By Population Size'!$B9*100000</f>
        <v>4.5357899591060439E-3</v>
      </c>
      <c r="AH9" s="8">
        <f>Confirmed!AH9/'By Population Size'!$B9*100000</f>
        <v>4.5357899591060439E-3</v>
      </c>
      <c r="AI9" s="8">
        <f>Confirmed!AI9/'By Population Size'!$B9*100000</f>
        <v>4.5357899591060439E-3</v>
      </c>
      <c r="AJ9" s="8">
        <f>Confirmed!AJ9/'By Population Size'!$B9*100000</f>
        <v>4.5357899591060439E-3</v>
      </c>
      <c r="AK9" s="8">
        <f>Confirmed!AK9/'By Population Size'!$B9*100000</f>
        <v>4.5357899591060439E-3</v>
      </c>
      <c r="AL9" s="8">
        <f>Confirmed!AL9/'By Population Size'!$B9*100000</f>
        <v>4.5357899591060439E-3</v>
      </c>
      <c r="AM9" s="8">
        <f>Confirmed!AM9/'By Population Size'!$B9*100000</f>
        <v>4.8381759563797802E-3</v>
      </c>
      <c r="AN9" s="8">
        <f>Confirmed!AN9/'By Population Size'!$B9*100000</f>
        <v>4.8381759563797802E-3</v>
      </c>
      <c r="AO9" s="8">
        <f>Confirmed!AO9/'By Population Size'!$B9*100000</f>
        <v>7.2572639345696698E-3</v>
      </c>
      <c r="AP9" s="8">
        <f>Confirmed!AP9/'By Population Size'!$B9*100000</f>
        <v>9.0715799182120877E-3</v>
      </c>
      <c r="AQ9" s="8">
        <f>Confirmed!AQ9/'By Population Size'!$B9*100000</f>
        <v>1.6026457855508019E-2</v>
      </c>
      <c r="AR9" s="8">
        <f>Confirmed!AR9/'By Population Size'!$B9*100000</f>
        <v>2.2074177800982746E-2</v>
      </c>
      <c r="AS9" s="8">
        <f>Confirmed!AS9/'By Population Size'!$B9*100000</f>
        <v>3.144814371646857E-2</v>
      </c>
      <c r="AT9" s="8">
        <f>Confirmed!AT9/'By Population Size'!$B9*100000</f>
        <v>5.2615163525630108E-2</v>
      </c>
      <c r="AU9" s="8">
        <f>Confirmed!AU9/'By Population Size'!$B9*100000</f>
        <v>6.7129691394769445E-2</v>
      </c>
      <c r="AV9" s="8">
        <f>Confirmed!AV9/'By Population Size'!$B9*100000</f>
        <v>0.10190408108124911</v>
      </c>
      <c r="AW9" s="8">
        <f>Confirmed!AW9/'By Population Size'!$B9*100000</f>
        <v>0.13637608477045504</v>
      </c>
      <c r="AX9" s="8">
        <f>Confirmed!AX9/'By Population Size'!$B9*100000</f>
        <v>0.15693833258506909</v>
      </c>
      <c r="AY9" s="8">
        <f>Confirmed!AY9/'By Population Size'!$B9*100000</f>
        <v>0.21499644406162646</v>
      </c>
      <c r="AZ9" s="8">
        <f>Confirmed!AZ9/'By Population Size'!$B9*100000</f>
        <v>0.33534607097657348</v>
      </c>
      <c r="BA9" s="8">
        <f>Confirmed!BA9/'By Population Size'!$B9*100000</f>
        <v>0.47202454174430231</v>
      </c>
      <c r="BB9" s="8">
        <f>Confirmed!BB9/'By Population Size'!$B9*100000</f>
        <v>0.65224659611944902</v>
      </c>
      <c r="BC9" s="8">
        <f>Confirmed!BC9/'By Population Size'!$B9*100000</f>
        <v>0.8678478121756229</v>
      </c>
      <c r="BD9" s="8">
        <f>Confirmed!BD9/'By Population Size'!$B9*100000</f>
        <v>0.89748163990844909</v>
      </c>
      <c r="BE9" s="8">
        <f>Confirmed!BE9/'By Population Size'!$B9*100000</f>
        <v>1.31840294811349</v>
      </c>
      <c r="BF9" s="8">
        <f>Confirmed!BF9/'By Population Size'!$B9*100000</f>
        <v>1.8569524092580143</v>
      </c>
      <c r="BG9" s="8">
        <f>Confirmed!BG9/'By Population Size'!$B9*100000</f>
        <v>2.6954687796980847</v>
      </c>
      <c r="BH9" s="8">
        <f>Confirmed!BH9/'By Population Size'!$B9*100000</f>
        <v>4.2796690194151887</v>
      </c>
      <c r="BI9" s="8">
        <f>Confirmed!BI9/'By Population Size'!$B9*100000</f>
        <v>5.8901768408951085</v>
      </c>
      <c r="BJ9" s="8">
        <f>Confirmed!BJ9/'By Population Size'!$B9*100000</f>
        <v>7.8070016776133224</v>
      </c>
      <c r="BK9" s="8">
        <f>Confirmed!BK9/'By Population Size'!$B9*100000</f>
        <v>10.20734172397224</v>
      </c>
      <c r="BL9" s="8">
        <f>Confirmed!BL9/'By Population Size'!$B9*100000</f>
        <v>13.258114050466967</v>
      </c>
      <c r="BM9" s="8">
        <f>Confirmed!BM9/'By Population Size'!$B9*100000</f>
        <v>16.361501540487318</v>
      </c>
      <c r="BN9" s="8">
        <f>Confirmed!BN9/'By Population Size'!$B9*100000</f>
        <v>19.970780803946635</v>
      </c>
      <c r="BO9" s="8">
        <f>Confirmed!BO9/'By Population Size'!$B9*100000</f>
        <v>25.424614650775744</v>
      </c>
      <c r="BP9" s="8">
        <f>Confirmed!BP9/'By Population Size'!$B9*100000</f>
        <v>30.920177765228626</v>
      </c>
      <c r="BQ9" s="8">
        <f>Confirmed!BQ9/'By Population Size'!$B9*100000</f>
        <v>36.907420511248603</v>
      </c>
      <c r="BR9" s="8">
        <f>Confirmed!BR9/'By Population Size'!$B9*100000</f>
        <v>42.695088499067914</v>
      </c>
      <c r="BS9" s="8">
        <f>Confirmed!BS9/'By Population Size'!$B9*100000</f>
        <v>49.195177896464152</v>
      </c>
      <c r="BT9" s="8">
        <f>Confirmed!BT9/'By Population Size'!$B9*100000</f>
        <v>57.060540071551301</v>
      </c>
      <c r="BU9" s="8">
        <f>Confirmed!BU9/'By Population Size'!$B9*100000</f>
        <v>64.76926630005066</v>
      </c>
      <c r="BV9" s="8">
        <f>Confirmed!BV9/'By Population Size'!$B9*100000</f>
        <v>73.961498231174957</v>
      </c>
      <c r="BW9" s="8">
        <f>Confirmed!BW9/'By Population Size'!$B9*100000</f>
        <v>83.620311756092647</v>
      </c>
      <c r="BX9" s="8">
        <f>Confirmed!BX9/'By Population Size'!$B9*100000</f>
        <v>93.648640969678837</v>
      </c>
      <c r="BY9" s="8">
        <f>Confirmed!BY9/'By Population Size'!$B9*100000</f>
        <v>102.07734825768695</v>
      </c>
      <c r="BZ9" s="8">
        <f>Confirmed!BZ9/'By Population Size'!$B9*100000</f>
        <v>111.03916205888868</v>
      </c>
      <c r="CA9" s="8">
        <f>Confirmed!CA9/'By Population Size'!$B9*100000</f>
        <v>120.34720782696884</v>
      </c>
      <c r="CB9" s="8">
        <f>Confirmed!CB9/'By Population Size'!$B9*100000</f>
        <v>129.93102962456263</v>
      </c>
      <c r="CC9" s="8">
        <f>Confirmed!CC9/'By Population Size'!$B9*100000</f>
        <v>140.44075734580861</v>
      </c>
      <c r="CD9" s="8">
        <f>Confirmed!CD9/'By Population Size'!$B9*100000</f>
        <v>150.57099064047603</v>
      </c>
      <c r="CE9" s="8">
        <f>Confirmed!CE9/'By Population Size'!$B9*100000</f>
        <v>159.64710634864724</v>
      </c>
      <c r="CF9" s="8">
        <f>Confirmed!CF9/'By Population Size'!$B9*100000</f>
        <v>168.28294804478787</v>
      </c>
      <c r="CG9" s="8">
        <f>Confirmed!CG9/'By Population Size'!$B9*100000</f>
        <v>175.93119707383246</v>
      </c>
      <c r="CH9" s="8">
        <f>Confirmed!CH9/'By Population Size'!$B9*100000</f>
        <v>184.10620251012793</v>
      </c>
      <c r="CI9" s="8">
        <f>Confirmed!CI9/'By Population Size'!$B9*100000</f>
        <v>192.91440422471459</v>
      </c>
      <c r="CJ9" s="8">
        <f>Confirmed!CJ9/'By Population Size'!$B9*100000</f>
        <v>202.37848116738797</v>
      </c>
      <c r="CK9" s="8">
        <f>Confirmed!CK9/'By Population Size'!$B9*100000</f>
        <v>212.27376054217373</v>
      </c>
      <c r="CL9" s="8">
        <f>Confirmed!CL9/'By Population Size'!$B9*100000</f>
        <v>220.8376343709632</v>
      </c>
      <c r="CM9" s="8">
        <f>Confirmed!CM9/'By Population Size'!$B9*100000</f>
        <v>228.71720868792221</v>
      </c>
      <c r="CN9" s="8">
        <f>Confirmed!CN9/'By Population Size'!$B9*100000</f>
        <v>236.98474423938347</v>
      </c>
      <c r="CO9" s="8">
        <f>Confirmed!CO9/'By Population Size'!$B9*100000</f>
        <v>244.69468001187192</v>
      </c>
      <c r="CP9" s="8">
        <f>Confirmed!CP9/'By Population Size'!$B9*100000</f>
        <v>253.22226752098857</v>
      </c>
      <c r="CQ9" s="8">
        <f>Confirmed!CQ9/'By Population Size'!$B9*100000</f>
        <v>263.56477578574214</v>
      </c>
      <c r="CR9" s="8">
        <f>Confirmed!CR9/'By Population Size'!$B9*100000</f>
        <v>274.53866601280333</v>
      </c>
      <c r="CS9" s="8">
        <f>Confirmed!CS9/'By Population Size'!$B9*100000</f>
        <v>284.49351542905197</v>
      </c>
      <c r="CT9" s="8">
        <f>Confirmed!CT9/'By Population Size'!$B9*100000</f>
        <v>292.8659789215672</v>
      </c>
      <c r="CU9" s="8">
        <f>Confirmed!CU9/'By Population Size'!$B9*100000</f>
        <v>299.6624065962917</v>
      </c>
      <c r="CV9" s="8">
        <f>Confirmed!CV9/'By Population Size'!$B9*100000</f>
        <v>307.0784231794301</v>
      </c>
      <c r="CW9" s="8">
        <f>Confirmed!CW9/'By Population Size'!$B9*100000</f>
        <v>315.36621859270866</v>
      </c>
      <c r="CX9" s="8">
        <f>Confirmed!CX9/'By Population Size'!$B9*100000</f>
        <v>324.35948053762684</v>
      </c>
      <c r="CY9" s="8">
        <f>Confirmed!CY9/'By Population Size'!$B9*100000</f>
        <v>334.68959097649224</v>
      </c>
      <c r="CZ9" s="8">
        <f>Confirmed!CZ9/'By Population Size'!$B9*100000</f>
        <v>343.51775016689891</v>
      </c>
      <c r="DA9" s="8">
        <f>Confirmed!DA9/'By Population Size'!$B9*100000</f>
        <v>351.254900679142</v>
      </c>
      <c r="DB9" s="8">
        <f>Confirmed!DB9/'By Population Size'!$B9*100000</f>
        <v>358.05102596786924</v>
      </c>
      <c r="DC9" s="8">
        <f>Confirmed!DC9/'By Population Size'!$B9*100000</f>
        <v>365.36423131193453</v>
      </c>
      <c r="DD9" s="8">
        <f>Confirmed!DD9/'By Population Size'!$B9*100000</f>
        <v>373.00129205908001</v>
      </c>
      <c r="DE9" s="8">
        <f>Confirmed!DE9/'By Population Size'!$B9*100000</f>
        <v>381.43241843506638</v>
      </c>
      <c r="DF9" s="8">
        <f>Confirmed!DF9/'By Population Size'!$B9*100000</f>
        <v>389.64431496302922</v>
      </c>
      <c r="DG9" s="8">
        <f>Confirmed!DG9/'By Population Size'!$B9*100000</f>
        <v>397.42773053285515</v>
      </c>
      <c r="DH9" s="8">
        <f>Confirmed!DH9/'By Population Size'!$B9*100000</f>
        <v>403.40832078693512</v>
      </c>
      <c r="DI9" s="8">
        <f>Confirmed!DI9/'By Population Size'!$B9*100000</f>
        <v>409.11676364346869</v>
      </c>
      <c r="DJ9" s="8">
        <f>Confirmed!DJ9/'By Population Size'!$B9*100000</f>
        <v>415.75474105562176</v>
      </c>
      <c r="DK9" s="8">
        <f>Confirmed!DK9/'By Population Size'!$B9*100000</f>
        <v>422.16381226783864</v>
      </c>
      <c r="DL9" s="8">
        <f>Confirmed!DL9/'By Population Size'!$B9*100000</f>
        <v>430.51480635454737</v>
      </c>
      <c r="DM9" s="8">
        <f>Confirmed!DM9/'By Population Size'!$B9*100000</f>
        <v>438.16517208557298</v>
      </c>
      <c r="DN9" s="8">
        <f>Confirmed!DN9/'By Population Size'!$B9*100000</f>
        <v>445.75536300314093</v>
      </c>
      <c r="DO9" s="8">
        <f>Confirmed!DO9/'By Population Size'!$B9*100000</f>
        <v>451.50190649533101</v>
      </c>
      <c r="DP9" s="8">
        <f>Confirmed!DP9/'By Population Size'!$B9*100000</f>
        <v>458.06610172414935</v>
      </c>
      <c r="DQ9" s="8">
        <f>Confirmed!DQ9/'By Population Size'!$B9*100000</f>
        <v>464.26440989626639</v>
      </c>
      <c r="DR9" s="8">
        <f>Confirmed!DR9/'By Population Size'!$B9*100000</f>
        <v>471.40434806389385</v>
      </c>
      <c r="DS9" s="8">
        <f>Confirmed!DS9/'By Population Size'!$B9*100000</f>
        <v>479.12637927627327</v>
      </c>
      <c r="DT9" s="8">
        <f>Confirmed!DT9/'By Population Size'!$B9*100000</f>
        <v>486.42507009246935</v>
      </c>
      <c r="DU9" s="8">
        <f>Confirmed!DU9/'By Population Size'!$B9*100000</f>
        <v>493.02524925496328</v>
      </c>
      <c r="DV9" s="8">
        <f>Confirmed!DV9/'By Population Size'!$B9*100000</f>
        <v>499.31155175228696</v>
      </c>
      <c r="DW9" s="8">
        <f>Confirmed!DW9/'By Population Size'!$B9*100000</f>
        <v>505.04781412056968</v>
      </c>
      <c r="DX9" s="8">
        <f>Confirmed!DX9/'By Population Size'!$B9*100000</f>
        <v>510.74718539718515</v>
      </c>
      <c r="DY9" s="8">
        <f>Confirmed!DY9/'By Population Size'!$B9*100000</f>
        <v>516.30080662311457</v>
      </c>
      <c r="DZ9" s="8">
        <f>Confirmed!DZ9/'By Population Size'!$B9*100000</f>
        <v>523.20609325685757</v>
      </c>
      <c r="EA9" s="8">
        <f>Confirmed!EA9/'By Population Size'!$B9*100000</f>
        <v>530.61092155809683</v>
      </c>
      <c r="EB9" s="8">
        <f>Confirmed!EB9/'By Population Size'!$B9*100000</f>
        <v>537.94257244799576</v>
      </c>
      <c r="EC9" s="8">
        <f>Confirmed!EC9/'By Population Size'!$B9*100000</f>
        <v>544.02930018711891</v>
      </c>
      <c r="ED9" s="8">
        <f>Confirmed!ED9/'By Population Size'!$B9*100000</f>
        <v>549.27690678380725</v>
      </c>
      <c r="EE9" s="8">
        <f>Confirmed!EE9/'By Population Size'!$B9*100000</f>
        <v>555.59405265285284</v>
      </c>
      <c r="EF9" s="8">
        <f>Confirmed!EF9/'By Population Size'!$B9*100000</f>
        <v>561.6057886646521</v>
      </c>
      <c r="EG9" s="8">
        <f>Confirmed!EG9/'By Population Size'!$B9*100000</f>
        <v>568.04509847659619</v>
      </c>
      <c r="EH9" s="8">
        <f>Confirmed!EH9/'By Population Size'!$B9*100000</f>
        <v>575.69879045359187</v>
      </c>
      <c r="EI9" s="8">
        <f>Confirmed!EI9/'By Population Size'!$B9*100000</f>
        <v>582.55811441574917</v>
      </c>
      <c r="EJ9" s="8">
        <f>Confirmed!EJ9/'By Population Size'!$B9*100000</f>
        <v>587.93181597330079</v>
      </c>
      <c r="EK9" s="8">
        <f>Confirmed!EK9/'By Population Size'!$B9*100000</f>
        <v>593.21510411766747</v>
      </c>
      <c r="EL9" s="8">
        <f>Confirmed!EL9/'By Population Size'!$B9*100000</f>
        <v>598.68435965035758</v>
      </c>
      <c r="EM9" s="8">
        <f>Confirmed!EM9/'By Population Size'!$B9*100000</f>
        <v>604.98426951755857</v>
      </c>
      <c r="EN9" s="8">
        <f>Confirmed!EN9/'By Population Size'!$B9*100000</f>
        <v>611.90528022315982</v>
      </c>
      <c r="EO9" s="8">
        <f>Confirmed!EO9/'By Population Size'!$B9*100000</f>
        <v>619.58467500992367</v>
      </c>
      <c r="EP9" s="8">
        <f>Confirmed!EP9/'By Population Size'!$B9*100000</f>
        <v>627.30761338029492</v>
      </c>
      <c r="EQ9" s="8">
        <f>Confirmed!EQ9/'By Population Size'!$B9*100000</f>
        <v>633.21381667904552</v>
      </c>
      <c r="ER9" s="8">
        <f>Confirmed!ER9/'By Population Size'!$B9*100000</f>
        <v>639.25186027260759</v>
      </c>
      <c r="ES9" s="8">
        <f>Confirmed!ES9/'By Population Size'!$B9*100000</f>
        <v>646.41992033798147</v>
      </c>
      <c r="ET9" s="8">
        <f>Confirmed!ET9/'By Population Size'!$B9*100000</f>
        <v>654.14860404230092</v>
      </c>
      <c r="EU9" s="8">
        <f>Confirmed!EU9/'By Population Size'!$B9*100000</f>
        <v>662.54344409861426</v>
      </c>
      <c r="EV9" s="8">
        <f>Confirmed!EV9/'By Population Size'!$B9*100000</f>
        <v>671.58750689107444</v>
      </c>
    </row>
    <row r="10" spans="1:152" x14ac:dyDescent="0.35">
      <c r="A10" s="9" t="s">
        <v>70</v>
      </c>
      <c r="B10" s="4">
        <v>212559417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0</v>
      </c>
      <c r="M10" s="8">
        <f>Confirmed!M10/'By Population Size'!$B10*100000</f>
        <v>0</v>
      </c>
      <c r="N10" s="8">
        <f>Confirmed!N10/'By Population Size'!$B10*100000</f>
        <v>0</v>
      </c>
      <c r="O10" s="8">
        <f>Confirmed!O10/'By Population Size'!$B10*100000</f>
        <v>0</v>
      </c>
      <c r="P10" s="8">
        <f>Confirmed!P10/'By Population Size'!$B10*100000</f>
        <v>0</v>
      </c>
      <c r="Q10" s="8">
        <f>Confirmed!Q10/'By Population Size'!$B10*100000</f>
        <v>0</v>
      </c>
      <c r="R10" s="8">
        <f>Confirmed!R10/'By Population Size'!$B10*100000</f>
        <v>0</v>
      </c>
      <c r="S10" s="8">
        <f>Confirmed!S10/'By Population Size'!$B10*100000</f>
        <v>0</v>
      </c>
      <c r="T10" s="8">
        <f>Confirmed!T10/'By Population Size'!$B10*100000</f>
        <v>0</v>
      </c>
      <c r="U10" s="8">
        <f>Confirmed!U10/'By Population Size'!$B10*100000</f>
        <v>0</v>
      </c>
      <c r="V10" s="8">
        <f>Confirmed!V10/'By Population Size'!$B10*100000</f>
        <v>0</v>
      </c>
      <c r="W10" s="8">
        <f>Confirmed!W10/'By Population Size'!$B10*100000</f>
        <v>0</v>
      </c>
      <c r="X10" s="8">
        <f>Confirmed!X10/'By Population Size'!$B10*100000</f>
        <v>0</v>
      </c>
      <c r="Y10" s="8">
        <f>Confirmed!Y10/'By Population Size'!$B10*100000</f>
        <v>0</v>
      </c>
      <c r="Z10" s="8">
        <f>Confirmed!Z10/'By Population Size'!$B10*100000</f>
        <v>0</v>
      </c>
      <c r="AA10" s="8">
        <f>Confirmed!AA10/'By Population Size'!$B10*100000</f>
        <v>0</v>
      </c>
      <c r="AB10" s="8">
        <f>Confirmed!AB10/'By Population Size'!$B10*100000</f>
        <v>0</v>
      </c>
      <c r="AC10" s="8">
        <f>Confirmed!AC10/'By Population Size'!$B10*100000</f>
        <v>0</v>
      </c>
      <c r="AD10" s="8">
        <f>Confirmed!AD10/'By Population Size'!$B10*100000</f>
        <v>0</v>
      </c>
      <c r="AE10" s="8">
        <f>Confirmed!AE10/'By Population Size'!$B10*100000</f>
        <v>0</v>
      </c>
      <c r="AF10" s="8">
        <f>Confirmed!AF10/'By Population Size'!$B10*100000</f>
        <v>0</v>
      </c>
      <c r="AG10" s="8">
        <f>Confirmed!AG10/'By Population Size'!$B10*100000</f>
        <v>0</v>
      </c>
      <c r="AH10" s="8">
        <f>Confirmed!AH10/'By Population Size'!$B10*100000</f>
        <v>0</v>
      </c>
      <c r="AI10" s="8">
        <f>Confirmed!AI10/'By Population Size'!$B10*100000</f>
        <v>0</v>
      </c>
      <c r="AJ10" s="8">
        <f>Confirmed!AJ10/'By Population Size'!$B10*100000</f>
        <v>0</v>
      </c>
      <c r="AK10" s="8">
        <f>Confirmed!AK10/'By Population Size'!$B10*100000</f>
        <v>0</v>
      </c>
      <c r="AL10" s="8">
        <f>Confirmed!AL10/'By Population Size'!$B10*100000</f>
        <v>4.7045669117543726E-4</v>
      </c>
      <c r="AM10" s="8">
        <f>Confirmed!AM10/'By Population Size'!$B10*100000</f>
        <v>4.7045669117543726E-4</v>
      </c>
      <c r="AN10" s="8">
        <f>Confirmed!AN10/'By Population Size'!$B10*100000</f>
        <v>4.7045669117543726E-4</v>
      </c>
      <c r="AO10" s="8">
        <f>Confirmed!AO10/'By Population Size'!$B10*100000</f>
        <v>9.4091338235087452E-4</v>
      </c>
      <c r="AP10" s="8">
        <f>Confirmed!AP10/'By Population Size'!$B10*100000</f>
        <v>9.4091338235087452E-4</v>
      </c>
      <c r="AQ10" s="8">
        <f>Confirmed!AQ10/'By Population Size'!$B10*100000</f>
        <v>9.4091338235087452E-4</v>
      </c>
      <c r="AR10" s="8">
        <f>Confirmed!AR10/'By Population Size'!$B10*100000</f>
        <v>9.4091338235087452E-4</v>
      </c>
      <c r="AS10" s="8">
        <f>Confirmed!AS10/'By Population Size'!$B10*100000</f>
        <v>1.881826764701749E-3</v>
      </c>
      <c r="AT10" s="8">
        <f>Confirmed!AT10/'By Population Size'!$B10*100000</f>
        <v>1.881826764701749E-3</v>
      </c>
      <c r="AU10" s="8">
        <f>Confirmed!AU10/'By Population Size'!$B10*100000</f>
        <v>6.1159369852806849E-3</v>
      </c>
      <c r="AV10" s="8">
        <f>Confirmed!AV10/'By Population Size'!$B10*100000</f>
        <v>6.1159369852806849E-3</v>
      </c>
      <c r="AW10" s="8">
        <f>Confirmed!AW10/'By Population Size'!$B10*100000</f>
        <v>9.4091338235087457E-3</v>
      </c>
      <c r="AX10" s="8">
        <f>Confirmed!AX10/'By Population Size'!$B10*100000</f>
        <v>1.1761417279385932E-2</v>
      </c>
      <c r="AY10" s="8">
        <f>Confirmed!AY10/'By Population Size'!$B10*100000</f>
        <v>1.4584157426438557E-2</v>
      </c>
      <c r="AZ10" s="8">
        <f>Confirmed!AZ10/'By Population Size'!$B10*100000</f>
        <v>1.7877354264666617E-2</v>
      </c>
      <c r="BA10" s="8">
        <f>Confirmed!BA10/'By Population Size'!$B10*100000</f>
        <v>2.446374794112274E-2</v>
      </c>
      <c r="BB10" s="8">
        <f>Confirmed!BB10/'By Population Size'!$B10*100000</f>
        <v>7.1038960367491036E-2</v>
      </c>
      <c r="BC10" s="8">
        <f>Confirmed!BC10/'By Population Size'!$B10*100000</f>
        <v>7.1038960367491036E-2</v>
      </c>
      <c r="BD10" s="8">
        <f>Confirmed!BD10/'By Population Size'!$B10*100000</f>
        <v>7.621398397042084E-2</v>
      </c>
      <c r="BE10" s="8">
        <f>Confirmed!BE10/'By Population Size'!$B10*100000</f>
        <v>9.409133823508746E-2</v>
      </c>
      <c r="BF10" s="8">
        <f>Confirmed!BF10/'By Population Size'!$B10*100000</f>
        <v>0.15101659786731539</v>
      </c>
      <c r="BG10" s="8">
        <f>Confirmed!BG10/'By Population Size'!$B10*100000</f>
        <v>0.1750098891172627</v>
      </c>
      <c r="BH10" s="8">
        <f>Confirmed!BH10/'By Population Size'!$B10*100000</f>
        <v>0.2921536052199466</v>
      </c>
      <c r="BI10" s="8">
        <f>Confirmed!BI10/'By Population Size'!$B10*100000</f>
        <v>0.3730721561021218</v>
      </c>
      <c r="BJ10" s="8">
        <f>Confirmed!BJ10/'By Population Size'!$B10*100000</f>
        <v>0.48033628169012155</v>
      </c>
      <c r="BK10" s="8">
        <f>Confirmed!BK10/'By Population Size'!$B10*100000</f>
        <v>0.72732604455722616</v>
      </c>
      <c r="BL10" s="8">
        <f>Confirmed!BL10/'By Population Size'!$B10*100000</f>
        <v>0.90515867382154136</v>
      </c>
      <c r="BM10" s="8">
        <f>Confirmed!BM10/'By Population Size'!$B10*100000</f>
        <v>1.0571161850712076</v>
      </c>
      <c r="BN10" s="8">
        <f>Confirmed!BN10/'By Population Size'!$B10*100000</f>
        <v>1.201546389262067</v>
      </c>
      <c r="BO10" s="8">
        <f>Confirmed!BO10/'By Population Size'!$B10*100000</f>
        <v>1.4043132231586803</v>
      </c>
      <c r="BP10" s="8">
        <f>Confirmed!BP10/'By Population Size'!$B10*100000</f>
        <v>1.6075505137464692</v>
      </c>
      <c r="BQ10" s="8">
        <f>Confirmed!BQ10/'By Population Size'!$B10*100000</f>
        <v>1.836662922348907</v>
      </c>
      <c r="BR10" s="8">
        <f>Confirmed!BR10/'By Population Size'!$B10*100000</f>
        <v>2.0022636776426612</v>
      </c>
      <c r="BS10" s="8">
        <f>Confirmed!BS10/'By Population Size'!$B10*100000</f>
        <v>2.1542211888923277</v>
      </c>
      <c r="BT10" s="8">
        <f>Confirmed!BT10/'By Population Size'!$B10*100000</f>
        <v>2.6896009034499753</v>
      </c>
      <c r="BU10" s="8">
        <f>Confirmed!BU10/'By Population Size'!$B10*100000</f>
        <v>3.2160419408752894</v>
      </c>
      <c r="BV10" s="8">
        <f>Confirmed!BV10/'By Population Size'!$B10*100000</f>
        <v>3.784353623815218</v>
      </c>
      <c r="BW10" s="8">
        <f>Confirmed!BW10/'By Population Size'!$B10*100000</f>
        <v>4.2604557952847601</v>
      </c>
      <c r="BX10" s="8">
        <f>Confirmed!BX10/'By Population Size'!$B10*100000</f>
        <v>4.8739313205775305</v>
      </c>
      <c r="BY10" s="8">
        <f>Confirmed!BY10/'By Population Size'!$B10*100000</f>
        <v>5.2361829727826175</v>
      </c>
      <c r="BZ10" s="8">
        <f>Confirmed!BZ10/'By Population Size'!$B10*100000</f>
        <v>5.721223821384493</v>
      </c>
      <c r="CA10" s="8">
        <f>Confirmed!CA10/'By Population Size'!$B10*100000</f>
        <v>6.6023892039560872</v>
      </c>
      <c r="CB10" s="8">
        <f>Confirmed!CB10/'By Population Size'!$B10*100000</f>
        <v>7.607284696306821</v>
      </c>
      <c r="CC10" s="8">
        <f>Confirmed!CC10/'By Population Size'!$B10*100000</f>
        <v>8.5115024567460118</v>
      </c>
      <c r="CD10" s="8">
        <f>Confirmed!CD10/'By Population Size'!$B10*100000</f>
        <v>9.238828501303237</v>
      </c>
      <c r="CE10" s="8">
        <f>Confirmed!CE10/'By Population Size'!$B10*100000</f>
        <v>9.7511558379932897</v>
      </c>
      <c r="CF10" s="8">
        <f>Confirmed!CF10/'By Population Size'!$B10*100000</f>
        <v>10.440374890565305</v>
      </c>
      <c r="CG10" s="8">
        <f>Confirmed!CG10/'By Population Size'!$B10*100000</f>
        <v>11.022800274240497</v>
      </c>
      <c r="CH10" s="8">
        <f>Confirmed!CH10/'By Population Size'!$B10*100000</f>
        <v>11.884676932473898</v>
      </c>
      <c r="CI10" s="8">
        <f>Confirmed!CI10/'By Population Size'!$B10*100000</f>
        <v>13.323333494088386</v>
      </c>
      <c r="CJ10" s="8">
        <f>Confirmed!CJ10/'By Population Size'!$B10*100000</f>
        <v>14.313644829012681</v>
      </c>
      <c r="CK10" s="8">
        <f>Confirmed!CK10/'By Population Size'!$B10*100000</f>
        <v>15.84592227217108</v>
      </c>
      <c r="CL10" s="8">
        <f>Confirmed!CL10/'By Population Size'!$B10*100000</f>
        <v>17.246001385109182</v>
      </c>
      <c r="CM10" s="8">
        <f>Confirmed!CM10/'By Population Size'!$B10*100000</f>
        <v>18.185032940695354</v>
      </c>
      <c r="CN10" s="8">
        <f>Confirmed!CN10/'By Population Size'!$B10*100000</f>
        <v>19.167816968560842</v>
      </c>
      <c r="CO10" s="8">
        <f>Confirmed!CO10/'By Population Size'!$B10*100000</f>
        <v>20.266803799146665</v>
      </c>
      <c r="CP10" s="8">
        <f>Confirmed!CP10/'By Population Size'!$B10*100000</f>
        <v>21.526686818114484</v>
      </c>
      <c r="CQ10" s="8">
        <f>Confirmed!CQ10/'By Population Size'!$B10*100000</f>
        <v>23.539770999654181</v>
      </c>
      <c r="CR10" s="8">
        <f>Confirmed!CR10/'By Population Size'!$B10*100000</f>
        <v>25.424890961194158</v>
      </c>
      <c r="CS10" s="8">
        <f>Confirmed!CS10/'By Population Size'!$B10*100000</f>
        <v>27.909372747291645</v>
      </c>
      <c r="CT10" s="8">
        <f>Confirmed!CT10/'By Population Size'!$B10*100000</f>
        <v>29.685817213170093</v>
      </c>
      <c r="CU10" s="8">
        <f>Confirmed!CU10/'By Population Size'!$B10*100000</f>
        <v>31.730421993018545</v>
      </c>
      <c r="CV10" s="8">
        <f>Confirmed!CV10/'By Population Size'!$B10*100000</f>
        <v>34.453895778233147</v>
      </c>
      <c r="CW10" s="8">
        <f>Confirmed!CW10/'By Population Size'!$B10*100000</f>
        <v>37.48834143631472</v>
      </c>
      <c r="CX10" s="8">
        <f>Confirmed!CX10/'By Population Size'!$B10*100000</f>
        <v>41.017707533512855</v>
      </c>
      <c r="CY10" s="8">
        <f>Confirmed!CY10/'By Population Size'!$B10*100000</f>
        <v>43.377047839757672</v>
      </c>
      <c r="CZ10" s="8">
        <f>Confirmed!CZ10/'By Population Size'!$B10*100000</f>
        <v>45.681344713134962</v>
      </c>
      <c r="DA10" s="8">
        <f>Confirmed!DA10/'By Population Size'!$B10*100000</f>
        <v>47.904723035630077</v>
      </c>
      <c r="DB10" s="8">
        <f>Confirmed!DB10/'By Population Size'!$B10*100000</f>
        <v>51.101005795476006</v>
      </c>
      <c r="DC10" s="8">
        <f>Confirmed!DC10/'By Population Size'!$B10*100000</f>
        <v>54.316577279660123</v>
      </c>
      <c r="DD10" s="8">
        <f>Confirmed!DD10/'By Population Size'!$B10*100000</f>
        <v>59.564992126413294</v>
      </c>
      <c r="DE10" s="8">
        <f>Confirmed!DE10/'By Population Size'!$B10*100000</f>
        <v>63.875316330962647</v>
      </c>
      <c r="DF10" s="8">
        <f>Confirmed!DF10/'By Population Size'!$B10*100000</f>
        <v>69.107265193524697</v>
      </c>
      <c r="DG10" s="8">
        <f>Confirmed!DG10/'By Population Size'!$B10*100000</f>
        <v>73.41994168152992</v>
      </c>
      <c r="DH10" s="8">
        <f>Confirmed!DH10/'By Population Size'!$B10*100000</f>
        <v>76.542833197552469</v>
      </c>
      <c r="DI10" s="8">
        <f>Confirmed!DI10/'By Population Size'!$B10*100000</f>
        <v>79.78663208320711</v>
      </c>
      <c r="DJ10" s="8">
        <f>Confirmed!DJ10/'By Population Size'!$B10*100000</f>
        <v>83.841968761139384</v>
      </c>
      <c r="DK10" s="8">
        <f>Confirmed!DK10/'By Population Size'!$B10*100000</f>
        <v>89.451223890024124</v>
      </c>
      <c r="DL10" s="8">
        <f>Confirmed!DL10/'By Population Size'!$B10*100000</f>
        <v>95.580333662657722</v>
      </c>
      <c r="DM10" s="8">
        <f>Confirmed!DM10/'By Population Size'!$B10*100000</f>
        <v>103.63737495572828</v>
      </c>
      <c r="DN10" s="8">
        <f>Confirmed!DN10/'By Population Size'!$B10*100000</f>
        <v>109.85681241306754</v>
      </c>
      <c r="DO10" s="8">
        <f>Confirmed!DO10/'By Population Size'!$B10*100000</f>
        <v>113.41769910857442</v>
      </c>
      <c r="DP10" s="8">
        <f>Confirmed!DP10/'By Population Size'!$B10*100000</f>
        <v>120.13958431208907</v>
      </c>
      <c r="DQ10" s="8">
        <f>Confirmed!DQ10/'By Population Size'!$B10*100000</f>
        <v>127.91011748023377</v>
      </c>
      <c r="DR10" s="8">
        <f>Confirmed!DR10/'By Population Size'!$B10*100000</f>
        <v>137.17529155624283</v>
      </c>
      <c r="DS10" s="8">
        <f>Confirmed!DS10/'By Population Size'!$B10*100000</f>
        <v>145.88250399651784</v>
      </c>
      <c r="DT10" s="8">
        <f>Confirmed!DT10/'By Population Size'!$B10*100000</f>
        <v>155.66941454304043</v>
      </c>
      <c r="DU10" s="8">
        <f>Confirmed!DU10/'By Population Size'!$B10*100000</f>
        <v>163.43571360096456</v>
      </c>
      <c r="DV10" s="8">
        <f>Confirmed!DV10/'By Population Size'!$B10*100000</f>
        <v>170.87504525852177</v>
      </c>
      <c r="DW10" s="8">
        <f>Confirmed!DW10/'By Population Size'!$B10*100000</f>
        <v>176.37327260828908</v>
      </c>
      <c r="DX10" s="8">
        <f>Confirmed!DX10/'By Population Size'!$B10*100000</f>
        <v>184.05300763503692</v>
      </c>
      <c r="DY10" s="8">
        <f>Confirmed!DY10/'By Population Size'!$B10*100000</f>
        <v>193.74394501655976</v>
      </c>
      <c r="DZ10" s="8">
        <f>Confirmed!DZ10/'By Population Size'!$B10*100000</f>
        <v>206.17199942734129</v>
      </c>
      <c r="EA10" s="8">
        <f>Confirmed!EA10/'By Population Size'!$B10*100000</f>
        <v>218.84045720731348</v>
      </c>
      <c r="EB10" s="8">
        <f>Confirmed!EB10/'By Population Size'!$B10*100000</f>
        <v>234.49443314948496</v>
      </c>
      <c r="EC10" s="8">
        <f>Confirmed!EC10/'By Population Size'!$B10*100000</f>
        <v>242.21415699498274</v>
      </c>
      <c r="ED10" s="8">
        <f>Confirmed!ED10/'By Population Size'!$B10*100000</f>
        <v>247.67051369923547</v>
      </c>
      <c r="EE10" s="8">
        <f>Confirmed!EE10/'By Population Size'!$B10*100000</f>
        <v>261.28364851508792</v>
      </c>
      <c r="EF10" s="8">
        <f>Confirmed!EF10/'By Population Size'!$B10*100000</f>
        <v>274.75423495351419</v>
      </c>
      <c r="EG10" s="8">
        <f>Confirmed!EG10/'By Population Size'!$B10*100000</f>
        <v>289.30310812811456</v>
      </c>
      <c r="EH10" s="8">
        <f>Confirmed!EH10/'By Population Size'!$B10*100000</f>
        <v>303.80728791705332</v>
      </c>
      <c r="EI10" s="8">
        <f>Confirmed!EI10/'By Population Size'!$B10*100000</f>
        <v>316.5449028306283</v>
      </c>
      <c r="EJ10" s="8">
        <f>Confirmed!EJ10/'By Population Size'!$B10*100000</f>
        <v>325.44217977413814</v>
      </c>
      <c r="EK10" s="8">
        <f>Confirmed!EK10/'By Population Size'!$B10*100000</f>
        <v>332.80670881779844</v>
      </c>
      <c r="EL10" s="8">
        <f>Confirmed!EL10/'By Population Size'!$B10*100000</f>
        <v>347.9041344943094</v>
      </c>
      <c r="EM10" s="8">
        <f>Confirmed!EM10/'By Population Size'!$B10*100000</f>
        <v>363.38827557096658</v>
      </c>
      <c r="EN10" s="8">
        <f>Confirmed!EN10/'By Population Size'!$B10*100000</f>
        <v>377.69580446299398</v>
      </c>
      <c r="EO10" s="8">
        <f>Confirmed!EO10/'By Population Size'!$B10*100000</f>
        <v>389.91921021311424</v>
      </c>
      <c r="EP10" s="8">
        <f>Confirmed!EP10/'By Population Size'!$B10*100000</f>
        <v>400.13000223838588</v>
      </c>
      <c r="EQ10" s="8">
        <f>Confirmed!EQ10/'By Population Size'!$B10*100000</f>
        <v>408.17951622439762</v>
      </c>
      <c r="ER10" s="8">
        <f>Confirmed!ER10/'By Population Size'!$B10*100000</f>
        <v>417.89303552709691</v>
      </c>
      <c r="ES10" s="8">
        <f>Confirmed!ES10/'By Population Size'!$B10*100000</f>
        <v>434.32044226956083</v>
      </c>
      <c r="ET10" s="8">
        <f>Confirmed!ET10/'By Population Size'!$B10*100000</f>
        <v>449.46350224511576</v>
      </c>
      <c r="EU10" s="8">
        <f>Confirmed!EU10/'By Population Size'!$B10*100000</f>
        <v>460.17344881972463</v>
      </c>
      <c r="EV10" s="8">
        <f>Confirmed!EV10/'By Population Size'!$B10*100000</f>
        <v>485.94083225209448</v>
      </c>
    </row>
    <row r="12" spans="1:152" ht="18.5" x14ac:dyDescent="0.45">
      <c r="A12" s="11" t="s">
        <v>339</v>
      </c>
      <c r="B12" s="11"/>
      <c r="C12" s="3" t="str">
        <f>C1</f>
        <v>1/22/20</v>
      </c>
      <c r="D12" s="3" t="str">
        <f t="shared" ref="D12:BO12" si="0">D1</f>
        <v>1/23/20</v>
      </c>
      <c r="E12" s="3" t="str">
        <f t="shared" si="0"/>
        <v>1/24/20</v>
      </c>
      <c r="F12" s="3" t="str">
        <f t="shared" si="0"/>
        <v>1/25/20</v>
      </c>
      <c r="G12" s="3" t="str">
        <f t="shared" si="0"/>
        <v>1/26/20</v>
      </c>
      <c r="H12" s="3" t="str">
        <f t="shared" si="0"/>
        <v>1/27/20</v>
      </c>
      <c r="I12" s="3" t="str">
        <f t="shared" si="0"/>
        <v>1/28/20</v>
      </c>
      <c r="J12" s="3" t="str">
        <f t="shared" si="0"/>
        <v>1/29/20</v>
      </c>
      <c r="K12" s="3" t="str">
        <f t="shared" si="0"/>
        <v>1/30/20</v>
      </c>
      <c r="L12" s="3" t="str">
        <f t="shared" si="0"/>
        <v>1/31/20</v>
      </c>
      <c r="M12" s="3">
        <f t="shared" si="0"/>
        <v>43832</v>
      </c>
      <c r="N12" s="3">
        <f t="shared" si="0"/>
        <v>43863</v>
      </c>
      <c r="O12" s="3">
        <f t="shared" si="0"/>
        <v>43892</v>
      </c>
      <c r="P12" s="3">
        <f t="shared" si="0"/>
        <v>43923</v>
      </c>
      <c r="Q12" s="3">
        <f t="shared" si="0"/>
        <v>43953</v>
      </c>
      <c r="R12" s="3">
        <f t="shared" si="0"/>
        <v>43984</v>
      </c>
      <c r="S12" s="3">
        <f t="shared" si="0"/>
        <v>44014</v>
      </c>
      <c r="T12" s="3">
        <f t="shared" si="0"/>
        <v>44045</v>
      </c>
      <c r="U12" s="3">
        <f t="shared" si="0"/>
        <v>44076</v>
      </c>
      <c r="V12" s="3">
        <f t="shared" si="0"/>
        <v>44106</v>
      </c>
      <c r="W12" s="3">
        <f t="shared" si="0"/>
        <v>44137</v>
      </c>
      <c r="X12" s="3">
        <f t="shared" si="0"/>
        <v>44167</v>
      </c>
      <c r="Y12" s="3" t="str">
        <f t="shared" si="0"/>
        <v>2/13/20</v>
      </c>
      <c r="Z12" s="3" t="str">
        <f t="shared" si="0"/>
        <v>2/14/20</v>
      </c>
      <c r="AA12" s="3" t="str">
        <f t="shared" si="0"/>
        <v>2/15/20</v>
      </c>
      <c r="AB12" s="3" t="str">
        <f t="shared" si="0"/>
        <v>2/16/20</v>
      </c>
      <c r="AC12" s="3" t="str">
        <f t="shared" si="0"/>
        <v>2/17/20</v>
      </c>
      <c r="AD12" s="3" t="str">
        <f t="shared" si="0"/>
        <v>2/18/20</v>
      </c>
      <c r="AE12" s="3" t="str">
        <f t="shared" si="0"/>
        <v>2/19/20</v>
      </c>
      <c r="AF12" s="3" t="str">
        <f t="shared" si="0"/>
        <v>2/20/20</v>
      </c>
      <c r="AG12" s="3" t="str">
        <f t="shared" si="0"/>
        <v>2/21/20</v>
      </c>
      <c r="AH12" s="3" t="str">
        <f t="shared" si="0"/>
        <v>2/22/20</v>
      </c>
      <c r="AI12" s="3" t="str">
        <f t="shared" si="0"/>
        <v>2/23/20</v>
      </c>
      <c r="AJ12" s="3" t="str">
        <f t="shared" si="0"/>
        <v>2/24/20</v>
      </c>
      <c r="AK12" s="3" t="str">
        <f t="shared" si="0"/>
        <v>2/25/20</v>
      </c>
      <c r="AL12" s="3" t="str">
        <f t="shared" si="0"/>
        <v>2/26/20</v>
      </c>
      <c r="AM12" s="3" t="str">
        <f t="shared" si="0"/>
        <v>2/27/20</v>
      </c>
      <c r="AN12" s="3" t="str">
        <f t="shared" si="0"/>
        <v>2/28/20</v>
      </c>
      <c r="AO12" s="3" t="str">
        <f t="shared" si="0"/>
        <v>2/29/20</v>
      </c>
      <c r="AP12" s="3">
        <f t="shared" si="0"/>
        <v>43833</v>
      </c>
      <c r="AQ12" s="3">
        <f t="shared" si="0"/>
        <v>43864</v>
      </c>
      <c r="AR12" s="3">
        <f t="shared" si="0"/>
        <v>43893</v>
      </c>
      <c r="AS12" s="3">
        <f t="shared" si="0"/>
        <v>43924</v>
      </c>
      <c r="AT12" s="3">
        <f t="shared" si="0"/>
        <v>43954</v>
      </c>
      <c r="AU12" s="3">
        <f t="shared" si="0"/>
        <v>43985</v>
      </c>
      <c r="AV12" s="3">
        <f t="shared" si="0"/>
        <v>44015</v>
      </c>
      <c r="AW12" s="3">
        <f t="shared" si="0"/>
        <v>44046</v>
      </c>
      <c r="AX12" s="3">
        <f t="shared" si="0"/>
        <v>44077</v>
      </c>
      <c r="AY12" s="3">
        <f t="shared" si="0"/>
        <v>44107</v>
      </c>
      <c r="AZ12" s="3">
        <f t="shared" si="0"/>
        <v>44138</v>
      </c>
      <c r="BA12" s="3">
        <f t="shared" si="0"/>
        <v>44168</v>
      </c>
      <c r="BB12" s="3" t="str">
        <f t="shared" si="0"/>
        <v>3/13/20</v>
      </c>
      <c r="BC12" s="3" t="str">
        <f t="shared" si="0"/>
        <v>3/14/20</v>
      </c>
      <c r="BD12" s="3" t="str">
        <f t="shared" si="0"/>
        <v>3/15/20</v>
      </c>
      <c r="BE12" s="3" t="str">
        <f t="shared" si="0"/>
        <v>3/16/20</v>
      </c>
      <c r="BF12" s="3" t="str">
        <f t="shared" si="0"/>
        <v>3/17/20</v>
      </c>
      <c r="BG12" s="3" t="str">
        <f t="shared" si="0"/>
        <v>3/18/20</v>
      </c>
      <c r="BH12" s="3" t="str">
        <f t="shared" si="0"/>
        <v>3/19/20</v>
      </c>
      <c r="BI12" s="3" t="str">
        <f t="shared" si="0"/>
        <v>3/20/20</v>
      </c>
      <c r="BJ12" s="3" t="str">
        <f t="shared" si="0"/>
        <v>3/21/20</v>
      </c>
      <c r="BK12" s="3" t="str">
        <f t="shared" si="0"/>
        <v>3/22/20</v>
      </c>
      <c r="BL12" s="3" t="str">
        <f t="shared" si="0"/>
        <v>3/23/20</v>
      </c>
      <c r="BM12" s="3" t="str">
        <f t="shared" si="0"/>
        <v>3/24/20</v>
      </c>
      <c r="BN12" s="3" t="str">
        <f t="shared" si="0"/>
        <v>3/25/20</v>
      </c>
      <c r="BO12" s="3" t="str">
        <f t="shared" si="0"/>
        <v>3/26/20</v>
      </c>
      <c r="BP12" s="3" t="str">
        <f t="shared" ref="BP12:DC12" si="1">BP1</f>
        <v>3/27/20</v>
      </c>
      <c r="BQ12" s="3" t="str">
        <f t="shared" si="1"/>
        <v>3/28/20</v>
      </c>
      <c r="BR12" s="3" t="str">
        <f t="shared" si="1"/>
        <v>3/29/20</v>
      </c>
      <c r="BS12" s="3" t="str">
        <f t="shared" si="1"/>
        <v>3/30/20</v>
      </c>
      <c r="BT12" s="3" t="str">
        <f t="shared" si="1"/>
        <v>3/31/20</v>
      </c>
      <c r="BU12" s="3">
        <f t="shared" si="1"/>
        <v>43834</v>
      </c>
      <c r="BV12" s="3">
        <f t="shared" si="1"/>
        <v>43865</v>
      </c>
      <c r="BW12" s="3">
        <f t="shared" si="1"/>
        <v>43894</v>
      </c>
      <c r="BX12" s="3">
        <f t="shared" si="1"/>
        <v>43925</v>
      </c>
      <c r="BY12" s="3">
        <f t="shared" si="1"/>
        <v>43955</v>
      </c>
      <c r="BZ12" s="3">
        <f t="shared" si="1"/>
        <v>43986</v>
      </c>
      <c r="CA12" s="3">
        <f t="shared" si="1"/>
        <v>44016</v>
      </c>
      <c r="CB12" s="3">
        <f t="shared" si="1"/>
        <v>44047</v>
      </c>
      <c r="CC12" s="3">
        <f t="shared" si="1"/>
        <v>44078</v>
      </c>
      <c r="CD12" s="3">
        <f t="shared" si="1"/>
        <v>44108</v>
      </c>
      <c r="CE12" s="3">
        <f t="shared" si="1"/>
        <v>44139</v>
      </c>
      <c r="CF12" s="3">
        <f t="shared" si="1"/>
        <v>44169</v>
      </c>
      <c r="CG12" s="3" t="str">
        <f t="shared" si="1"/>
        <v>4/13/20</v>
      </c>
      <c r="CH12" s="3" t="str">
        <f t="shared" si="1"/>
        <v>4/14/20</v>
      </c>
      <c r="CI12" s="3" t="str">
        <f t="shared" si="1"/>
        <v>4/15/20</v>
      </c>
      <c r="CJ12" s="3" t="str">
        <f t="shared" si="1"/>
        <v>4/16/20</v>
      </c>
      <c r="CK12" s="3" t="str">
        <f t="shared" si="1"/>
        <v>4/17/20</v>
      </c>
      <c r="CL12" s="3" t="str">
        <f t="shared" si="1"/>
        <v>4/18/20</v>
      </c>
      <c r="CM12" s="3" t="str">
        <f t="shared" si="1"/>
        <v>4/19/20</v>
      </c>
      <c r="CN12" s="3" t="str">
        <f t="shared" si="1"/>
        <v>4/20/20</v>
      </c>
      <c r="CO12" s="3" t="str">
        <f t="shared" si="1"/>
        <v>4/21/20</v>
      </c>
      <c r="CP12" s="3" t="str">
        <f t="shared" si="1"/>
        <v>4/22/20</v>
      </c>
      <c r="CQ12" s="3" t="str">
        <f t="shared" si="1"/>
        <v>4/23/20</v>
      </c>
      <c r="CR12" s="3" t="str">
        <f t="shared" si="1"/>
        <v>4/24/20</v>
      </c>
      <c r="CS12" s="3" t="str">
        <f t="shared" si="1"/>
        <v>4/25/20</v>
      </c>
      <c r="CT12" s="3" t="str">
        <f t="shared" si="1"/>
        <v>4/26/20</v>
      </c>
      <c r="CU12" s="3" t="str">
        <f t="shared" si="1"/>
        <v>4/27/20</v>
      </c>
      <c r="CV12" s="3" t="str">
        <f t="shared" si="1"/>
        <v>4/28/20</v>
      </c>
      <c r="CW12" s="3" t="str">
        <f t="shared" si="1"/>
        <v>4/29/20</v>
      </c>
      <c r="CX12" s="3" t="str">
        <f t="shared" si="1"/>
        <v>4/30/20</v>
      </c>
      <c r="CY12" s="3">
        <f t="shared" si="1"/>
        <v>43835</v>
      </c>
      <c r="CZ12" s="3">
        <f t="shared" si="1"/>
        <v>43866</v>
      </c>
      <c r="DA12" s="3">
        <f t="shared" si="1"/>
        <v>43895</v>
      </c>
      <c r="DB12" s="3">
        <f t="shared" si="1"/>
        <v>43926</v>
      </c>
      <c r="DC12" s="3">
        <f t="shared" si="1"/>
        <v>43956</v>
      </c>
      <c r="DD12" s="3">
        <f t="shared" ref="DD12:DE12" si="2">DD1</f>
        <v>43987</v>
      </c>
      <c r="DE12" s="3">
        <f t="shared" si="2"/>
        <v>44017</v>
      </c>
      <c r="DF12" s="3">
        <f t="shared" ref="DF12:DG12" si="3">DF1</f>
        <v>44048</v>
      </c>
      <c r="DG12" s="3">
        <f t="shared" si="3"/>
        <v>44079</v>
      </c>
      <c r="DH12" s="3">
        <f t="shared" ref="DH12:DI12" si="4">DH1</f>
        <v>44109</v>
      </c>
      <c r="DI12" s="3">
        <f t="shared" si="4"/>
        <v>44140</v>
      </c>
      <c r="DJ12" s="3">
        <f t="shared" ref="DJ12:DK12" si="5">DJ1</f>
        <v>44170</v>
      </c>
      <c r="DK12" s="3" t="str">
        <f t="shared" si="5"/>
        <v>5/13/20</v>
      </c>
      <c r="DL12" s="3" t="str">
        <f t="shared" ref="DL12:DM12" si="6">DL1</f>
        <v>5/14/20</v>
      </c>
      <c r="DM12" s="3" t="str">
        <f t="shared" si="6"/>
        <v>5/15/20</v>
      </c>
      <c r="DN12" s="3" t="str">
        <f t="shared" ref="DN12:DO12" si="7">DN1</f>
        <v>5/16/20</v>
      </c>
      <c r="DO12" s="3" t="str">
        <f t="shared" si="7"/>
        <v>5/17/20</v>
      </c>
      <c r="DP12" s="3" t="str">
        <f t="shared" ref="DP12:DQ12" si="8">DP1</f>
        <v>5/18/20</v>
      </c>
      <c r="DQ12" s="3" t="str">
        <f t="shared" si="8"/>
        <v>5/19/20</v>
      </c>
      <c r="DR12" s="3" t="str">
        <f t="shared" ref="DR12:DS12" si="9">DR1</f>
        <v>5/20/20</v>
      </c>
      <c r="DS12" s="3" t="str">
        <f t="shared" si="9"/>
        <v>5/21/20</v>
      </c>
      <c r="DT12" s="3" t="str">
        <f t="shared" ref="DT12:DU12" si="10">DT1</f>
        <v>5/22/20</v>
      </c>
      <c r="DU12" s="3" t="str">
        <f t="shared" si="10"/>
        <v>5/23/20</v>
      </c>
      <c r="DV12" s="3" t="str">
        <f t="shared" ref="DV12:DW12" si="11">DV1</f>
        <v>5/24/20</v>
      </c>
      <c r="DW12" s="3" t="str">
        <f t="shared" si="11"/>
        <v>5/25/20</v>
      </c>
      <c r="DX12" s="3" t="str">
        <f t="shared" ref="DX12:DY12" si="12">DX1</f>
        <v>5/26/20</v>
      </c>
      <c r="DY12" s="3" t="str">
        <f t="shared" si="12"/>
        <v>5/27/20</v>
      </c>
      <c r="DZ12" s="3" t="str">
        <f t="shared" ref="DZ12:EA12" si="13">DZ1</f>
        <v>5/28/20</v>
      </c>
      <c r="EA12" s="3" t="str">
        <f t="shared" si="13"/>
        <v>5/29/20</v>
      </c>
      <c r="EB12" s="3" t="str">
        <f t="shared" ref="EB12:EC12" si="14">EB1</f>
        <v>5/30/20</v>
      </c>
      <c r="EC12" s="3" t="str">
        <f t="shared" si="14"/>
        <v>5/31/20</v>
      </c>
      <c r="ED12" s="3">
        <f t="shared" ref="ED12:EE12" si="15">ED1</f>
        <v>43836</v>
      </c>
      <c r="EE12" s="3">
        <f t="shared" si="15"/>
        <v>43867</v>
      </c>
      <c r="EF12" s="3">
        <f t="shared" ref="EF12:EG12" si="16">EF1</f>
        <v>43896</v>
      </c>
      <c r="EG12" s="3">
        <f t="shared" si="16"/>
        <v>43927</v>
      </c>
      <c r="EH12" s="3">
        <f t="shared" ref="EH12:EI12" si="17">EH1</f>
        <v>43957</v>
      </c>
      <c r="EI12" s="3">
        <f t="shared" si="17"/>
        <v>43988</v>
      </c>
      <c r="EJ12" s="3">
        <f t="shared" ref="EJ12:EK12" si="18">EJ1</f>
        <v>44018</v>
      </c>
      <c r="EK12" s="3">
        <f t="shared" si="18"/>
        <v>44049</v>
      </c>
      <c r="EL12" s="3">
        <f t="shared" ref="EL12:EM12" si="19">EL1</f>
        <v>44080</v>
      </c>
      <c r="EM12" s="3">
        <f t="shared" si="19"/>
        <v>44110</v>
      </c>
      <c r="EN12" s="3">
        <f t="shared" ref="EN12:EO12" si="20">EN1</f>
        <v>44141</v>
      </c>
      <c r="EO12" s="3">
        <f t="shared" si="20"/>
        <v>44171</v>
      </c>
      <c r="EP12" s="3" t="str">
        <f t="shared" ref="EP12:EQ12" si="21">EP1</f>
        <v>6/13/20</v>
      </c>
      <c r="EQ12" s="3" t="str">
        <f t="shared" si="21"/>
        <v>6/14/20</v>
      </c>
      <c r="ER12" s="3" t="str">
        <f t="shared" ref="ER12:ES12" si="22">ER1</f>
        <v>6/15/20</v>
      </c>
      <c r="ES12" s="3" t="str">
        <f t="shared" si="22"/>
        <v>6/16/20</v>
      </c>
      <c r="ET12" s="3" t="str">
        <f t="shared" ref="ET12:EV12" si="23">ET1</f>
        <v>6/17/20</v>
      </c>
      <c r="EU12" s="3" t="str">
        <f t="shared" si="23"/>
        <v>6/18/20</v>
      </c>
      <c r="EV12" s="3" t="str">
        <f t="shared" si="23"/>
        <v>6/19/20</v>
      </c>
    </row>
    <row r="13" spans="1:152" x14ac:dyDescent="0.35">
      <c r="A13" s="9" t="s">
        <v>252</v>
      </c>
      <c r="B13">
        <v>7794798739</v>
      </c>
      <c r="C13" s="7">
        <f>Deaths!C3/'By Population Size'!$B13*100000</f>
        <v>2.1809414930680997E-4</v>
      </c>
      <c r="D13" s="7">
        <f>Deaths!D3/'By Population Size'!$B13*100000</f>
        <v>2.3092321691309291E-4</v>
      </c>
      <c r="E13" s="7">
        <f>Deaths!E3/'By Population Size'!$B13*100000</f>
        <v>3.3355575776335643E-4</v>
      </c>
      <c r="F13" s="7">
        <f>Deaths!F3/'By Population Size'!$B13*100000</f>
        <v>5.3882083946388346E-4</v>
      </c>
      <c r="G13" s="7">
        <f>Deaths!G3/'By Population Size'!$B13*100000</f>
        <v>7.1842778595184462E-4</v>
      </c>
      <c r="H13" s="7">
        <f>Deaths!H3/'By Population Size'!$B13*100000</f>
        <v>1.0519835437152009E-3</v>
      </c>
      <c r="I13" s="7">
        <f>Deaths!I3/'By Population Size'!$B13*100000</f>
        <v>1.6806078564230648E-3</v>
      </c>
      <c r="J13" s="7">
        <f>Deaths!J3/'By Population Size'!$B13*100000</f>
        <v>1.706265991635631E-3</v>
      </c>
      <c r="K13" s="7">
        <f>Deaths!K3/'By Population Size'!$B13*100000</f>
        <v>2.1937705606743826E-3</v>
      </c>
      <c r="L13" s="7">
        <f>Deaths!L3/'By Population Size'!$B13*100000</f>
        <v>2.7325914001382662E-3</v>
      </c>
      <c r="M13" s="7">
        <f>Deaths!M3/'By Population Size'!$B13*100000</f>
        <v>3.3227285100272813E-3</v>
      </c>
      <c r="N13" s="7">
        <f>Deaths!N3/'By Population Size'!$B13*100000</f>
        <v>4.6441224734744234E-3</v>
      </c>
      <c r="O13" s="7">
        <f>Deaths!O3/'By Population Size'!$B13*100000</f>
        <v>5.4651828002765324E-3</v>
      </c>
      <c r="P13" s="7">
        <f>Deaths!P3/'By Population Size'!$B13*100000</f>
        <v>6.3119012622912052E-3</v>
      </c>
      <c r="Q13" s="7">
        <f>Deaths!Q3/'By Population Size'!$B13*100000</f>
        <v>7.2355941299435773E-3</v>
      </c>
      <c r="R13" s="7">
        <f>Deaths!R3/'By Population Size'!$B13*100000</f>
        <v>8.1336288623833838E-3</v>
      </c>
      <c r="S13" s="7">
        <f>Deaths!S3/'By Population Size'!$B13*100000</f>
        <v>9.2240996089174333E-3</v>
      </c>
      <c r="T13" s="7">
        <f>Deaths!T3/'By Population Size'!$B13*100000</f>
        <v>1.0340228490664048E-2</v>
      </c>
      <c r="U13" s="7">
        <f>Deaths!U3/'By Population Size'!$B13*100000</f>
        <v>1.1623135251292343E-2</v>
      </c>
      <c r="V13" s="7">
        <f>Deaths!V3/'By Population Size'!$B13*100000</f>
        <v>1.2995845485164616E-2</v>
      </c>
      <c r="W13" s="7">
        <f>Deaths!W3/'By Population Size'!$B13*100000</f>
        <v>1.4278752245792911E-2</v>
      </c>
      <c r="X13" s="7">
        <f>Deaths!X3/'By Population Size'!$B13*100000</f>
        <v>1.4342897583824326E-2</v>
      </c>
      <c r="Y13" s="7">
        <f>Deaths!Y3/'By Population Size'!$B13*100000</f>
        <v>1.758865168821391E-2</v>
      </c>
      <c r="Z13" s="7">
        <f>Deaths!Z3/'By Population Size'!$B13*100000</f>
        <v>1.9538669964368916E-2</v>
      </c>
      <c r="AA13" s="7">
        <f>Deaths!AA3/'By Population Size'!$B13*100000</f>
        <v>2.1373226632067376E-2</v>
      </c>
      <c r="AB13" s="7">
        <f>Deaths!AB3/'By Population Size'!$B13*100000</f>
        <v>2.2707449663120802E-2</v>
      </c>
      <c r="AC13" s="7">
        <f>Deaths!AC3/'By Population Size'!$B13*100000</f>
        <v>2.3964698288536528E-2</v>
      </c>
      <c r="AD13" s="7">
        <f>Deaths!AD3/'By Population Size'!$B13*100000</f>
        <v>2.5747938685809858E-2</v>
      </c>
      <c r="AE13" s="7">
        <f>Deaths!AE3/'By Population Size'!$B13*100000</f>
        <v>2.7223281460532399E-2</v>
      </c>
      <c r="AF13" s="7">
        <f>Deaths!AF3/'By Population Size'!$B13*100000</f>
        <v>2.8826914911317763E-2</v>
      </c>
      <c r="AG13" s="7">
        <f>Deaths!AG3/'By Population Size'!$B13*100000</f>
        <v>2.8878231181742896E-2</v>
      </c>
      <c r="AH13" s="7">
        <f>Deaths!AH3/'By Population Size'!$B13*100000</f>
        <v>3.1533848176243467E-2</v>
      </c>
      <c r="AI13" s="7">
        <f>Deaths!AI3/'By Population Size'!$B13*100000</f>
        <v>3.1674967919912575E-2</v>
      </c>
      <c r="AJ13" s="7">
        <f>Deaths!AJ3/'By Population Size'!$B13*100000</f>
        <v>3.3727618736917847E-2</v>
      </c>
      <c r="AK13" s="7">
        <f>Deaths!AK3/'By Population Size'!$B13*100000</f>
        <v>3.4741115077814196E-2</v>
      </c>
      <c r="AL13" s="7">
        <f>Deaths!AL3/'By Population Size'!$B13*100000</f>
        <v>3.5536517269403739E-2</v>
      </c>
      <c r="AM13" s="7">
        <f>Deaths!AM3/'By Population Size'!$B13*100000</f>
        <v>3.610099624408019E-2</v>
      </c>
      <c r="AN13" s="7">
        <f>Deaths!AN3/'By Population Size'!$B13*100000</f>
        <v>3.6845082165244597E-2</v>
      </c>
      <c r="AO13" s="7">
        <f>Deaths!AO3/'By Population Size'!$B13*100000</f>
        <v>3.7730287830078126E-2</v>
      </c>
      <c r="AP13" s="7">
        <f>Deaths!AP3/'By Population Size'!$B13*100000</f>
        <v>3.8435886548423684E-2</v>
      </c>
      <c r="AQ13" s="7">
        <f>Deaths!AQ3/'By Population Size'!$B13*100000</f>
        <v>3.9577673565382866E-2</v>
      </c>
      <c r="AR13" s="7">
        <f>Deaths!AR3/'By Population Size'!$B13*100000</f>
        <v>4.0539853635854085E-2</v>
      </c>
      <c r="AS13" s="7">
        <f>Deaths!AS3/'By Population Size'!$B13*100000</f>
        <v>4.1745785990844678E-2</v>
      </c>
      <c r="AT13" s="7">
        <f>Deaths!AT3/'By Population Size'!$B13*100000</f>
        <v>4.2938889278228996E-2</v>
      </c>
      <c r="AU13" s="7">
        <f>Deaths!AU3/'By Population Size'!$B13*100000</f>
        <v>4.4375744850132681E-2</v>
      </c>
      <c r="AV13" s="7">
        <f>Deaths!AV3/'By Population Size'!$B13*100000</f>
        <v>4.5645822543154697E-2</v>
      </c>
      <c r="AW13" s="7">
        <f>Deaths!AW3/'By Population Size'!$B13*100000</f>
        <v>4.8763285971481447E-2</v>
      </c>
      <c r="AX13" s="7">
        <f>Deaths!AX3/'By Population Size'!$B13*100000</f>
        <v>5.1149492546250078E-2</v>
      </c>
      <c r="AY13" s="7">
        <f>Deaths!AY3/'By Population Size'!$B13*100000</f>
        <v>5.4690315205584171E-2</v>
      </c>
      <c r="AZ13" s="7">
        <f>Deaths!AZ3/'By Population Size'!$B13*100000</f>
        <v>5.9142001664964347E-2</v>
      </c>
      <c r="BA13" s="7">
        <f>Deaths!BA3/'By Population Size'!$B13*100000</f>
        <v>6.3029209149668072E-2</v>
      </c>
      <c r="BB13" s="7">
        <f>Deaths!BB3/'By Population Size'!$B13*100000</f>
        <v>6.9418084817596981E-2</v>
      </c>
      <c r="BC13" s="7">
        <f>Deaths!BC3/'By Population Size'!$B13*100000</f>
        <v>7.4806293212235808E-2</v>
      </c>
      <c r="BD13" s="7">
        <f>Deaths!BD3/'By Population Size'!$B13*100000</f>
        <v>8.3016896480256896E-2</v>
      </c>
      <c r="BE13" s="7">
        <f>Deaths!BE3/'By Population Size'!$B13*100000</f>
        <v>9.1740662452529292E-2</v>
      </c>
      <c r="BF13" s="7">
        <f>Deaths!BF3/'By Population Size'!$B13*100000</f>
        <v>0.10208089094319335</v>
      </c>
      <c r="BG13" s="7">
        <f>Deaths!BG3/'By Population Size'!$B13*100000</f>
        <v>0.11356290645081657</v>
      </c>
      <c r="BH13" s="7">
        <f>Deaths!BH3/'By Population Size'!$B13*100000</f>
        <v>0.12775185522336552</v>
      </c>
      <c r="BI13" s="7">
        <f>Deaths!BI3/'By Population Size'!$B13*100000</f>
        <v>0.14675170434827053</v>
      </c>
      <c r="BJ13" s="7">
        <f>Deaths!BJ3/'By Population Size'!$B13*100000</f>
        <v>0.16858677741416411</v>
      </c>
      <c r="BK13" s="7">
        <f>Deaths!BK3/'By Population Size'!$B13*100000</f>
        <v>0.19038336327723882</v>
      </c>
      <c r="BL13" s="7">
        <f>Deaths!BL3/'By Population Size'!$B13*100000</f>
        <v>0.21498951494608948</v>
      </c>
      <c r="BM13" s="7">
        <f>Deaths!BM3/'By Population Size'!$B13*100000</f>
        <v>0.2440858402771392</v>
      </c>
      <c r="BN13" s="7">
        <f>Deaths!BN3/'By Population Size'!$B13*100000</f>
        <v>0.27966084474936176</v>
      </c>
      <c r="BO13" s="7">
        <f>Deaths!BO3/'By Population Size'!$B13*100000</f>
        <v>0.31816087663581688</v>
      </c>
      <c r="BP13" s="7">
        <f>Deaths!BP3/'By Population Size'!$B13*100000</f>
        <v>0.36316524579865739</v>
      </c>
      <c r="BQ13" s="7">
        <f>Deaths!BQ3/'By Population Size'!$B13*100000</f>
        <v>0.41040187272499118</v>
      </c>
      <c r="BR13" s="7">
        <f>Deaths!BR3/'By Population Size'!$B13*100000</f>
        <v>0.45486742104836791</v>
      </c>
      <c r="BS13" s="7">
        <f>Deaths!BS3/'By Population Size'!$B13*100000</f>
        <v>0.50808239347922957</v>
      </c>
      <c r="BT13" s="7">
        <f>Deaths!BT3/'By Population Size'!$B13*100000</f>
        <v>0.57012376442321377</v>
      </c>
      <c r="BU13" s="7">
        <f>Deaths!BU3/'By Population Size'!$B13*100000</f>
        <v>0.64104285015074591</v>
      </c>
      <c r="BV13" s="7">
        <f>Deaths!BV3/'By Population Size'!$B13*100000</f>
        <v>0.72164788192102158</v>
      </c>
      <c r="BW13" s="7">
        <f>Deaths!BW3/'By Population Size'!$B13*100000</f>
        <v>0.79813478298968044</v>
      </c>
      <c r="BX13" s="7">
        <f>Deaths!BX3/'By Population Size'!$B13*100000</f>
        <v>0.8729410762019163</v>
      </c>
      <c r="BY13" s="7">
        <f>Deaths!BY3/'By Population Size'!$B13*100000</f>
        <v>0.9369196363544493</v>
      </c>
      <c r="BZ13" s="7">
        <f>Deaths!BZ3/'By Population Size'!$B13*100000</f>
        <v>1.0117259295666852</v>
      </c>
      <c r="CA13" s="7">
        <f>Deaths!CA3/'By Population Size'!$B13*100000</f>
        <v>1.1131140508591393</v>
      </c>
      <c r="CB13" s="7">
        <f>Deaths!CB3/'By Population Size'!$B13*100000</f>
        <v>1.1989661712803845</v>
      </c>
      <c r="CC13" s="7">
        <f>Deaths!CC3/'By Population Size'!$B13*100000</f>
        <v>1.2962874781416469</v>
      </c>
      <c r="CD13" s="7">
        <f>Deaths!CD3/'By Population Size'!$B13*100000</f>
        <v>1.3892084148139543</v>
      </c>
      <c r="CE13" s="7">
        <f>Deaths!CE3/'By Population Size'!$B13*100000</f>
        <v>1.4664522308713839</v>
      </c>
      <c r="CF13" s="7">
        <f>Deaths!CF3/'By Population Size'!$B13*100000</f>
        <v>1.5395779162271965</v>
      </c>
      <c r="CG13" s="7">
        <f>Deaths!CG3/'By Population Size'!$B13*100000</f>
        <v>1.6129986701379537</v>
      </c>
      <c r="CH13" s="7">
        <f>Deaths!CH3/'By Population Size'!$B13*100000</f>
        <v>1.7014037750128497</v>
      </c>
      <c r="CI13" s="7">
        <f>Deaths!CI3/'By Population Size'!$B13*100000</f>
        <v>1.8074360187787781</v>
      </c>
      <c r="CJ13" s="7">
        <f>Deaths!CJ3/'By Population Size'!$B13*100000</f>
        <v>1.9007161693440615</v>
      </c>
      <c r="CK13" s="7">
        <f>Deaths!CK3/'By Population Size'!$B13*100000</f>
        <v>2.0144458536737599</v>
      </c>
      <c r="CL13" s="7">
        <f>Deaths!CL3/'By Population Size'!$B13*100000</f>
        <v>2.0969367583821588</v>
      </c>
      <c r="CM13" s="7">
        <f>Deaths!CM3/'By Population Size'!$B13*100000</f>
        <v>2.1550652637062271</v>
      </c>
      <c r="CN13" s="7">
        <f>Deaths!CN3/'By Population Size'!$B13*100000</f>
        <v>2.2243165706449424</v>
      </c>
      <c r="CO13" s="7">
        <f>Deaths!CO3/'By Population Size'!$B13*100000</f>
        <v>2.3153259762439133</v>
      </c>
      <c r="CP13" s="7">
        <f>Deaths!CP3/'By Population Size'!$B13*100000</f>
        <v>2.4012679001384027</v>
      </c>
      <c r="CQ13" s="7">
        <f>Deaths!CQ3/'By Population Size'!$B13*100000</f>
        <v>2.4878897646160252</v>
      </c>
      <c r="CR13" s="7">
        <f>Deaths!CR3/'By Population Size'!$B13*100000</f>
        <v>2.5692260532398592</v>
      </c>
      <c r="CS13" s="7">
        <f>Deaths!CS3/'By Population Size'!$B13*100000</f>
        <v>2.6486764689255695</v>
      </c>
      <c r="CT13" s="7">
        <f>Deaths!CT3/'By Population Size'!$B13*100000</f>
        <v>2.6965673782998234</v>
      </c>
      <c r="CU13" s="7">
        <f>Deaths!CU3/'By Population Size'!$B13*100000</f>
        <v>2.7550037812464421</v>
      </c>
      <c r="CV13" s="7">
        <f>Deaths!CV3/'By Population Size'!$B13*100000</f>
        <v>2.8366223093576144</v>
      </c>
      <c r="CW13" s="7">
        <f>Deaths!CW3/'By Population Size'!$B13*100000</f>
        <v>2.9249247816916597</v>
      </c>
      <c r="CX13" s="7">
        <f>Deaths!CX3/'By Population Size'!$B13*100000</f>
        <v>2.9979863217094413</v>
      </c>
      <c r="CY13" s="7">
        <f>Deaths!CY3/'By Population Size'!$B13*100000</f>
        <v>3.0654030719804579</v>
      </c>
      <c r="CZ13" s="7">
        <f>Deaths!CZ3/'By Population Size'!$B13*100000</f>
        <v>3.1319474456542475</v>
      </c>
      <c r="DA13" s="7">
        <f>Deaths!DA3/'By Population Size'!$B13*100000</f>
        <v>3.1790044656340934</v>
      </c>
      <c r="DB13" s="7">
        <f>Deaths!DB3/'By Population Size'!$B13*100000</f>
        <v>3.2315138393466092</v>
      </c>
      <c r="DC13" s="7">
        <f>Deaths!DC3/'By Population Size'!$B13*100000</f>
        <v>3.3049217641897601</v>
      </c>
      <c r="DD13" s="7">
        <f>Deaths!DD3/'By Population Size'!$B13*100000</f>
        <v>3.3893883453095275</v>
      </c>
      <c r="DE13" s="7">
        <f>Deaths!DE3/'By Population Size'!$B13*100000</f>
        <v>3.462629492273797</v>
      </c>
      <c r="DF13" s="7">
        <f>Deaths!DF3/'By Population Size'!$B13*100000</f>
        <v>3.5312008586293788</v>
      </c>
      <c r="DG13" s="7">
        <f>Deaths!DG3/'By Population Size'!$B13*100000</f>
        <v>3.5877898758406928</v>
      </c>
      <c r="DH13" s="7">
        <f>Deaths!DH3/'By Population Size'!$B13*100000</f>
        <v>3.6317294323922118</v>
      </c>
      <c r="DI13" s="7">
        <f>Deaths!DI3/'By Population Size'!$B13*100000</f>
        <v>3.6780551955184997</v>
      </c>
      <c r="DJ13" s="7">
        <f>Deaths!DJ3/'By Population Size'!$B13*100000</f>
        <v>3.7501802136010221</v>
      </c>
      <c r="DK13" s="7">
        <f>Deaths!DK3/'By Population Size'!$B13*100000</f>
        <v>3.8171479465058198</v>
      </c>
      <c r="DL13" s="7">
        <f>Deaths!DL3/'By Population Size'!$B13*100000</f>
        <v>3.8848084490613553</v>
      </c>
      <c r="DM13" s="7">
        <f>Deaths!DM3/'By Population Size'!$B13*100000</f>
        <v>3.9513271645999328</v>
      </c>
      <c r="DN13" s="7">
        <f>Deaths!DN3/'By Population Size'!$B13*100000</f>
        <v>4.0045934533012195</v>
      </c>
      <c r="DO13" s="7">
        <f>Deaths!DO3/'By Population Size'!$B13*100000</f>
        <v>4.0481609668921559</v>
      </c>
      <c r="DP13" s="7">
        <f>Deaths!DP3/'By Population Size'!$B13*100000</f>
        <v>4.0905866934661335</v>
      </c>
      <c r="DQ13" s="7">
        <f>Deaths!DQ3/'By Population Size'!$B13*100000</f>
        <v>4.1522816795847479</v>
      </c>
      <c r="DR13" s="7">
        <f>Deaths!DR3/'By Population Size'!$B13*100000</f>
        <v>4.2141306145146382</v>
      </c>
      <c r="DS13" s="7">
        <f>Deaths!DS3/'By Population Size'!$B13*100000</f>
        <v>4.2758256006332536</v>
      </c>
      <c r="DT13" s="7">
        <f>Deaths!DT3/'By Population Size'!$B13*100000</f>
        <v>4.3437298554733088</v>
      </c>
      <c r="DU13" s="7">
        <f>Deaths!DU3/'By Population Size'!$B13*100000</f>
        <v>4.394789544546315</v>
      </c>
      <c r="DV13" s="7">
        <f>Deaths!DV3/'By Population Size'!$B13*100000</f>
        <v>4.4313139000214026</v>
      </c>
      <c r="DW13" s="7">
        <f>Deaths!DW3/'By Population Size'!$B13*100000</f>
        <v>4.4463367381883598</v>
      </c>
      <c r="DX13" s="7">
        <f>Deaths!DX3/'By Population Size'!$B13*100000</f>
        <v>4.5005267197572989</v>
      </c>
      <c r="DY13" s="7">
        <f>Deaths!DY3/'By Population Size'!$B13*100000</f>
        <v>4.567019777160664</v>
      </c>
      <c r="DZ13" s="7">
        <f>Deaths!DZ3/'By Population Size'!$B13*100000</f>
        <v>4.627265078639768</v>
      </c>
      <c r="EA13" s="7">
        <f>Deaths!EA3/'By Population Size'!$B13*100000</f>
        <v>4.68748472198366</v>
      </c>
      <c r="EB13" s="7">
        <f>Deaths!EB3/'By Population Size'!$B13*100000</f>
        <v>4.740237847980695</v>
      </c>
      <c r="EC13" s="7">
        <f>Deaths!EC3/'By Population Size'!$B13*100000</f>
        <v>4.7771983917543972</v>
      </c>
      <c r="ED13" s="7">
        <f>Deaths!ED3/'By Population Size'!$B13*100000</f>
        <v>4.8224721713369698</v>
      </c>
      <c r="EE13" s="7">
        <f>Deaths!EE3/'By Population Size'!$B13*100000</f>
        <v>4.8827303018836803</v>
      </c>
      <c r="EF13" s="7">
        <f>Deaths!EF3/'By Population Size'!$B13*100000</f>
        <v>4.9558431581718869</v>
      </c>
      <c r="EG13" s="7">
        <f>Deaths!EG3/'By Population Size'!$B13*100000</f>
        <v>5.0222207539667947</v>
      </c>
      <c r="EH13" s="7">
        <f>Deaths!EH3/'By Population Size'!$B13*100000</f>
        <v>5.0840825179642914</v>
      </c>
      <c r="EI13" s="7">
        <f>Deaths!EI3/'By Population Size'!$B13*100000</f>
        <v>5.1329997527470477</v>
      </c>
      <c r="EJ13" s="7">
        <f>Deaths!EJ3/'By Population Size'!$B13*100000</f>
        <v>5.1682668595967192</v>
      </c>
      <c r="EK13" s="7">
        <f>Deaths!EK3/'By Population Size'!$B13*100000</f>
        <v>5.2162988887146433</v>
      </c>
      <c r="EL13" s="7">
        <f>Deaths!EL3/'By Population Size'!$B13*100000</f>
        <v>5.2786609863487843</v>
      </c>
      <c r="EM13" s="7">
        <f>Deaths!EM3/'By Population Size'!$B13*100000</f>
        <v>5.3454875995099114</v>
      </c>
      <c r="EN13" s="7">
        <f>Deaths!EN3/'By Population Size'!$B13*100000</f>
        <v>5.406951662411613</v>
      </c>
      <c r="EO13" s="7">
        <f>Deaths!EO3/'By Population Size'!$B13*100000</f>
        <v>5.4623604054031496</v>
      </c>
      <c r="EP13" s="7">
        <f>Deaths!EP3/'By Population Size'!$B13*100000</f>
        <v>5.5171020368791588</v>
      </c>
      <c r="EQ13" s="7">
        <f>Deaths!EQ3/'By Population Size'!$B13*100000</f>
        <v>5.5600024389545695</v>
      </c>
      <c r="ER13" s="7">
        <f>Deaths!ER3/'By Population Size'!$B13*100000</f>
        <v>5.6050068081174098</v>
      </c>
      <c r="ES13" s="7">
        <f>Deaths!ES3/'By Population Size'!$B13*100000</f>
        <v>5.6920648608936455</v>
      </c>
      <c r="ET13" s="7">
        <f>Deaths!ET3/'By Population Size'!$B13*100000</f>
        <v>5.7597253634491814</v>
      </c>
      <c r="EU13" s="7">
        <f>Deaths!EU3/'By Population Size'!$B13*100000</f>
        <v>5.8241529409679353</v>
      </c>
      <c r="EV13" s="7">
        <f>Deaths!EV3/'By Population Size'!$B13*100000</f>
        <v>5.9014352442281837</v>
      </c>
    </row>
    <row r="14" spans="1:152" x14ac:dyDescent="0.35">
      <c r="A14" s="9" t="s">
        <v>363</v>
      </c>
      <c r="B14">
        <v>1338968572</v>
      </c>
      <c r="C14" s="7">
        <f>Deaths!C4/'By Population Size'!$B14*100000</f>
        <v>0</v>
      </c>
      <c r="D14" s="7">
        <f>Deaths!D4/'By Population Size'!$B14*100000</f>
        <v>0</v>
      </c>
      <c r="E14" s="7">
        <f>Deaths!E4/'By Population Size'!$B14*100000</f>
        <v>0</v>
      </c>
      <c r="F14" s="7">
        <f>Deaths!F4/'By Population Size'!$B14*100000</f>
        <v>0</v>
      </c>
      <c r="G14" s="7">
        <f>Deaths!G4/'By Population Size'!$B14*100000</f>
        <v>0</v>
      </c>
      <c r="H14" s="7">
        <f>Deaths!H4/'By Population Size'!$B14*100000</f>
        <v>0</v>
      </c>
      <c r="I14" s="7">
        <f>Deaths!I4/'By Population Size'!$B14*100000</f>
        <v>0</v>
      </c>
      <c r="J14" s="7">
        <f>Deaths!J4/'By Population Size'!$B14*100000</f>
        <v>0</v>
      </c>
      <c r="K14" s="7">
        <f>Deaths!K4/'By Population Size'!$B14*100000</f>
        <v>0</v>
      </c>
      <c r="L14" s="7">
        <f>Deaths!L4/'By Population Size'!$B14*100000</f>
        <v>0</v>
      </c>
      <c r="M14" s="7">
        <f>Deaths!M4/'By Population Size'!$B14*100000</f>
        <v>0</v>
      </c>
      <c r="N14" s="7">
        <f>Deaths!N4/'By Population Size'!$B14*100000</f>
        <v>0</v>
      </c>
      <c r="O14" s="7">
        <f>Deaths!O4/'By Population Size'!$B14*100000</f>
        <v>0</v>
      </c>
      <c r="P14" s="7">
        <f>Deaths!P4/'By Population Size'!$B14*100000</f>
        <v>0</v>
      </c>
      <c r="Q14" s="7">
        <f>Deaths!Q4/'By Population Size'!$B14*100000</f>
        <v>0</v>
      </c>
      <c r="R14" s="7">
        <f>Deaths!R4/'By Population Size'!$B14*100000</f>
        <v>0</v>
      </c>
      <c r="S14" s="7">
        <f>Deaths!S4/'By Population Size'!$B14*100000</f>
        <v>0</v>
      </c>
      <c r="T14" s="7">
        <f>Deaths!T4/'By Population Size'!$B14*100000</f>
        <v>0</v>
      </c>
      <c r="U14" s="7">
        <f>Deaths!U4/'By Population Size'!$B14*100000</f>
        <v>0</v>
      </c>
      <c r="V14" s="7">
        <f>Deaths!V4/'By Population Size'!$B14*100000</f>
        <v>0</v>
      </c>
      <c r="W14" s="7">
        <f>Deaths!W4/'By Population Size'!$B14*100000</f>
        <v>0</v>
      </c>
      <c r="X14" s="7">
        <f>Deaths!X4/'By Population Size'!$B14*100000</f>
        <v>0</v>
      </c>
      <c r="Y14" s="7">
        <f>Deaths!Y4/'By Population Size'!$B14*100000</f>
        <v>0</v>
      </c>
      <c r="Z14" s="7">
        <f>Deaths!Z4/'By Population Size'!$B14*100000</f>
        <v>0</v>
      </c>
      <c r="AA14" s="7">
        <f>Deaths!AA4/'By Population Size'!$B14*100000</f>
        <v>0</v>
      </c>
      <c r="AB14" s="7">
        <f>Deaths!AB4/'By Population Size'!$B14*100000</f>
        <v>0</v>
      </c>
      <c r="AC14" s="7">
        <f>Deaths!AC4/'By Population Size'!$B14*100000</f>
        <v>0</v>
      </c>
      <c r="AD14" s="7">
        <f>Deaths!AD4/'By Population Size'!$B14*100000</f>
        <v>0</v>
      </c>
      <c r="AE14" s="7">
        <f>Deaths!AE4/'By Population Size'!$B14*100000</f>
        <v>0</v>
      </c>
      <c r="AF14" s="7">
        <f>Deaths!AF4/'By Population Size'!$B14*100000</f>
        <v>0</v>
      </c>
      <c r="AG14" s="7">
        <f>Deaths!AG4/'By Population Size'!$B14*100000</f>
        <v>0</v>
      </c>
      <c r="AH14" s="7">
        <f>Deaths!AH4/'By Population Size'!$B14*100000</f>
        <v>0</v>
      </c>
      <c r="AI14" s="7">
        <f>Deaths!AI4/'By Population Size'!$B14*100000</f>
        <v>0</v>
      </c>
      <c r="AJ14" s="7">
        <f>Deaths!AJ4/'By Population Size'!$B14*100000</f>
        <v>0</v>
      </c>
      <c r="AK14" s="7">
        <f>Deaths!AK4/'By Population Size'!$B14*100000</f>
        <v>0</v>
      </c>
      <c r="AL14" s="7">
        <f>Deaths!AL4/'By Population Size'!$B14*100000</f>
        <v>0</v>
      </c>
      <c r="AM14" s="7">
        <f>Deaths!AM4/'By Population Size'!$B14*100000</f>
        <v>0</v>
      </c>
      <c r="AN14" s="7">
        <f>Deaths!AN4/'By Population Size'!$B14*100000</f>
        <v>0</v>
      </c>
      <c r="AO14" s="7">
        <f>Deaths!AO4/'By Population Size'!$B14*100000</f>
        <v>0</v>
      </c>
      <c r="AP14" s="7">
        <f>Deaths!AP4/'By Population Size'!$B14*100000</f>
        <v>0</v>
      </c>
      <c r="AQ14" s="7">
        <f>Deaths!AQ4/'By Population Size'!$B14*100000</f>
        <v>0</v>
      </c>
      <c r="AR14" s="7">
        <f>Deaths!AR4/'By Population Size'!$B14*100000</f>
        <v>0</v>
      </c>
      <c r="AS14" s="7">
        <f>Deaths!AS4/'By Population Size'!$B14*100000</f>
        <v>0</v>
      </c>
      <c r="AT14" s="7">
        <f>Deaths!AT4/'By Population Size'!$B14*100000</f>
        <v>0</v>
      </c>
      <c r="AU14" s="7">
        <f>Deaths!AU4/'By Population Size'!$B14*100000</f>
        <v>0</v>
      </c>
      <c r="AV14" s="7">
        <f>Deaths!AV4/'By Population Size'!$B14*100000</f>
        <v>0</v>
      </c>
      <c r="AW14" s="7">
        <f>Deaths!AW4/'By Population Size'!$B14*100000</f>
        <v>7.4684351889328743E-5</v>
      </c>
      <c r="AX14" s="7">
        <f>Deaths!AX4/'By Population Size'!$B14*100000</f>
        <v>7.4684351889328743E-5</v>
      </c>
      <c r="AY14" s="7">
        <f>Deaths!AY4/'By Population Size'!$B14*100000</f>
        <v>7.4684351889328743E-5</v>
      </c>
      <c r="AZ14" s="7">
        <f>Deaths!AZ4/'By Population Size'!$B14*100000</f>
        <v>7.4684351889328743E-5</v>
      </c>
      <c r="BA14" s="7">
        <f>Deaths!BA4/'By Population Size'!$B14*100000</f>
        <v>1.4936870377865749E-4</v>
      </c>
      <c r="BB14" s="7">
        <f>Deaths!BB4/'By Population Size'!$B14*100000</f>
        <v>3.7342175944664368E-4</v>
      </c>
      <c r="BC14" s="7">
        <f>Deaths!BC4/'By Population Size'!$B14*100000</f>
        <v>4.4810611133597238E-4</v>
      </c>
      <c r="BD14" s="7">
        <f>Deaths!BD4/'By Population Size'!$B14*100000</f>
        <v>5.2279046322530108E-4</v>
      </c>
      <c r="BE14" s="7">
        <f>Deaths!BE4/'By Population Size'!$B14*100000</f>
        <v>5.2279046322530108E-4</v>
      </c>
      <c r="BF14" s="7">
        <f>Deaths!BF4/'By Population Size'!$B14*100000</f>
        <v>6.7215916700395859E-4</v>
      </c>
      <c r="BG14" s="7">
        <f>Deaths!BG4/'By Population Size'!$B14*100000</f>
        <v>1.120265278339931E-3</v>
      </c>
      <c r="BH14" s="7">
        <f>Deaths!BH4/'By Population Size'!$B14*100000</f>
        <v>1.4190026858972461E-3</v>
      </c>
      <c r="BI14" s="7">
        <f>Deaths!BI4/'By Population Size'!$B14*100000</f>
        <v>1.7924244453438895E-3</v>
      </c>
      <c r="BJ14" s="7">
        <f>Deaths!BJ4/'By Population Size'!$B14*100000</f>
        <v>2.5392679642371771E-3</v>
      </c>
      <c r="BK14" s="7">
        <f>Deaths!BK4/'By Population Size'!$B14*100000</f>
        <v>3.2861114831304644E-3</v>
      </c>
      <c r="BL14" s="7">
        <f>Deaths!BL4/'By Population Size'!$B14*100000</f>
        <v>3.9582706501344236E-3</v>
      </c>
      <c r="BM14" s="7">
        <f>Deaths!BM4/'By Population Size'!$B14*100000</f>
        <v>4.3316924095810668E-3</v>
      </c>
      <c r="BN14" s="7">
        <f>Deaths!BN4/'By Population Size'!$B14*100000</f>
        <v>4.9291672246956969E-3</v>
      </c>
      <c r="BO14" s="7">
        <f>Deaths!BO4/'By Population Size'!$B14*100000</f>
        <v>5.9000637992569702E-3</v>
      </c>
      <c r="BP14" s="7">
        <f>Deaths!BP4/'By Population Size'!$B14*100000</f>
        <v>6.7215916700395862E-3</v>
      </c>
      <c r="BQ14" s="7">
        <f>Deaths!BQ4/'By Population Size'!$B14*100000</f>
        <v>7.9912256521581758E-3</v>
      </c>
      <c r="BR14" s="7">
        <f>Deaths!BR4/'By Population Size'!$B14*100000</f>
        <v>9.0368065786087769E-3</v>
      </c>
      <c r="BS14" s="7">
        <f>Deaths!BS4/'By Population Size'!$B14*100000</f>
        <v>9.9330188012807206E-3</v>
      </c>
      <c r="BT14" s="7">
        <f>Deaths!BT4/'By Population Size'!$B14*100000</f>
        <v>1.1576074542845954E-2</v>
      </c>
      <c r="BU14" s="7">
        <f>Deaths!BU4/'By Population Size'!$B14*100000</f>
        <v>1.3667236395747158E-2</v>
      </c>
      <c r="BV14" s="7">
        <f>Deaths!BV4/'By Population Size'!$B14*100000</f>
        <v>1.7177400934545606E-2</v>
      </c>
      <c r="BW14" s="7">
        <f>Deaths!BW4/'By Population Size'!$B14*100000</f>
        <v>2.0090090658229431E-2</v>
      </c>
      <c r="BX14" s="7">
        <f>Deaths!BX4/'By Population Size'!$B14*100000</f>
        <v>2.3152149085691909E-2</v>
      </c>
      <c r="BY14" s="7">
        <f>Deaths!BY4/'By Population Size'!$B14*100000</f>
        <v>2.658762927260103E-2</v>
      </c>
      <c r="BZ14" s="7">
        <f>Deaths!BZ4/'By Population Size'!$B14*100000</f>
        <v>2.897752853305955E-2</v>
      </c>
      <c r="CA14" s="7">
        <f>Deaths!CA4/'By Population Size'!$B14*100000</f>
        <v>3.1666165201075389E-2</v>
      </c>
      <c r="CB14" s="7">
        <f>Deaths!CB4/'By Population Size'!$B14*100000</f>
        <v>3.4429486220980549E-2</v>
      </c>
      <c r="CC14" s="7">
        <f>Deaths!CC4/'By Population Size'!$B14*100000</f>
        <v>3.8089019463557652E-2</v>
      </c>
      <c r="CD14" s="7">
        <f>Deaths!CD4/'By Population Size'!$B14*100000</f>
        <v>4.2121974465581406E-2</v>
      </c>
      <c r="CE14" s="7">
        <f>Deaths!CE4/'By Population Size'!$B14*100000</f>
        <v>4.5408085948711874E-2</v>
      </c>
      <c r="CF14" s="7">
        <f>Deaths!CF4/'By Population Size'!$B14*100000</f>
        <v>4.8096722616727712E-2</v>
      </c>
      <c r="CG14" s="7">
        <f>Deaths!CG4/'By Population Size'!$B14*100000</f>
        <v>5.0785359284743543E-2</v>
      </c>
      <c r="CH14" s="7">
        <f>Deaths!CH4/'By Population Size'!$B14*100000</f>
        <v>5.3473995952759382E-2</v>
      </c>
      <c r="CI14" s="7">
        <f>Deaths!CI4/'By Population Size'!$B14*100000</f>
        <v>5.6237316972664542E-2</v>
      </c>
      <c r="CJ14" s="7">
        <f>Deaths!CJ4/'By Population Size'!$B14*100000</f>
        <v>5.9971534567130974E-2</v>
      </c>
      <c r="CK14" s="7">
        <f>Deaths!CK4/'By Population Size'!$B14*100000</f>
        <v>6.3407014754040106E-2</v>
      </c>
      <c r="CL14" s="7">
        <f>Deaths!CL4/'By Population Size'!$B14*100000</f>
        <v>6.6245020125834594E-2</v>
      </c>
      <c r="CM14" s="7">
        <f>Deaths!CM4/'By Population Size'!$B14*100000</f>
        <v>7.0576712535415656E-2</v>
      </c>
      <c r="CN14" s="7">
        <f>Deaths!CN4/'By Population Size'!$B14*100000</f>
        <v>7.3265349203431501E-2</v>
      </c>
      <c r="CO14" s="7">
        <f>Deaths!CO4/'By Population Size'!$B14*100000</f>
        <v>7.5057773648775389E-2</v>
      </c>
      <c r="CP14" s="7">
        <f>Deaths!CP4/'By Population Size'!$B14*100000</f>
        <v>7.8269200780016521E-2</v>
      </c>
      <c r="CQ14" s="7">
        <f>Deaths!CQ4/'By Population Size'!$B14*100000</f>
        <v>8.1779365318814967E-2</v>
      </c>
      <c r="CR14" s="7">
        <f>Deaths!CR4/'By Population Size'!$B14*100000</f>
        <v>8.3571789764158855E-2</v>
      </c>
      <c r="CS14" s="7">
        <f>Deaths!CS4/'By Population Size'!$B14*100000</f>
        <v>8.7306007358625301E-2</v>
      </c>
      <c r="CT14" s="7">
        <f>Deaths!CT4/'By Population Size'!$B14*100000</f>
        <v>9.0592118841755762E-2</v>
      </c>
      <c r="CU14" s="7">
        <f>Deaths!CU4/'By Population Size'!$B14*100000</f>
        <v>9.3355439861660922E-2</v>
      </c>
      <c r="CV14" s="7">
        <f>Deaths!CV4/'By Population Size'!$B14*100000</f>
        <v>9.7612447919352655E-2</v>
      </c>
      <c r="CW14" s="7">
        <f>Deaths!CW4/'By Population Size'!$B14*100000</f>
        <v>0.10209350903271237</v>
      </c>
      <c r="CX14" s="7">
        <f>Deaths!CX4/'By Population Size'!$B14*100000</f>
        <v>0.10515556746017486</v>
      </c>
      <c r="CY14" s="7">
        <f>Deaths!CY4/'By Population Size'!$B14*100000</f>
        <v>0.10918852246219861</v>
      </c>
      <c r="CZ14" s="7">
        <f>Deaths!CZ4/'By Population Size'!$B14*100000</f>
        <v>0.11396832098311564</v>
      </c>
      <c r="DA14" s="7">
        <f>Deaths!DA4/'By Population Size'!$B14*100000</f>
        <v>0.1164329045954635</v>
      </c>
      <c r="DB14" s="7">
        <f>Deaths!DB4/'By Population Size'!$B14*100000</f>
        <v>0.11919622561536866</v>
      </c>
      <c r="DC14" s="7">
        <f>Deaths!DC4/'By Population Size'!$B14*100000</f>
        <v>0.12367728672872838</v>
      </c>
      <c r="DD14" s="7">
        <f>Deaths!DD4/'By Population Size'!$B14*100000</f>
        <v>0.13084698451010393</v>
      </c>
      <c r="DE14" s="7">
        <f>Deaths!DE4/'By Population Size'!$B14*100000</f>
        <v>0.13562678303102096</v>
      </c>
      <c r="DF14" s="7">
        <f>Deaths!DF4/'By Population Size'!$B14*100000</f>
        <v>0.141078740718942</v>
      </c>
      <c r="DG14" s="7">
        <f>Deaths!DG4/'By Population Size'!$B14*100000</f>
        <v>0.14585853923985903</v>
      </c>
      <c r="DH14" s="7">
        <f>Deaths!DH4/'By Population Size'!$B14*100000</f>
        <v>0.15078770646455472</v>
      </c>
      <c r="DI14" s="7">
        <f>Deaths!DI4/'By Population Size'!$B14*100000</f>
        <v>0.15474597711468915</v>
      </c>
      <c r="DJ14" s="7">
        <f>Deaths!DJ4/'By Population Size'!$B14*100000</f>
        <v>0.15848019470915559</v>
      </c>
      <c r="DK14" s="7">
        <f>Deaths!DK4/'By Population Size'!$B14*100000</f>
        <v>0.16520178637919516</v>
      </c>
      <c r="DL14" s="7">
        <f>Deaths!DL4/'By Population Size'!$B14*100000</f>
        <v>0.16998158490011223</v>
      </c>
      <c r="DM14" s="7">
        <f>Deaths!DM4/'By Population Size'!$B14*100000</f>
        <v>0.1746120147172506</v>
      </c>
      <c r="DN14" s="7">
        <f>Deaths!DN4/'By Population Size'!$B14*100000</f>
        <v>0.18043739416461821</v>
      </c>
      <c r="DO14" s="7">
        <f>Deaths!DO4/'By Population Size'!$B14*100000</f>
        <v>0.1837235056477487</v>
      </c>
      <c r="DP14" s="7">
        <f>Deaths!DP4/'By Population Size'!$B14*100000</f>
        <v>0.18902609463189105</v>
      </c>
      <c r="DQ14" s="7">
        <f>Deaths!DQ4/'By Population Size'!$B14*100000</f>
        <v>0.19432868361603339</v>
      </c>
      <c r="DR14" s="7">
        <f>Deaths!DR4/'By Population Size'!$B14*100000</f>
        <v>0.20022874741529034</v>
      </c>
      <c r="DS14" s="7">
        <f>Deaths!DS4/'By Population Size'!$B14*100000</f>
        <v>0.20739844519666589</v>
      </c>
      <c r="DT14" s="7">
        <f>Deaths!DT4/'By Population Size'!$B14*100000</f>
        <v>0.21374661510725887</v>
      </c>
      <c r="DU14" s="7">
        <f>Deaths!DU4/'By Population Size'!$B14*100000</f>
        <v>0.21897451973951185</v>
      </c>
      <c r="DV14" s="7">
        <f>Deaths!DV4/'By Population Size'!$B14*100000</f>
        <v>0.22599484881710874</v>
      </c>
      <c r="DW14" s="7">
        <f>Deaths!DW4/'By Population Size'!$B14*100000</f>
        <v>0.23458354928438155</v>
      </c>
      <c r="DX14" s="7">
        <f>Deaths!DX4/'By Population Size'!$B14*100000</f>
        <v>0.24220135317709307</v>
      </c>
      <c r="DY14" s="7">
        <f>Deaths!DY4/'By Population Size'!$B14*100000</f>
        <v>0.24996852577358331</v>
      </c>
      <c r="DZ14" s="7">
        <f>Deaths!DZ4/'By Population Size'!$B14*100000</f>
        <v>0.25639138003606554</v>
      </c>
      <c r="EA14" s="7">
        <f>Deaths!EA4/'By Population Size'!$B14*100000</f>
        <v>0.26580160837412098</v>
      </c>
      <c r="EB14" s="7">
        <f>Deaths!EB4/'By Population Size'!$B14*100000</f>
        <v>0.27625741763862699</v>
      </c>
      <c r="EC14" s="7">
        <f>Deaths!EC4/'By Population Size'!$B14*100000</f>
        <v>0.28731070171824763</v>
      </c>
      <c r="ED14" s="7">
        <f>Deaths!ED4/'By Population Size'!$B14*100000</f>
        <v>0.29627282394496707</v>
      </c>
      <c r="EE14" s="7">
        <f>Deaths!EE4/'By Population Size'!$B14*100000</f>
        <v>0.30680331756136242</v>
      </c>
      <c r="EF14" s="7">
        <f>Deaths!EF4/'By Population Size'!$B14*100000</f>
        <v>0.31434643710218463</v>
      </c>
      <c r="EG14" s="7">
        <f>Deaths!EG4/'By Population Size'!$B14*100000</f>
        <v>0.32487693071857998</v>
      </c>
      <c r="EH14" s="7">
        <f>Deaths!EH4/'By Population Size'!$B14*100000</f>
        <v>0.33622895220575799</v>
      </c>
      <c r="EI14" s="7">
        <f>Deaths!EI4/'By Population Size'!$B14*100000</f>
        <v>0.34593791795137069</v>
      </c>
      <c r="EJ14" s="7">
        <f>Deaths!EJ4/'By Population Size'!$B14*100000</f>
        <v>0.35534814628942613</v>
      </c>
      <c r="EK14" s="7">
        <f>Deaths!EK4/'By Population Size'!$B14*100000</f>
        <v>0.367820433054944</v>
      </c>
      <c r="EL14" s="7">
        <f>Deaths!EL4/'By Population Size'!$B14*100000</f>
        <v>0.38044208852424061</v>
      </c>
      <c r="EM14" s="7">
        <f>Deaths!EM4/'By Population Size'!$B14*100000</f>
        <v>0.39044979167741062</v>
      </c>
      <c r="EN14" s="7">
        <f>Deaths!EN4/'By Population Size'!$B14*100000</f>
        <v>0.40224991927592463</v>
      </c>
      <c r="EO14" s="7">
        <f>Deaths!EO4/'By Population Size'!$B14*100000</f>
        <v>0.41584247131978236</v>
      </c>
      <c r="EP14" s="7">
        <f>Deaths!EP4/'By Population Size'!$B14*100000</f>
        <v>0.43055528864198017</v>
      </c>
      <c r="EQ14" s="7">
        <f>Deaths!EQ4/'By Population Size'!$B14*100000</f>
        <v>0.44564152772362459</v>
      </c>
      <c r="ER14" s="7">
        <f>Deaths!ER4/'By Population Size'!$B14*100000</f>
        <v>0.46759872717908718</v>
      </c>
      <c r="ES14" s="7">
        <f>Deaths!ES4/'By Population Size'!$B14*100000</f>
        <v>0.48619513079953008</v>
      </c>
      <c r="ET14" s="7">
        <f>Deaths!ET4/'By Population Size'!$B14*100000</f>
        <v>0.5007585794179491</v>
      </c>
      <c r="EU14" s="7">
        <f>Deaths!EU4/'By Population Size'!$B14*100000</f>
        <v>0.51532202803636828</v>
      </c>
      <c r="EV14" s="7">
        <f>Deaths!EV4/'By Population Size'!$B14*100000</f>
        <v>0.53444122212003642</v>
      </c>
    </row>
    <row r="15" spans="1:152" x14ac:dyDescent="0.35">
      <c r="A15" s="4" t="s">
        <v>273</v>
      </c>
      <c r="B15" s="4">
        <v>67832005</v>
      </c>
      <c r="C15" s="7">
        <f>Deaths!C5/'By Population Size'!$B15*100000</f>
        <v>0</v>
      </c>
      <c r="D15" s="7">
        <f>Deaths!D5/'By Population Size'!$B15*100000</f>
        <v>0</v>
      </c>
      <c r="E15" s="7">
        <f>Deaths!E5/'By Population Size'!$B15*100000</f>
        <v>0</v>
      </c>
      <c r="F15" s="7">
        <f>Deaths!F5/'By Population Size'!$B15*100000</f>
        <v>0</v>
      </c>
      <c r="G15" s="7">
        <f>Deaths!G5/'By Population Size'!$B15*100000</f>
        <v>0</v>
      </c>
      <c r="H15" s="7">
        <f>Deaths!H5/'By Population Size'!$B15*100000</f>
        <v>0</v>
      </c>
      <c r="I15" s="7">
        <f>Deaths!I5/'By Population Size'!$B15*100000</f>
        <v>0</v>
      </c>
      <c r="J15" s="7">
        <f>Deaths!J5/'By Population Size'!$B15*100000</f>
        <v>0</v>
      </c>
      <c r="K15" s="7">
        <f>Deaths!K5/'By Population Size'!$B15*100000</f>
        <v>0</v>
      </c>
      <c r="L15" s="7">
        <f>Deaths!L5/'By Population Size'!$B15*100000</f>
        <v>0</v>
      </c>
      <c r="M15" s="7">
        <f>Deaths!M5/'By Population Size'!$B15*100000</f>
        <v>0</v>
      </c>
      <c r="N15" s="7">
        <f>Deaths!N5/'By Population Size'!$B15*100000</f>
        <v>0</v>
      </c>
      <c r="O15" s="7">
        <f>Deaths!O5/'By Population Size'!$B15*100000</f>
        <v>0</v>
      </c>
      <c r="P15" s="7">
        <f>Deaths!P5/'By Population Size'!$B15*100000</f>
        <v>0</v>
      </c>
      <c r="Q15" s="7">
        <f>Deaths!Q5/'By Population Size'!$B15*100000</f>
        <v>0</v>
      </c>
      <c r="R15" s="7">
        <f>Deaths!R5/'By Population Size'!$B15*100000</f>
        <v>0</v>
      </c>
      <c r="S15" s="7">
        <f>Deaths!S5/'By Population Size'!$B15*100000</f>
        <v>0</v>
      </c>
      <c r="T15" s="7">
        <f>Deaths!T5/'By Population Size'!$B15*100000</f>
        <v>0</v>
      </c>
      <c r="U15" s="7">
        <f>Deaths!U5/'By Population Size'!$B15*100000</f>
        <v>0</v>
      </c>
      <c r="V15" s="7">
        <f>Deaths!V5/'By Population Size'!$B15*100000</f>
        <v>0</v>
      </c>
      <c r="W15" s="7">
        <f>Deaths!W5/'By Population Size'!$B15*100000</f>
        <v>0</v>
      </c>
      <c r="X15" s="7">
        <f>Deaths!X5/'By Population Size'!$B15*100000</f>
        <v>0</v>
      </c>
      <c r="Y15" s="7">
        <f>Deaths!Y5/'By Population Size'!$B15*100000</f>
        <v>0</v>
      </c>
      <c r="Z15" s="7">
        <f>Deaths!Z5/'By Population Size'!$B15*100000</f>
        <v>0</v>
      </c>
      <c r="AA15" s="7">
        <f>Deaths!AA5/'By Population Size'!$B15*100000</f>
        <v>0</v>
      </c>
      <c r="AB15" s="7">
        <f>Deaths!AB5/'By Population Size'!$B15*100000</f>
        <v>0</v>
      </c>
      <c r="AC15" s="7">
        <f>Deaths!AC5/'By Population Size'!$B15*100000</f>
        <v>0</v>
      </c>
      <c r="AD15" s="7">
        <f>Deaths!AD5/'By Population Size'!$B15*100000</f>
        <v>0</v>
      </c>
      <c r="AE15" s="7">
        <f>Deaths!AE5/'By Population Size'!$B15*100000</f>
        <v>0</v>
      </c>
      <c r="AF15" s="7">
        <f>Deaths!AF5/'By Population Size'!$B15*100000</f>
        <v>0</v>
      </c>
      <c r="AG15" s="7">
        <f>Deaths!AG5/'By Population Size'!$B15*100000</f>
        <v>0</v>
      </c>
      <c r="AH15" s="7">
        <f>Deaths!AH5/'By Population Size'!$B15*100000</f>
        <v>0</v>
      </c>
      <c r="AI15" s="7">
        <f>Deaths!AI5/'By Population Size'!$B15*100000</f>
        <v>0</v>
      </c>
      <c r="AJ15" s="7">
        <f>Deaths!AJ5/'By Population Size'!$B15*100000</f>
        <v>0</v>
      </c>
      <c r="AK15" s="7">
        <f>Deaths!AK5/'By Population Size'!$B15*100000</f>
        <v>0</v>
      </c>
      <c r="AL15" s="7">
        <f>Deaths!AL5/'By Population Size'!$B15*100000</f>
        <v>0</v>
      </c>
      <c r="AM15" s="7">
        <f>Deaths!AM5/'By Population Size'!$B15*100000</f>
        <v>0</v>
      </c>
      <c r="AN15" s="7">
        <f>Deaths!AN5/'By Population Size'!$B15*100000</f>
        <v>0</v>
      </c>
      <c r="AO15" s="7">
        <f>Deaths!AO5/'By Population Size'!$B15*100000</f>
        <v>0</v>
      </c>
      <c r="AP15" s="7">
        <f>Deaths!AP5/'By Population Size'!$B15*100000</f>
        <v>0</v>
      </c>
      <c r="AQ15" s="7">
        <f>Deaths!AQ5/'By Population Size'!$B15*100000</f>
        <v>0</v>
      </c>
      <c r="AR15" s="7">
        <f>Deaths!AR5/'By Population Size'!$B15*100000</f>
        <v>0</v>
      </c>
      <c r="AS15" s="7">
        <f>Deaths!AS5/'By Population Size'!$B15*100000</f>
        <v>0</v>
      </c>
      <c r="AT15" s="7">
        <f>Deaths!AT5/'By Population Size'!$B15*100000</f>
        <v>0</v>
      </c>
      <c r="AU15" s="7">
        <f>Deaths!AU5/'By Population Size'!$B15*100000</f>
        <v>1.4742303430364471E-3</v>
      </c>
      <c r="AV15" s="7">
        <f>Deaths!AV5/'By Population Size'!$B15*100000</f>
        <v>2.9484606860728942E-3</v>
      </c>
      <c r="AW15" s="7">
        <f>Deaths!AW5/'By Population Size'!$B15*100000</f>
        <v>2.9484606860728942E-3</v>
      </c>
      <c r="AX15" s="7">
        <f>Deaths!AX5/'By Population Size'!$B15*100000</f>
        <v>4.4226910291093411E-3</v>
      </c>
      <c r="AY15" s="7">
        <f>Deaths!AY5/'By Population Size'!$B15*100000</f>
        <v>1.031961240125513E-2</v>
      </c>
      <c r="AZ15" s="7">
        <f>Deaths!AZ5/'By Population Size'!$B15*100000</f>
        <v>1.031961240125513E-2</v>
      </c>
      <c r="BA15" s="7">
        <f>Deaths!BA5/'By Population Size'!$B15*100000</f>
        <v>1.3268073087328025E-2</v>
      </c>
      <c r="BB15" s="7">
        <f>Deaths!BB5/'By Population Size'!$B15*100000</f>
        <v>1.4742303430364471E-2</v>
      </c>
      <c r="BC15" s="7">
        <f>Deaths!BC5/'By Population Size'!$B15*100000</f>
        <v>4.1278449605020522E-2</v>
      </c>
      <c r="BD15" s="7">
        <f>Deaths!BD5/'By Population Size'!$B15*100000</f>
        <v>6.3391904750567218E-2</v>
      </c>
      <c r="BE15" s="7">
        <f>Deaths!BE5/'By Population Size'!$B15*100000</f>
        <v>9.7299202640405522E-2</v>
      </c>
      <c r="BF15" s="7">
        <f>Deaths!BF5/'By Population Size'!$B15*100000</f>
        <v>0.12088688812898868</v>
      </c>
      <c r="BG15" s="7">
        <f>Deaths!BG5/'By Population Size'!$B15*100000</f>
        <v>0.17101071979222787</v>
      </c>
      <c r="BH15" s="7">
        <f>Deaths!BH5/'By Population Size'!$B15*100000</f>
        <v>0.23440262454279509</v>
      </c>
      <c r="BI15" s="7">
        <f>Deaths!BI5/'By Population Size'!$B15*100000</f>
        <v>0.28747491689210719</v>
      </c>
      <c r="BJ15" s="7">
        <f>Deaths!BJ5/'By Population Size'!$B15*100000</f>
        <v>0.37003181610214825</v>
      </c>
      <c r="BK15" s="7">
        <f>Deaths!BK5/'By Population Size'!$B15*100000</f>
        <v>0.42162987810842384</v>
      </c>
      <c r="BL15" s="7">
        <f>Deaths!BL5/'By Population Size'!$B15*100000</f>
        <v>0.530722923493121</v>
      </c>
      <c r="BM15" s="7">
        <f>Deaths!BM5/'By Population Size'!$B15*100000</f>
        <v>0.75038324460555161</v>
      </c>
      <c r="BN15" s="7">
        <f>Deaths!BN5/'By Population Size'!$B15*100000</f>
        <v>1.0245900884103307</v>
      </c>
      <c r="BO15" s="7">
        <f>Deaths!BO5/'By Population Size'!$B15*100000</f>
        <v>1.295848471529037</v>
      </c>
      <c r="BP15" s="7">
        <f>Deaths!BP5/'By Population Size'!$B15*100000</f>
        <v>1.714529888951388</v>
      </c>
      <c r="BQ15" s="7">
        <f>Deaths!BQ5/'By Population Size'!$B15*100000</f>
        <v>2.1479536098041034</v>
      </c>
      <c r="BR15" s="7">
        <f>Deaths!BR5/'By Population Size'!$B15*100000</f>
        <v>2.4649131335569399</v>
      </c>
      <c r="BS15" s="7">
        <f>Deaths!BS5/'By Population Size'!$B15*100000</f>
        <v>3.0162752818525709</v>
      </c>
      <c r="BT15" s="7">
        <f>Deaths!BT5/'By Population Size'!$B15*100000</f>
        <v>3.5809055032355301</v>
      </c>
      <c r="BU15" s="7">
        <f>Deaths!BU5/'By Population Size'!$B15*100000</f>
        <v>4.5730625240990594</v>
      </c>
      <c r="BV15" s="7">
        <f>Deaths!BV5/'By Population Size'!$B15*100000</f>
        <v>5.5342607077588228</v>
      </c>
      <c r="BW15" s="7">
        <f>Deaths!BW5/'By Population Size'!$B15*100000</f>
        <v>6.5883354030298831</v>
      </c>
      <c r="BX15" s="7">
        <f>Deaths!BX5/'By Population Size'!$B15*100000</f>
        <v>7.7102246940806189</v>
      </c>
      <c r="BY15" s="7">
        <f>Deaths!BY5/'By Population Size'!$B15*100000</f>
        <v>8.6625774956821626</v>
      </c>
      <c r="BZ15" s="7">
        <f>Deaths!BZ5/'By Population Size'!$B15*100000</f>
        <v>9.5043630215559762</v>
      </c>
      <c r="CA15" s="7">
        <f>Deaths!CA5/'By Population Size'!$B15*100000</f>
        <v>11.034614117627807</v>
      </c>
      <c r="CB15" s="7">
        <f>Deaths!CB5/'By Population Size'!$B15*100000</f>
        <v>12.561916753013566</v>
      </c>
      <c r="CC15" s="7">
        <f>Deaths!CC5/'By Population Size'!$B15*100000</f>
        <v>14.189467051725803</v>
      </c>
      <c r="CD15" s="7">
        <f>Deaths!CD5/'By Population Size'!$B15*100000</f>
        <v>15.889254637246829</v>
      </c>
      <c r="CE15" s="7">
        <f>Deaths!CE5/'By Population Size'!$B15*100000</f>
        <v>17.127608125397444</v>
      </c>
      <c r="CF15" s="7">
        <f>Deaths!CF5/'By Population Size'!$B15*100000</f>
        <v>18.138930140720447</v>
      </c>
      <c r="CG15" s="7">
        <f>Deaths!CG5/'By Population Size'!$B15*100000</f>
        <v>19.2372317462826</v>
      </c>
      <c r="CH15" s="7">
        <f>Deaths!CH5/'By Population Size'!$B15*100000</f>
        <v>20.782225145784796</v>
      </c>
      <c r="CI15" s="7">
        <f>Deaths!CI5/'By Population Size'!$B15*100000</f>
        <v>22.02942401599363</v>
      </c>
      <c r="CJ15" s="7">
        <f>Deaths!CJ5/'By Population Size'!$B15*100000</f>
        <v>23.55230396035028</v>
      </c>
      <c r="CK15" s="7">
        <f>Deaths!CK5/'By Population Size'!$B15*100000</f>
        <v>24.932183561432392</v>
      </c>
      <c r="CL15" s="7">
        <f>Deaths!CL5/'By Population Size'!$B15*100000</f>
        <v>26.580373084947144</v>
      </c>
      <c r="CM15" s="7">
        <f>Deaths!CM5/'By Population Size'!$B15*100000</f>
        <v>27.316014026122332</v>
      </c>
      <c r="CN15" s="7">
        <f>Deaths!CN5/'By Population Size'!$B15*100000</f>
        <v>28.14895416993792</v>
      </c>
      <c r="CO15" s="7">
        <f>Deaths!CO5/'By Population Size'!$B15*100000</f>
        <v>29.876752131976641</v>
      </c>
      <c r="CP15" s="7">
        <f>Deaths!CP5/'By Population Size'!$B15*100000</f>
        <v>31.125425232528507</v>
      </c>
      <c r="CQ15" s="7">
        <f>Deaths!CQ5/'By Population Size'!$B15*100000</f>
        <v>32.200139152602077</v>
      </c>
      <c r="CR15" s="7">
        <f>Deaths!CR5/'By Population Size'!$B15*100000</f>
        <v>33.693534490098003</v>
      </c>
      <c r="CS15" s="7">
        <f>Deaths!CS5/'By Population Size'!$B15*100000</f>
        <v>34.937784899620759</v>
      </c>
      <c r="CT15" s="7">
        <f>Deaths!CT5/'By Population Size'!$B15*100000</f>
        <v>35.55696164369607</v>
      </c>
      <c r="CU15" s="7">
        <f>Deaths!CU5/'By Population Size'!$B15*100000</f>
        <v>36.059674190671494</v>
      </c>
      <c r="CV15" s="7">
        <f>Deaths!CV5/'By Population Size'!$B15*100000</f>
        <v>37.402698033177707</v>
      </c>
      <c r="CW15" s="7">
        <f>Deaths!CW5/'By Population Size'!$B15*100000</f>
        <v>38.577659616577748</v>
      </c>
      <c r="CX15" s="7">
        <f>Deaths!CX5/'By Population Size'!$B15*100000</f>
        <v>39.574239328470391</v>
      </c>
      <c r="CY15" s="7">
        <f>Deaths!CY5/'By Population Size'!$B15*100000</f>
        <v>40.666644012660399</v>
      </c>
      <c r="CZ15" s="7">
        <f>Deaths!CZ5/'By Population Size'!$B15*100000</f>
        <v>41.583615286029065</v>
      </c>
      <c r="DA15" s="7">
        <f>Deaths!DA5/'By Population Size'!$B15*100000</f>
        <v>42.04799784408555</v>
      </c>
      <c r="DB15" s="7">
        <f>Deaths!DB5/'By Population Size'!$B15*100000</f>
        <v>42.474050413223083</v>
      </c>
      <c r="DC15" s="7">
        <f>Deaths!DC5/'By Population Size'!$B15*100000</f>
        <v>43.494217810604297</v>
      </c>
      <c r="DD15" s="7">
        <f>Deaths!DD5/'By Population Size'!$B15*100000</f>
        <v>44.450993303234959</v>
      </c>
      <c r="DE15" s="7">
        <f>Deaths!DE5/'By Population Size'!$B15*100000</f>
        <v>45.245603458131598</v>
      </c>
      <c r="DF15" s="7">
        <f>Deaths!DF5/'By Population Size'!$B15*100000</f>
        <v>46.169945883215455</v>
      </c>
      <c r="DG15" s="7">
        <f>Deaths!DG5/'By Population Size'!$B15*100000</f>
        <v>46.680029581906062</v>
      </c>
      <c r="DH15" s="7">
        <f>Deaths!DH5/'By Population Size'!$B15*100000</f>
        <v>47.075123313839832</v>
      </c>
      <c r="DI15" s="7">
        <f>Deaths!DI5/'By Population Size'!$B15*100000</f>
        <v>47.386185916220519</v>
      </c>
      <c r="DJ15" s="7">
        <f>Deaths!DJ5/'By Population Size'!$B15*100000</f>
        <v>48.312002571647412</v>
      </c>
      <c r="DK15" s="7">
        <f>Deaths!DK5/'By Population Size'!$B15*100000</f>
        <v>49.041746591450448</v>
      </c>
      <c r="DL15" s="7">
        <f>Deaths!DL5/'By Population Size'!$B15*100000</f>
        <v>49.67419140861309</v>
      </c>
      <c r="DM15" s="7">
        <f>Deaths!DM5/'By Population Size'!$B15*100000</f>
        <v>50.241770090682117</v>
      </c>
      <c r="DN15" s="7">
        <f>Deaths!DN5/'By Population Size'!$B15*100000</f>
        <v>50.931709891223171</v>
      </c>
      <c r="DO15" s="7">
        <f>Deaths!DO5/'By Population Size'!$B15*100000</f>
        <v>51.182329049539369</v>
      </c>
      <c r="DP15" s="7">
        <f>Deaths!DP5/'By Population Size'!$B15*100000</f>
        <v>51.418205904425207</v>
      </c>
      <c r="DQ15" s="7">
        <f>Deaths!DQ5/'By Population Size'!$B15*100000</f>
        <v>52.223135671723099</v>
      </c>
      <c r="DR15" s="7">
        <f>Deaths!DR5/'By Population Size'!$B15*100000</f>
        <v>52.75975551658837</v>
      </c>
      <c r="DS15" s="7">
        <f>Deaths!DS5/'By Population Size'!$B15*100000</f>
        <v>53.258045372534696</v>
      </c>
      <c r="DT15" s="7">
        <f>Deaths!DT5/'By Population Size'!$B15*100000</f>
        <v>53.775500222940479</v>
      </c>
      <c r="DU15" s="7">
        <f>Deaths!DU5/'By Population Size'!$B15*100000</f>
        <v>54.191233179676765</v>
      </c>
      <c r="DV15" s="7">
        <f>Deaths!DV5/'By Population Size'!$B15*100000</f>
        <v>54.365192360155064</v>
      </c>
      <c r="DW15" s="7">
        <f>Deaths!DW5/'By Population Size'!$B15*100000</f>
        <v>54.543574231662475</v>
      </c>
      <c r="DX15" s="7">
        <f>Deaths!DX5/'By Population Size'!$B15*100000</f>
        <v>54.741121097629353</v>
      </c>
      <c r="DY15" s="7">
        <f>Deaths!DY5/'By Population Size'!$B15*100000</f>
        <v>55.348503998960368</v>
      </c>
      <c r="DZ15" s="7">
        <f>Deaths!DZ5/'By Population Size'!$B15*100000</f>
        <v>55.904288838285119</v>
      </c>
      <c r="EA15" s="7">
        <f>Deaths!EA5/'By Population Size'!$B15*100000</f>
        <v>56.381939469428922</v>
      </c>
      <c r="EB15" s="7">
        <f>Deaths!EB5/'By Population Size'!$B15*100000</f>
        <v>56.698898993181757</v>
      </c>
      <c r="EC15" s="7">
        <f>Deaths!EC5/'By Population Size'!$B15*100000</f>
        <v>56.865487021944872</v>
      </c>
      <c r="ED15" s="7">
        <f>Deaths!ED5/'By Population Size'!$B15*100000</f>
        <v>57.685159092673146</v>
      </c>
      <c r="EE15" s="7">
        <f>Deaths!EE5/'By Population Size'!$B15*100000</f>
        <v>58.164283954159991</v>
      </c>
      <c r="EF15" s="7">
        <f>Deaths!EF5/'By Population Size'!$B15*100000</f>
        <v>58.693532647310072</v>
      </c>
      <c r="EG15" s="7">
        <f>Deaths!EG5/'By Population Size'!$B15*100000</f>
        <v>58.952997187684481</v>
      </c>
      <c r="EH15" s="7">
        <f>Deaths!EH5/'By Population Size'!$B15*100000</f>
        <v>59.479297420148505</v>
      </c>
      <c r="EI15" s="7">
        <f>Deaths!EI5/'By Population Size'!$B15*100000</f>
        <v>59.780040410127938</v>
      </c>
      <c r="EJ15" s="7">
        <f>Deaths!EJ5/'By Population Size'!$B15*100000</f>
        <v>59.893556146541741</v>
      </c>
      <c r="EK15" s="7">
        <f>Deaths!EK5/'By Population Size'!$B15*100000</f>
        <v>59.974638815408738</v>
      </c>
      <c r="EL15" s="7">
        <f>Deaths!EL5/'By Population Size'!$B15*100000</f>
        <v>60.399217154203242</v>
      </c>
      <c r="EM15" s="7">
        <f>Deaths!EM5/'By Population Size'!$B15*100000</f>
        <v>60.760403588247165</v>
      </c>
      <c r="EN15" s="7">
        <f>Deaths!EN5/'By Population Size'!$B15*100000</f>
        <v>60.983012370045678</v>
      </c>
      <c r="EO15" s="7">
        <f>Deaths!EO5/'By Population Size'!$B15*100000</f>
        <v>61.280806899339041</v>
      </c>
      <c r="EP15" s="7">
        <f>Deaths!EP5/'By Population Size'!$B15*100000</f>
        <v>61.547642591428634</v>
      </c>
      <c r="EQ15" s="7">
        <f>Deaths!EQ5/'By Population Size'!$B15*100000</f>
        <v>61.600714883777947</v>
      </c>
      <c r="ER15" s="7">
        <f>Deaths!ER5/'By Population Size'!$B15*100000</f>
        <v>61.65673563681333</v>
      </c>
      <c r="ES15" s="7">
        <f>Deaths!ES5/'By Population Size'!$B15*100000</f>
        <v>62.000231306740815</v>
      </c>
      <c r="ET15" s="7">
        <f>Deaths!ET5/'By Population Size'!$B15*100000</f>
        <v>62.271489689859536</v>
      </c>
      <c r="EU15" s="7">
        <f>Deaths!EU5/'By Population Size'!$B15*100000</f>
        <v>62.470510786169456</v>
      </c>
      <c r="EV15" s="7">
        <f>Deaths!EV5/'By Population Size'!$B15*100000</f>
        <v>62.725552635514759</v>
      </c>
    </row>
    <row r="16" spans="1:152" x14ac:dyDescent="0.35">
      <c r="A16" s="4" t="s">
        <v>52</v>
      </c>
      <c r="B16" s="4">
        <v>60471114</v>
      </c>
      <c r="C16" s="7">
        <f>Deaths!C6/'By Population Size'!$B16*100000</f>
        <v>0</v>
      </c>
      <c r="D16" s="7">
        <f>Deaths!D6/'By Population Size'!$B16*100000</f>
        <v>0</v>
      </c>
      <c r="E16" s="7">
        <f>Deaths!E6/'By Population Size'!$B16*100000</f>
        <v>0</v>
      </c>
      <c r="F16" s="7">
        <f>Deaths!F6/'By Population Size'!$B16*100000</f>
        <v>0</v>
      </c>
      <c r="G16" s="7">
        <f>Deaths!G6/'By Population Size'!$B16*100000</f>
        <v>0</v>
      </c>
      <c r="H16" s="7">
        <f>Deaths!H6/'By Population Size'!$B16*100000</f>
        <v>0</v>
      </c>
      <c r="I16" s="7">
        <f>Deaths!I6/'By Population Size'!$B16*100000</f>
        <v>0</v>
      </c>
      <c r="J16" s="7">
        <f>Deaths!J6/'By Population Size'!$B16*100000</f>
        <v>0</v>
      </c>
      <c r="K16" s="7">
        <f>Deaths!K6/'By Population Size'!$B16*100000</f>
        <v>0</v>
      </c>
      <c r="L16" s="7">
        <f>Deaths!L6/'By Population Size'!$B16*100000</f>
        <v>0</v>
      </c>
      <c r="M16" s="7">
        <f>Deaths!M6/'By Population Size'!$B16*100000</f>
        <v>0</v>
      </c>
      <c r="N16" s="7">
        <f>Deaths!N6/'By Population Size'!$B16*100000</f>
        <v>0</v>
      </c>
      <c r="O16" s="7">
        <f>Deaths!O6/'By Population Size'!$B16*100000</f>
        <v>0</v>
      </c>
      <c r="P16" s="7">
        <f>Deaths!P6/'By Population Size'!$B16*100000</f>
        <v>0</v>
      </c>
      <c r="Q16" s="7">
        <f>Deaths!Q6/'By Population Size'!$B16*100000</f>
        <v>0</v>
      </c>
      <c r="R16" s="7">
        <f>Deaths!R6/'By Population Size'!$B16*100000</f>
        <v>0</v>
      </c>
      <c r="S16" s="7">
        <f>Deaths!S6/'By Population Size'!$B16*100000</f>
        <v>0</v>
      </c>
      <c r="T16" s="7">
        <f>Deaths!T6/'By Population Size'!$B16*100000</f>
        <v>0</v>
      </c>
      <c r="U16" s="7">
        <f>Deaths!U6/'By Population Size'!$B16*100000</f>
        <v>0</v>
      </c>
      <c r="V16" s="7">
        <f>Deaths!V6/'By Population Size'!$B16*100000</f>
        <v>0</v>
      </c>
      <c r="W16" s="7">
        <f>Deaths!W6/'By Population Size'!$B16*100000</f>
        <v>0</v>
      </c>
      <c r="X16" s="7">
        <f>Deaths!X6/'By Population Size'!$B16*100000</f>
        <v>0</v>
      </c>
      <c r="Y16" s="7">
        <f>Deaths!Y6/'By Population Size'!$B16*100000</f>
        <v>0</v>
      </c>
      <c r="Z16" s="7">
        <f>Deaths!Z6/'By Population Size'!$B16*100000</f>
        <v>0</v>
      </c>
      <c r="AA16" s="7">
        <f>Deaths!AA6/'By Population Size'!$B16*100000</f>
        <v>0</v>
      </c>
      <c r="AB16" s="7">
        <f>Deaths!AB6/'By Population Size'!$B16*100000</f>
        <v>0</v>
      </c>
      <c r="AC16" s="7">
        <f>Deaths!AC6/'By Population Size'!$B16*100000</f>
        <v>0</v>
      </c>
      <c r="AD16" s="7">
        <f>Deaths!AD6/'By Population Size'!$B16*100000</f>
        <v>0</v>
      </c>
      <c r="AE16" s="7">
        <f>Deaths!AE6/'By Population Size'!$B16*100000</f>
        <v>0</v>
      </c>
      <c r="AF16" s="7">
        <f>Deaths!AF6/'By Population Size'!$B16*100000</f>
        <v>0</v>
      </c>
      <c r="AG16" s="7">
        <f>Deaths!AG6/'By Population Size'!$B16*100000</f>
        <v>1.6536821200284157E-3</v>
      </c>
      <c r="AH16" s="7">
        <f>Deaths!AH6/'By Population Size'!$B16*100000</f>
        <v>3.3073642400568313E-3</v>
      </c>
      <c r="AI16" s="7">
        <f>Deaths!AI6/'By Population Size'!$B16*100000</f>
        <v>4.9610463600852465E-3</v>
      </c>
      <c r="AJ16" s="7">
        <f>Deaths!AJ6/'By Population Size'!$B16*100000</f>
        <v>1.1575774840198909E-2</v>
      </c>
      <c r="AK16" s="7">
        <f>Deaths!AK6/'By Population Size'!$B16*100000</f>
        <v>1.6536821200284157E-2</v>
      </c>
      <c r="AL16" s="7">
        <f>Deaths!AL6/'By Population Size'!$B16*100000</f>
        <v>1.9844185440340986E-2</v>
      </c>
      <c r="AM16" s="7">
        <f>Deaths!AM6/'By Population Size'!$B16*100000</f>
        <v>2.8112596040483065E-2</v>
      </c>
      <c r="AN16" s="7">
        <f>Deaths!AN6/'By Population Size'!$B16*100000</f>
        <v>3.4727324520596729E-2</v>
      </c>
      <c r="AO16" s="7">
        <f>Deaths!AO6/'By Population Size'!$B16*100000</f>
        <v>4.7956781480824051E-2</v>
      </c>
      <c r="AP16" s="7">
        <f>Deaths!AP6/'By Population Size'!$B16*100000</f>
        <v>5.622519208096613E-2</v>
      </c>
      <c r="AQ16" s="7">
        <f>Deaths!AQ6/'By Population Size'!$B16*100000</f>
        <v>8.5991470241477616E-2</v>
      </c>
      <c r="AR16" s="7">
        <f>Deaths!AR6/'By Population Size'!$B16*100000</f>
        <v>0.13064088748224484</v>
      </c>
      <c r="AS16" s="7">
        <f>Deaths!AS6/'By Population Size'!$B16*100000</f>
        <v>0.17694398684304047</v>
      </c>
      <c r="AT16" s="7">
        <f>Deaths!AT6/'By Population Size'!$B16*100000</f>
        <v>0.24474495376420549</v>
      </c>
      <c r="AU16" s="7">
        <f>Deaths!AU6/'By Population Size'!$B16*100000</f>
        <v>0.32577537764559789</v>
      </c>
      <c r="AV16" s="7">
        <f>Deaths!AV6/'By Population Size'!$B16*100000</f>
        <v>0.38530793396662083</v>
      </c>
      <c r="AW16" s="7">
        <f>Deaths!AW6/'By Population Size'!$B16*100000</f>
        <v>0.60524765593040009</v>
      </c>
      <c r="AX16" s="7">
        <f>Deaths!AX6/'By Population Size'!$B16*100000</f>
        <v>0.76565482157315634</v>
      </c>
      <c r="AY16" s="7">
        <f>Deaths!AY6/'By Population Size'!$B16*100000</f>
        <v>1.0434734177379301</v>
      </c>
      <c r="AZ16" s="7">
        <f>Deaths!AZ6/'By Population Size'!$B16*100000</f>
        <v>1.3675951132634998</v>
      </c>
      <c r="BA16" s="7">
        <f>Deaths!BA6/'By Population Size'!$B16*100000</f>
        <v>1.6801410339488703</v>
      </c>
      <c r="BB16" s="7">
        <f>Deaths!BB6/'By Population Size'!$B16*100000</f>
        <v>2.0935615639559741</v>
      </c>
      <c r="BC16" s="7">
        <f>Deaths!BC6/'By Population Size'!$B16*100000</f>
        <v>2.3829559349609468</v>
      </c>
      <c r="BD16" s="7">
        <f>Deaths!BD6/'By Population Size'!$B16*100000</f>
        <v>2.9915109551314041</v>
      </c>
      <c r="BE16" s="7">
        <f>Deaths!BE6/'By Population Size'!$B16*100000</f>
        <v>3.5686460150213204</v>
      </c>
      <c r="BF16" s="7">
        <f>Deaths!BF6/'By Population Size'!$B16*100000</f>
        <v>4.1391663464311241</v>
      </c>
      <c r="BG16" s="7">
        <f>Deaths!BG6/'By Population Size'!$B16*100000</f>
        <v>4.9246653534446212</v>
      </c>
      <c r="BH16" s="7">
        <f>Deaths!BH6/'By Population Size'!$B16*100000</f>
        <v>5.6307876186967549</v>
      </c>
      <c r="BI16" s="7">
        <f>Deaths!BI6/'By Population Size'!$B16*100000</f>
        <v>6.6676463079545725</v>
      </c>
      <c r="BJ16" s="7">
        <f>Deaths!BJ6/'By Population Size'!$B16*100000</f>
        <v>7.9790162291371054</v>
      </c>
      <c r="BK16" s="7">
        <f>Deaths!BK6/'By Population Size'!$B16*100000</f>
        <v>9.0555632892756037</v>
      </c>
      <c r="BL16" s="7">
        <f>Deaths!BL6/'By Population Size'!$B16*100000</f>
        <v>10.049426243412681</v>
      </c>
      <c r="BM16" s="7">
        <f>Deaths!BM6/'By Population Size'!$B16*100000</f>
        <v>11.278112058593795</v>
      </c>
      <c r="BN16" s="7">
        <f>Deaths!BN6/'By Population Size'!$B16*100000</f>
        <v>12.407576946573201</v>
      </c>
      <c r="BO16" s="7">
        <f>Deaths!BO6/'By Population Size'!$B16*100000</f>
        <v>13.584998616033433</v>
      </c>
      <c r="BP16" s="7">
        <f>Deaths!BP6/'By Population Size'!$B16*100000</f>
        <v>15.104732484339548</v>
      </c>
      <c r="BQ16" s="7">
        <f>Deaths!BQ6/'By Population Size'!$B16*100000</f>
        <v>16.574855889044809</v>
      </c>
      <c r="BR16" s="7">
        <f>Deaths!BR6/'By Population Size'!$B16*100000</f>
        <v>17.825039571786292</v>
      </c>
      <c r="BS16" s="7">
        <f>Deaths!BS6/'By Population Size'!$B16*100000</f>
        <v>19.167829453249364</v>
      </c>
      <c r="BT16" s="7">
        <f>Deaths!BT6/'By Population Size'!$B16*100000</f>
        <v>20.551961387713149</v>
      </c>
      <c r="BU16" s="7">
        <f>Deaths!BU6/'By Population Size'!$B16*100000</f>
        <v>21.754188288973808</v>
      </c>
      <c r="BV16" s="7">
        <f>Deaths!BV6/'By Population Size'!$B16*100000</f>
        <v>23.010986700195403</v>
      </c>
      <c r="BW16" s="7">
        <f>Deaths!BW6/'By Population Size'!$B16*100000</f>
        <v>24.277707204137169</v>
      </c>
      <c r="BX16" s="7">
        <f>Deaths!BX6/'By Population Size'!$B16*100000</f>
        <v>25.40386472787652</v>
      </c>
      <c r="BY16" s="7">
        <f>Deaths!BY6/'By Population Size'!$B16*100000</f>
        <v>26.272047840891439</v>
      </c>
      <c r="BZ16" s="7">
        <f>Deaths!BZ6/'By Population Size'!$B16*100000</f>
        <v>27.323789669229509</v>
      </c>
      <c r="CA16" s="7">
        <f>Deaths!CA6/'By Population Size'!$B16*100000</f>
        <v>28.322613669726671</v>
      </c>
      <c r="CB16" s="7">
        <f>Deaths!CB6/'By Population Size'!$B16*100000</f>
        <v>29.218909378782076</v>
      </c>
      <c r="CC16" s="7">
        <f>Deaths!CC6/'By Population Size'!$B16*100000</f>
        <v>30.227655471999409</v>
      </c>
      <c r="CD16" s="7">
        <f>Deaths!CD6/'By Population Size'!$B16*100000</f>
        <v>31.170254280415602</v>
      </c>
      <c r="CE16" s="7">
        <f>Deaths!CE6/'By Population Size'!$B16*100000</f>
        <v>32.193883512713199</v>
      </c>
      <c r="CF16" s="7">
        <f>Deaths!CF6/'By Population Size'!$B16*100000</f>
        <v>32.906620506445435</v>
      </c>
      <c r="CG16" s="7">
        <f>Deaths!CG6/'By Population Size'!$B16*100000</f>
        <v>33.842604586381526</v>
      </c>
      <c r="CH16" s="7">
        <f>Deaths!CH6/'By Population Size'!$B16*100000</f>
        <v>34.838121222638627</v>
      </c>
      <c r="CI16" s="7">
        <f>Deaths!CI6/'By Population Size'!$B16*100000</f>
        <v>35.793949488015052</v>
      </c>
      <c r="CJ16" s="7">
        <f>Deaths!CJ6/'By Population Size'!$B16*100000</f>
        <v>36.662132601029974</v>
      </c>
      <c r="CK16" s="7">
        <f>Deaths!CK6/'By Population Size'!$B16*100000</f>
        <v>37.612999820046312</v>
      </c>
      <c r="CL16" s="7">
        <f>Deaths!CL6/'By Population Size'!$B16*100000</f>
        <v>38.410074601900007</v>
      </c>
      <c r="CM16" s="7">
        <f>Deaths!CM6/'By Population Size'!$B16*100000</f>
        <v>39.126118959872315</v>
      </c>
      <c r="CN16" s="7">
        <f>Deaths!CN6/'By Population Size'!$B16*100000</f>
        <v>39.876890642365211</v>
      </c>
      <c r="CO16" s="7">
        <f>Deaths!CO6/'By Population Size'!$B16*100000</f>
        <v>40.759956894460387</v>
      </c>
      <c r="CP16" s="7">
        <f>Deaths!CP6/'By Population Size'!$B16*100000</f>
        <v>41.482615980912804</v>
      </c>
      <c r="CQ16" s="7">
        <f>Deaths!CQ6/'By Population Size'!$B16*100000</f>
        <v>42.249924484605991</v>
      </c>
      <c r="CR16" s="7">
        <f>Deaths!CR6/'By Population Size'!$B16*100000</f>
        <v>42.944470975017921</v>
      </c>
      <c r="CS16" s="7">
        <f>Deaths!CS6/'By Population Size'!$B16*100000</f>
        <v>43.630749054829714</v>
      </c>
      <c r="CT16" s="7">
        <f>Deaths!CT6/'By Population Size'!$B16*100000</f>
        <v>44.060706406037106</v>
      </c>
      <c r="CU16" s="7">
        <f>Deaths!CU6/'By Population Size'!$B16*100000</f>
        <v>44.611382552006567</v>
      </c>
      <c r="CV16" s="7">
        <f>Deaths!CV6/'By Population Size'!$B16*100000</f>
        <v>45.243089121857423</v>
      </c>
      <c r="CW16" s="7">
        <f>Deaths!CW6/'By Population Size'!$B16*100000</f>
        <v>45.777228446626602</v>
      </c>
      <c r="CX16" s="7">
        <f>Deaths!CX6/'By Population Size'!$B16*100000</f>
        <v>46.248527850834698</v>
      </c>
      <c r="CY16" s="7">
        <f>Deaths!CY6/'By Population Size'!$B16*100000</f>
        <v>46.693368341122337</v>
      </c>
      <c r="CZ16" s="7">
        <f>Deaths!CZ6/'By Population Size'!$B16*100000</f>
        <v>47.477213666015814</v>
      </c>
      <c r="DA16" s="7">
        <f>Deaths!DA6/'By Population Size'!$B16*100000</f>
        <v>47.764954354900752</v>
      </c>
      <c r="DB16" s="7">
        <f>Deaths!DB6/'By Population Size'!$B16*100000</f>
        <v>48.087422368306299</v>
      </c>
      <c r="DC16" s="7">
        <f>Deaths!DC6/'By Population Size'!$B16*100000</f>
        <v>48.477691348633002</v>
      </c>
      <c r="DD16" s="7">
        <f>Deaths!DD6/'By Population Size'!$B16*100000</f>
        <v>49.087900050923487</v>
      </c>
      <c r="DE16" s="7">
        <f>Deaths!DE6/'By Population Size'!$B16*100000</f>
        <v>49.541008951811271</v>
      </c>
      <c r="DF16" s="7">
        <f>Deaths!DF6/'By Population Size'!$B16*100000</f>
        <v>49.942853706978177</v>
      </c>
      <c r="DG16" s="7">
        <f>Deaths!DG6/'By Population Size'!$B16*100000</f>
        <v>50.263668038263695</v>
      </c>
      <c r="DH16" s="7">
        <f>Deaths!DH6/'By Population Size'!$B16*100000</f>
        <v>50.536525588068372</v>
      </c>
      <c r="DI16" s="7">
        <f>Deaths!DI6/'By Population Size'!$B16*100000</f>
        <v>50.832534687553469</v>
      </c>
      <c r="DJ16" s="7">
        <f>Deaths!DJ6/'By Population Size'!$B16*100000</f>
        <v>51.116968012198349</v>
      </c>
      <c r="DK16" s="7">
        <f>Deaths!DK6/'By Population Size'!$B16*100000</f>
        <v>51.439436025603889</v>
      </c>
      <c r="DL16" s="7">
        <f>Deaths!DL6/'By Population Size'!$B16*100000</f>
        <v>51.872700741051339</v>
      </c>
      <c r="DM16" s="7">
        <f>Deaths!DM6/'By Population Size'!$B16*100000</f>
        <v>52.272891814098216</v>
      </c>
      <c r="DN16" s="7">
        <f>Deaths!DN6/'By Population Size'!$B16*100000</f>
        <v>52.525905178462565</v>
      </c>
      <c r="DO16" s="7">
        <f>Deaths!DO6/'By Population Size'!$B16*100000</f>
        <v>52.765689085866683</v>
      </c>
      <c r="DP16" s="7">
        <f>Deaths!DP6/'By Population Size'!$B16*100000</f>
        <v>52.9294036157495</v>
      </c>
      <c r="DQ16" s="7">
        <f>Deaths!DQ6/'By Population Size'!$B16*100000</f>
        <v>53.197300119194104</v>
      </c>
      <c r="DR16" s="7">
        <f>Deaths!DR6/'By Population Size'!$B16*100000</f>
        <v>53.463542940518678</v>
      </c>
      <c r="DS16" s="7">
        <f>Deaths!DS6/'By Population Size'!$B16*100000</f>
        <v>53.721517351243108</v>
      </c>
      <c r="DT16" s="7">
        <f>Deaths!DT6/'By Population Size'!$B16*100000</f>
        <v>53.936496026846804</v>
      </c>
      <c r="DU16" s="7">
        <f>Deaths!DU6/'By Population Size'!$B16*100000</f>
        <v>54.133284199130181</v>
      </c>
      <c r="DV16" s="7">
        <f>Deaths!DV6/'By Population Size'!$B16*100000</f>
        <v>54.215968305131597</v>
      </c>
      <c r="DW16" s="7">
        <f>Deaths!DW6/'By Population Size'!$B16*100000</f>
        <v>54.368107060174218</v>
      </c>
      <c r="DX16" s="7">
        <f>Deaths!DX6/'By Population Size'!$B16*100000</f>
        <v>54.497094265536433</v>
      </c>
      <c r="DY16" s="7">
        <f>Deaths!DY6/'By Population Size'!$B16*100000</f>
        <v>54.690575073579765</v>
      </c>
      <c r="DZ16" s="7">
        <f>Deaths!DZ6/'By Population Size'!$B16*100000</f>
        <v>54.806332821981741</v>
      </c>
      <c r="EA16" s="7">
        <f>Deaths!EA6/'By Population Size'!$B16*100000</f>
        <v>54.950203166424217</v>
      </c>
      <c r="EB16" s="7">
        <f>Deaths!EB6/'By Population Size'!$B16*100000</f>
        <v>55.133761881747375</v>
      </c>
      <c r="EC16" s="7">
        <f>Deaths!EC6/'By Population Size'!$B16*100000</f>
        <v>55.257788040749503</v>
      </c>
      <c r="ED16" s="7">
        <f>Deaths!ED6/'By Population Size'!$B16*100000</f>
        <v>55.357008967951202</v>
      </c>
      <c r="EE16" s="7">
        <f>Deaths!EE6/'By Population Size'!$B16*100000</f>
        <v>55.447961484552778</v>
      </c>
      <c r="EF16" s="7">
        <f>Deaths!EF6/'By Population Size'!$B16*100000</f>
        <v>55.565372915074796</v>
      </c>
      <c r="EG16" s="7">
        <f>Deaths!EG6/'By Population Size'!$B16*100000</f>
        <v>55.710896941637287</v>
      </c>
      <c r="EH16" s="7">
        <f>Deaths!EH6/'By Population Size'!$B16*100000</f>
        <v>55.851459921839712</v>
      </c>
      <c r="EI16" s="7">
        <f>Deaths!EI6/'By Population Size'!$B16*100000</f>
        <v>55.970525034481753</v>
      </c>
      <c r="EJ16" s="7">
        <f>Deaths!EJ6/'By Population Size'!$B16*100000</f>
        <v>56.058170186843263</v>
      </c>
      <c r="EK16" s="7">
        <f>Deaths!EK6/'By Population Size'!$B16*100000</f>
        <v>56.165659524645108</v>
      </c>
      <c r="EL16" s="7">
        <f>Deaths!EL6/'By Population Size'!$B16*100000</f>
        <v>56.296300412127351</v>
      </c>
      <c r="EM16" s="7">
        <f>Deaths!EM6/'By Population Size'!$B16*100000</f>
        <v>56.41371184264937</v>
      </c>
      <c r="EN16" s="7">
        <f>Deaths!EN6/'By Population Size'!$B16*100000</f>
        <v>56.501356995010873</v>
      </c>
      <c r="EO16" s="7">
        <f>Deaths!EO6/'By Population Size'!$B16*100000</f>
        <v>56.593963193732463</v>
      </c>
      <c r="EP16" s="7">
        <f>Deaths!EP6/'By Population Size'!$B16*100000</f>
        <v>56.722950399094678</v>
      </c>
      <c r="EQ16" s="7">
        <f>Deaths!EQ6/'By Population Size'!$B16*100000</f>
        <v>56.795712412375934</v>
      </c>
      <c r="ER16" s="7">
        <f>Deaths!ER6/'By Population Size'!$B16*100000</f>
        <v>56.838708147496668</v>
      </c>
      <c r="ES16" s="7">
        <f>Deaths!ES6/'By Population Size'!$B16*100000</f>
        <v>56.894933339577641</v>
      </c>
      <c r="ET16" s="7">
        <f>Deaths!ET6/'By Population Size'!$B16*100000</f>
        <v>56.966041670738861</v>
      </c>
      <c r="EU16" s="7">
        <f>Deaths!EU6/'By Population Size'!$B16*100000</f>
        <v>57.075184690660734</v>
      </c>
      <c r="EV16" s="7">
        <f>Deaths!EV6/'By Population Size'!$B16*100000</f>
        <v>57.15290775030207</v>
      </c>
    </row>
    <row r="17" spans="1:152" x14ac:dyDescent="0.35">
      <c r="A17" s="4" t="s">
        <v>274</v>
      </c>
      <c r="B17" s="4">
        <v>59194450</v>
      </c>
      <c r="C17" s="7">
        <f>Deaths!C7/'By Population Size'!$B17*100000</f>
        <v>0</v>
      </c>
      <c r="D17" s="7">
        <f>Deaths!D7/'By Population Size'!$B17*100000</f>
        <v>0</v>
      </c>
      <c r="E17" s="7">
        <f>Deaths!E7/'By Population Size'!$B17*100000</f>
        <v>0</v>
      </c>
      <c r="F17" s="7">
        <f>Deaths!F7/'By Population Size'!$B17*100000</f>
        <v>0</v>
      </c>
      <c r="G17" s="7">
        <f>Deaths!G7/'By Population Size'!$B17*100000</f>
        <v>0</v>
      </c>
      <c r="H17" s="7">
        <f>Deaths!H7/'By Population Size'!$B17*100000</f>
        <v>0</v>
      </c>
      <c r="I17" s="7">
        <f>Deaths!I7/'By Population Size'!$B17*100000</f>
        <v>0</v>
      </c>
      <c r="J17" s="7">
        <f>Deaths!J7/'By Population Size'!$B17*100000</f>
        <v>0</v>
      </c>
      <c r="K17" s="7">
        <f>Deaths!K7/'By Population Size'!$B17*100000</f>
        <v>0</v>
      </c>
      <c r="L17" s="7">
        <f>Deaths!L7/'By Population Size'!$B17*100000</f>
        <v>0</v>
      </c>
      <c r="M17" s="7">
        <f>Deaths!M7/'By Population Size'!$B17*100000</f>
        <v>0</v>
      </c>
      <c r="N17" s="7">
        <f>Deaths!N7/'By Population Size'!$B17*100000</f>
        <v>0</v>
      </c>
      <c r="O17" s="7">
        <f>Deaths!O7/'By Population Size'!$B17*100000</f>
        <v>0</v>
      </c>
      <c r="P17" s="7">
        <f>Deaths!P7/'By Population Size'!$B17*100000</f>
        <v>0</v>
      </c>
      <c r="Q17" s="7">
        <f>Deaths!Q7/'By Population Size'!$B17*100000</f>
        <v>0</v>
      </c>
      <c r="R17" s="7">
        <f>Deaths!R7/'By Population Size'!$B17*100000</f>
        <v>0</v>
      </c>
      <c r="S17" s="7">
        <f>Deaths!S7/'By Population Size'!$B17*100000</f>
        <v>0</v>
      </c>
      <c r="T17" s="7">
        <f>Deaths!T7/'By Population Size'!$B17*100000</f>
        <v>0</v>
      </c>
      <c r="U17" s="7">
        <f>Deaths!U7/'By Population Size'!$B17*100000</f>
        <v>0</v>
      </c>
      <c r="V17" s="7">
        <f>Deaths!V7/'By Population Size'!$B17*100000</f>
        <v>0</v>
      </c>
      <c r="W17" s="7">
        <f>Deaths!W7/'By Population Size'!$B17*100000</f>
        <v>0</v>
      </c>
      <c r="X17" s="7">
        <f>Deaths!X7/'By Population Size'!$B17*100000</f>
        <v>0</v>
      </c>
      <c r="Y17" s="7">
        <f>Deaths!Y7/'By Population Size'!$B17*100000</f>
        <v>0</v>
      </c>
      <c r="Z17" s="7">
        <f>Deaths!Z7/'By Population Size'!$B17*100000</f>
        <v>0</v>
      </c>
      <c r="AA17" s="7">
        <f>Deaths!AA7/'By Population Size'!$B17*100000</f>
        <v>0</v>
      </c>
      <c r="AB17" s="7">
        <f>Deaths!AB7/'By Population Size'!$B17*100000</f>
        <v>0</v>
      </c>
      <c r="AC17" s="7">
        <f>Deaths!AC7/'By Population Size'!$B17*100000</f>
        <v>0</v>
      </c>
      <c r="AD17" s="7">
        <f>Deaths!AD7/'By Population Size'!$B17*100000</f>
        <v>0</v>
      </c>
      <c r="AE17" s="7">
        <f>Deaths!AE7/'By Population Size'!$B17*100000</f>
        <v>0</v>
      </c>
      <c r="AF17" s="7">
        <f>Deaths!AF7/'By Population Size'!$B17*100000</f>
        <v>0</v>
      </c>
      <c r="AG17" s="7">
        <f>Deaths!AG7/'By Population Size'!$B17*100000</f>
        <v>0</v>
      </c>
      <c r="AH17" s="7">
        <f>Deaths!AH7/'By Population Size'!$B17*100000</f>
        <v>0</v>
      </c>
      <c r="AI17" s="7">
        <f>Deaths!AI7/'By Population Size'!$B17*100000</f>
        <v>0</v>
      </c>
      <c r="AJ17" s="7">
        <f>Deaths!AJ7/'By Population Size'!$B17*100000</f>
        <v>0</v>
      </c>
      <c r="AK17" s="7">
        <f>Deaths!AK7/'By Population Size'!$B17*100000</f>
        <v>0</v>
      </c>
      <c r="AL17" s="7">
        <f>Deaths!AL7/'By Population Size'!$B17*100000</f>
        <v>0</v>
      </c>
      <c r="AM17" s="7">
        <f>Deaths!AM7/'By Population Size'!$B17*100000</f>
        <v>0</v>
      </c>
      <c r="AN17" s="7">
        <f>Deaths!AN7/'By Population Size'!$B17*100000</f>
        <v>0</v>
      </c>
      <c r="AO17" s="7">
        <f>Deaths!AO7/'By Population Size'!$B17*100000</f>
        <v>0</v>
      </c>
      <c r="AP17" s="7">
        <f>Deaths!AP7/'By Population Size'!$B17*100000</f>
        <v>0</v>
      </c>
      <c r="AQ17" s="7">
        <f>Deaths!AQ7/'By Population Size'!$B17*100000</f>
        <v>0</v>
      </c>
      <c r="AR17" s="7">
        <f>Deaths!AR7/'By Population Size'!$B17*100000</f>
        <v>0</v>
      </c>
      <c r="AS17" s="7">
        <f>Deaths!AS7/'By Population Size'!$B17*100000</f>
        <v>0</v>
      </c>
      <c r="AT17" s="7">
        <f>Deaths!AT7/'By Population Size'!$B17*100000</f>
        <v>0</v>
      </c>
      <c r="AU17" s="7">
        <f>Deaths!AU7/'By Population Size'!$B17*100000</f>
        <v>0</v>
      </c>
      <c r="AV17" s="7">
        <f>Deaths!AV7/'By Population Size'!$B17*100000</f>
        <v>0</v>
      </c>
      <c r="AW17" s="7">
        <f>Deaths!AW7/'By Population Size'!$B17*100000</f>
        <v>0</v>
      </c>
      <c r="AX17" s="7">
        <f>Deaths!AX7/'By Population Size'!$B17*100000</f>
        <v>0</v>
      </c>
      <c r="AY17" s="7">
        <f>Deaths!AY7/'By Population Size'!$B17*100000</f>
        <v>0</v>
      </c>
      <c r="AZ17" s="7">
        <f>Deaths!AZ7/'By Population Size'!$B17*100000</f>
        <v>0</v>
      </c>
      <c r="BA17" s="7">
        <f>Deaths!BA7/'By Population Size'!$B17*100000</f>
        <v>0</v>
      </c>
      <c r="BB17" s="7">
        <f>Deaths!BB7/'By Population Size'!$B17*100000</f>
        <v>0</v>
      </c>
      <c r="BC17" s="7">
        <f>Deaths!BC7/'By Population Size'!$B17*100000</f>
        <v>0</v>
      </c>
      <c r="BD17" s="7">
        <f>Deaths!BD7/'By Population Size'!$B17*100000</f>
        <v>0</v>
      </c>
      <c r="BE17" s="7">
        <f>Deaths!BE7/'By Population Size'!$B17*100000</f>
        <v>0</v>
      </c>
      <c r="BF17" s="7">
        <f>Deaths!BF7/'By Population Size'!$B17*100000</f>
        <v>0</v>
      </c>
      <c r="BG17" s="7">
        <f>Deaths!BG7/'By Population Size'!$B17*100000</f>
        <v>0</v>
      </c>
      <c r="BH17" s="7">
        <f>Deaths!BH7/'By Population Size'!$B17*100000</f>
        <v>0</v>
      </c>
      <c r="BI17" s="7">
        <f>Deaths!BI7/'By Population Size'!$B17*100000</f>
        <v>0</v>
      </c>
      <c r="BJ17" s="7">
        <f>Deaths!BJ7/'By Population Size'!$B17*100000</f>
        <v>0</v>
      </c>
      <c r="BK17" s="7">
        <f>Deaths!BK7/'By Population Size'!$B17*100000</f>
        <v>0</v>
      </c>
      <c r="BL17" s="7">
        <f>Deaths!BL7/'By Population Size'!$B17*100000</f>
        <v>0</v>
      </c>
      <c r="BM17" s="7">
        <f>Deaths!BM7/'By Population Size'!$B17*100000</f>
        <v>0</v>
      </c>
      <c r="BN17" s="7">
        <f>Deaths!BN7/'By Population Size'!$B17*100000</f>
        <v>0</v>
      </c>
      <c r="BO17" s="7">
        <f>Deaths!BO7/'By Population Size'!$B17*100000</f>
        <v>0</v>
      </c>
      <c r="BP17" s="7">
        <f>Deaths!BP7/'By Population Size'!$B17*100000</f>
        <v>1.689347565523457E-3</v>
      </c>
      <c r="BQ17" s="7">
        <f>Deaths!BQ7/'By Population Size'!$B17*100000</f>
        <v>1.689347565523457E-3</v>
      </c>
      <c r="BR17" s="7">
        <f>Deaths!BR7/'By Population Size'!$B17*100000</f>
        <v>3.3786951310469139E-3</v>
      </c>
      <c r="BS17" s="7">
        <f>Deaths!BS7/'By Population Size'!$B17*100000</f>
        <v>5.0680426965703709E-3</v>
      </c>
      <c r="BT17" s="7">
        <f>Deaths!BT7/'By Population Size'!$B17*100000</f>
        <v>8.4467378276172848E-3</v>
      </c>
      <c r="BU17" s="7">
        <f>Deaths!BU7/'By Population Size'!$B17*100000</f>
        <v>8.4467378276172848E-3</v>
      </c>
      <c r="BV17" s="7">
        <f>Deaths!BV7/'By Population Size'!$B17*100000</f>
        <v>8.4467378276172848E-3</v>
      </c>
      <c r="BW17" s="7">
        <f>Deaths!BW7/'By Population Size'!$B17*100000</f>
        <v>1.5204128089711114E-2</v>
      </c>
      <c r="BX17" s="7">
        <f>Deaths!BX7/'By Population Size'!$B17*100000</f>
        <v>1.5204128089711114E-2</v>
      </c>
      <c r="BY17" s="7">
        <f>Deaths!BY7/'By Population Size'!$B17*100000</f>
        <v>1.8582823220758028E-2</v>
      </c>
      <c r="BZ17" s="7">
        <f>Deaths!BZ7/'By Population Size'!$B17*100000</f>
        <v>2.0272170786281483E-2</v>
      </c>
      <c r="CA17" s="7">
        <f>Deaths!CA7/'By Population Size'!$B17*100000</f>
        <v>2.1961518351804939E-2</v>
      </c>
      <c r="CB17" s="7">
        <f>Deaths!CB7/'By Population Size'!$B17*100000</f>
        <v>3.0408256179422229E-2</v>
      </c>
      <c r="CC17" s="7">
        <f>Deaths!CC7/'By Population Size'!$B17*100000</f>
        <v>3.0408256179422229E-2</v>
      </c>
      <c r="CD17" s="7">
        <f>Deaths!CD7/'By Population Size'!$B17*100000</f>
        <v>4.0544341572562967E-2</v>
      </c>
      <c r="CE17" s="7">
        <f>Deaths!CE7/'By Population Size'!$B17*100000</f>
        <v>4.2233689138086422E-2</v>
      </c>
      <c r="CF17" s="7">
        <f>Deaths!CF7/'By Population Size'!$B17*100000</f>
        <v>4.2233689138086422E-2</v>
      </c>
      <c r="CG17" s="7">
        <f>Deaths!CG7/'By Population Size'!$B17*100000</f>
        <v>4.5612384269133339E-2</v>
      </c>
      <c r="CH17" s="7">
        <f>Deaths!CH7/'By Population Size'!$B17*100000</f>
        <v>4.5612384269133339E-2</v>
      </c>
      <c r="CI17" s="7">
        <f>Deaths!CI7/'By Population Size'!$B17*100000</f>
        <v>5.743781722779754E-2</v>
      </c>
      <c r="CJ17" s="7">
        <f>Deaths!CJ7/'By Population Size'!$B17*100000</f>
        <v>8.1088683145125934E-2</v>
      </c>
      <c r="CK17" s="7">
        <f>Deaths!CK7/'By Population Size'!$B17*100000</f>
        <v>8.4467378276172844E-2</v>
      </c>
      <c r="CL17" s="7">
        <f>Deaths!CL7/'By Population Size'!$B17*100000</f>
        <v>8.7846073407219755E-2</v>
      </c>
      <c r="CM17" s="7">
        <f>Deaths!CM7/'By Population Size'!$B17*100000</f>
        <v>9.1224768538266679E-2</v>
      </c>
      <c r="CN17" s="7">
        <f>Deaths!CN7/'By Population Size'!$B17*100000</f>
        <v>9.79821588003605E-2</v>
      </c>
      <c r="CO17" s="7">
        <f>Deaths!CO7/'By Population Size'!$B17*100000</f>
        <v>9.79821588003605E-2</v>
      </c>
      <c r="CP17" s="7">
        <f>Deaths!CP7/'By Population Size'!$B17*100000</f>
        <v>0.1098075917590247</v>
      </c>
      <c r="CQ17" s="7">
        <f>Deaths!CQ7/'By Population Size'!$B17*100000</f>
        <v>0.12670106741425927</v>
      </c>
      <c r="CR17" s="7">
        <f>Deaths!CR7/'By Population Size'!$B17*100000</f>
        <v>0.13345845767635311</v>
      </c>
      <c r="CS17" s="7">
        <f>Deaths!CS7/'By Population Size'!$B17*100000</f>
        <v>0.14528389063501729</v>
      </c>
      <c r="CT17" s="7">
        <f>Deaths!CT7/'By Population Size'!$B17*100000</f>
        <v>0.14697323820054076</v>
      </c>
      <c r="CU17" s="7">
        <f>Deaths!CU7/'By Population Size'!$B17*100000</f>
        <v>0.15204128089711114</v>
      </c>
      <c r="CV17" s="7">
        <f>Deaths!CV7/'By Population Size'!$B17*100000</f>
        <v>0.15710932359368152</v>
      </c>
      <c r="CW17" s="7">
        <f>Deaths!CW7/'By Population Size'!$B17*100000</f>
        <v>0.17400279924891607</v>
      </c>
      <c r="CX17" s="7">
        <f>Deaths!CX7/'By Population Size'!$B17*100000</f>
        <v>0.17400279924891607</v>
      </c>
      <c r="CY17" s="7">
        <f>Deaths!CY7/'By Population Size'!$B17*100000</f>
        <v>0.195964317600721</v>
      </c>
      <c r="CZ17" s="7">
        <f>Deaths!CZ7/'By Population Size'!$B17*100000</f>
        <v>0.2077897505593852</v>
      </c>
      <c r="DA17" s="7">
        <f>Deaths!DA7/'By Population Size'!$B17*100000</f>
        <v>0.22130453108357284</v>
      </c>
      <c r="DB17" s="7">
        <f>Deaths!DB7/'By Population Size'!$B17*100000</f>
        <v>0.2331299640422371</v>
      </c>
      <c r="DC17" s="7">
        <f>Deaths!DC7/'By Population Size'!$B17*100000</f>
        <v>0.25002343969747165</v>
      </c>
      <c r="DD17" s="7">
        <f>Deaths!DD7/'By Population Size'!$B17*100000</f>
        <v>0.25847017752508894</v>
      </c>
      <c r="DE17" s="7">
        <f>Deaths!DE7/'By Population Size'!$B17*100000</f>
        <v>0.27198495804927658</v>
      </c>
      <c r="DF17" s="7">
        <f>Deaths!DF7/'By Population Size'!$B17*100000</f>
        <v>0.30070386666317539</v>
      </c>
      <c r="DG17" s="7">
        <f>Deaths!DG7/'By Population Size'!$B17*100000</f>
        <v>0.31421864718736303</v>
      </c>
      <c r="DH17" s="7">
        <f>Deaths!DH7/'By Population Size'!$B17*100000</f>
        <v>0.32773342771155067</v>
      </c>
      <c r="DI17" s="7">
        <f>Deaths!DI7/'By Population Size'!$B17*100000</f>
        <v>0.34800559849783214</v>
      </c>
      <c r="DJ17" s="7">
        <f>Deaths!DJ7/'By Population Size'!$B17*100000</f>
        <v>0.34800559849783214</v>
      </c>
      <c r="DK17" s="7">
        <f>Deaths!DK7/'By Population Size'!$B17*100000</f>
        <v>0.36996711684963712</v>
      </c>
      <c r="DL17" s="7">
        <f>Deaths!DL7/'By Population Size'!$B17*100000</f>
        <v>0.40206472059458276</v>
      </c>
      <c r="DM17" s="7">
        <f>Deaths!DM7/'By Population Size'!$B17*100000</f>
        <v>0.41726884868429392</v>
      </c>
      <c r="DN17" s="7">
        <f>Deaths!DN7/'By Population Size'!$B17*100000</f>
        <v>0.44091971460162227</v>
      </c>
      <c r="DO17" s="7">
        <f>Deaths!DO7/'By Population Size'!$B17*100000</f>
        <v>0.44598775729819262</v>
      </c>
      <c r="DP17" s="7">
        <f>Deaths!DP7/'By Population Size'!$B17*100000</f>
        <v>0.48315340373970872</v>
      </c>
      <c r="DQ17" s="7">
        <f>Deaths!DQ7/'By Population Size'!$B17*100000</f>
        <v>0.52707644044331858</v>
      </c>
      <c r="DR17" s="7">
        <f>Deaths!DR7/'By Population Size'!$B17*100000</f>
        <v>0.57268882471245197</v>
      </c>
      <c r="DS17" s="7">
        <f>Deaths!DS7/'By Population Size'!$B17*100000</f>
        <v>0.6233692516781556</v>
      </c>
      <c r="DT17" s="7">
        <f>Deaths!DT7/'By Population Size'!$B17*100000</f>
        <v>0.67067098351281251</v>
      </c>
      <c r="DU17" s="7">
        <f>Deaths!DU7/'By Population Size'!$B17*100000</f>
        <v>0.68756445916804698</v>
      </c>
      <c r="DV17" s="7">
        <f>Deaths!DV7/'By Population Size'!$B17*100000</f>
        <v>0.72473010560956308</v>
      </c>
      <c r="DW17" s="7">
        <f>Deaths!DW7/'By Population Size'!$B17*100000</f>
        <v>0.81257617901678281</v>
      </c>
      <c r="DX17" s="7">
        <f>Deaths!DX7/'By Population Size'!$B17*100000</f>
        <v>0.88521812433429137</v>
      </c>
      <c r="DY17" s="7">
        <f>Deaths!DY7/'By Population Size'!$B17*100000</f>
        <v>0.93251985616894839</v>
      </c>
      <c r="DZ17" s="7">
        <f>Deaths!DZ7/'By Population Size'!$B17*100000</f>
        <v>0.97475354530703473</v>
      </c>
      <c r="EA17" s="7">
        <f>Deaths!EA7/'By Population Size'!$B17*100000</f>
        <v>1.0321913625348322</v>
      </c>
      <c r="EB17" s="7">
        <f>Deaths!EB7/'By Population Size'!$B17*100000</f>
        <v>1.0862504846315828</v>
      </c>
      <c r="EC17" s="7">
        <f>Deaths!EC7/'By Population Size'!$B17*100000</f>
        <v>1.1538243872525211</v>
      </c>
      <c r="ED17" s="7">
        <f>Deaths!ED7/'By Population Size'!$B17*100000</f>
        <v>1.1909900336940371</v>
      </c>
      <c r="EE17" s="7">
        <f>Deaths!EE7/'By Population Size'!$B17*100000</f>
        <v>1.27545741197021</v>
      </c>
      <c r="EF17" s="7">
        <f>Deaths!EF7/'By Population Size'!$B17*100000</f>
        <v>1.337963271894578</v>
      </c>
      <c r="EG17" s="7">
        <f>Deaths!EG7/'By Population Size'!$B17*100000</f>
        <v>1.4325667355638916</v>
      </c>
      <c r="EH17" s="7">
        <f>Deaths!EH7/'By Population Size'!$B17*100000</f>
        <v>1.5339275894952988</v>
      </c>
      <c r="EI17" s="7">
        <f>Deaths!EI7/'By Population Size'!$B17*100000</f>
        <v>1.608258882378331</v>
      </c>
      <c r="EJ17" s="7">
        <f>Deaths!EJ7/'By Population Size'!$B17*100000</f>
        <v>1.6859688703924098</v>
      </c>
      <c r="EK17" s="7">
        <f>Deaths!EK7/'By Population Size'!$B17*100000</f>
        <v>1.8244953707653337</v>
      </c>
      <c r="EL17" s="7">
        <f>Deaths!EL7/'By Population Size'!$B17*100000</f>
        <v>1.9630218711382572</v>
      </c>
      <c r="EM17" s="7">
        <f>Deaths!EM7/'By Population Size'!$B17*100000</f>
        <v>2.0441105542833831</v>
      </c>
      <c r="EN17" s="7">
        <f>Deaths!EN7/'By Population Size'!$B17*100000</f>
        <v>2.169122274132119</v>
      </c>
      <c r="EO17" s="7">
        <f>Deaths!EO7/'By Population Size'!$B17*100000</f>
        <v>2.2873766037187608</v>
      </c>
      <c r="EP17" s="7">
        <f>Deaths!EP7/'By Population Size'!$B17*100000</f>
        <v>2.4039415857398794</v>
      </c>
      <c r="EQ17" s="7">
        <f>Deaths!EQ7/'By Population Size'!$B17*100000</f>
        <v>2.5002343969747165</v>
      </c>
      <c r="ER17" s="7">
        <f>Deaths!ER7/'By Population Size'!$B17*100000</f>
        <v>2.6488969827407804</v>
      </c>
      <c r="ES17" s="7">
        <f>Deaths!ES7/'By Population Size'!$B17*100000</f>
        <v>2.7451897939756176</v>
      </c>
      <c r="ET17" s="7">
        <f>Deaths!ET7/'By Population Size'!$B17*100000</f>
        <v>2.827967824686267</v>
      </c>
      <c r="EU17" s="7">
        <f>Deaths!EU7/'By Population Size'!$B17*100000</f>
        <v>2.9343967213142448</v>
      </c>
      <c r="EV17" s="7">
        <f>Deaths!EV7/'By Population Size'!$B17*100000</f>
        <v>3.0931953924734499</v>
      </c>
    </row>
    <row r="18" spans="1:152" x14ac:dyDescent="0.35">
      <c r="A18" s="4" t="s">
        <v>54</v>
      </c>
      <c r="B18" s="4">
        <v>46755390</v>
      </c>
      <c r="C18" s="7">
        <f>Deaths!C8/'By Population Size'!$B18*100000</f>
        <v>0</v>
      </c>
      <c r="D18" s="7">
        <f>Deaths!D8/'By Population Size'!$B18*100000</f>
        <v>0</v>
      </c>
      <c r="E18" s="7">
        <f>Deaths!E8/'By Population Size'!$B18*100000</f>
        <v>0</v>
      </c>
      <c r="F18" s="7">
        <f>Deaths!F8/'By Population Size'!$B18*100000</f>
        <v>0</v>
      </c>
      <c r="G18" s="7">
        <f>Deaths!G8/'By Population Size'!$B18*100000</f>
        <v>0</v>
      </c>
      <c r="H18" s="7">
        <f>Deaths!H8/'By Population Size'!$B18*100000</f>
        <v>0</v>
      </c>
      <c r="I18" s="7">
        <f>Deaths!I8/'By Population Size'!$B18*100000</f>
        <v>0</v>
      </c>
      <c r="J18" s="7">
        <f>Deaths!J8/'By Population Size'!$B18*100000</f>
        <v>0</v>
      </c>
      <c r="K18" s="7">
        <f>Deaths!K8/'By Population Size'!$B18*100000</f>
        <v>0</v>
      </c>
      <c r="L18" s="7">
        <f>Deaths!L8/'By Population Size'!$B18*100000</f>
        <v>0</v>
      </c>
      <c r="M18" s="7">
        <f>Deaths!M8/'By Population Size'!$B18*100000</f>
        <v>0</v>
      </c>
      <c r="N18" s="7">
        <f>Deaths!N8/'By Population Size'!$B18*100000</f>
        <v>0</v>
      </c>
      <c r="O18" s="7">
        <f>Deaths!O8/'By Population Size'!$B18*100000</f>
        <v>0</v>
      </c>
      <c r="P18" s="7">
        <f>Deaths!P8/'By Population Size'!$B18*100000</f>
        <v>0</v>
      </c>
      <c r="Q18" s="7">
        <f>Deaths!Q8/'By Population Size'!$B18*100000</f>
        <v>0</v>
      </c>
      <c r="R18" s="7">
        <f>Deaths!R8/'By Population Size'!$B18*100000</f>
        <v>0</v>
      </c>
      <c r="S18" s="7">
        <f>Deaths!S8/'By Population Size'!$B18*100000</f>
        <v>0</v>
      </c>
      <c r="T18" s="7">
        <f>Deaths!T8/'By Population Size'!$B18*100000</f>
        <v>0</v>
      </c>
      <c r="U18" s="7">
        <f>Deaths!U8/'By Population Size'!$B18*100000</f>
        <v>0</v>
      </c>
      <c r="V18" s="7">
        <f>Deaths!V8/'By Population Size'!$B18*100000</f>
        <v>0</v>
      </c>
      <c r="W18" s="7">
        <f>Deaths!W8/'By Population Size'!$B18*100000</f>
        <v>0</v>
      </c>
      <c r="X18" s="7">
        <f>Deaths!X8/'By Population Size'!$B18*100000</f>
        <v>0</v>
      </c>
      <c r="Y18" s="7">
        <f>Deaths!Y8/'By Population Size'!$B18*100000</f>
        <v>0</v>
      </c>
      <c r="Z18" s="7">
        <f>Deaths!Z8/'By Population Size'!$B18*100000</f>
        <v>0</v>
      </c>
      <c r="AA18" s="7">
        <f>Deaths!AA8/'By Population Size'!$B18*100000</f>
        <v>0</v>
      </c>
      <c r="AB18" s="7">
        <f>Deaths!AB8/'By Population Size'!$B18*100000</f>
        <v>0</v>
      </c>
      <c r="AC18" s="7">
        <f>Deaths!AC8/'By Population Size'!$B18*100000</f>
        <v>0</v>
      </c>
      <c r="AD18" s="7">
        <f>Deaths!AD8/'By Population Size'!$B18*100000</f>
        <v>0</v>
      </c>
      <c r="AE18" s="7">
        <f>Deaths!AE8/'By Population Size'!$B18*100000</f>
        <v>0</v>
      </c>
      <c r="AF18" s="7">
        <f>Deaths!AF8/'By Population Size'!$B18*100000</f>
        <v>0</v>
      </c>
      <c r="AG18" s="7">
        <f>Deaths!AG8/'By Population Size'!$B18*100000</f>
        <v>0</v>
      </c>
      <c r="AH18" s="7">
        <f>Deaths!AH8/'By Population Size'!$B18*100000</f>
        <v>0</v>
      </c>
      <c r="AI18" s="7">
        <f>Deaths!AI8/'By Population Size'!$B18*100000</f>
        <v>0</v>
      </c>
      <c r="AJ18" s="7">
        <f>Deaths!AJ8/'By Population Size'!$B18*100000</f>
        <v>0</v>
      </c>
      <c r="AK18" s="7">
        <f>Deaths!AK8/'By Population Size'!$B18*100000</f>
        <v>0</v>
      </c>
      <c r="AL18" s="7">
        <f>Deaths!AL8/'By Population Size'!$B18*100000</f>
        <v>0</v>
      </c>
      <c r="AM18" s="7">
        <f>Deaths!AM8/'By Population Size'!$B18*100000</f>
        <v>0</v>
      </c>
      <c r="AN18" s="7">
        <f>Deaths!AN8/'By Population Size'!$B18*100000</f>
        <v>0</v>
      </c>
      <c r="AO18" s="7">
        <f>Deaths!AO8/'By Population Size'!$B18*100000</f>
        <v>0</v>
      </c>
      <c r="AP18" s="7">
        <f>Deaths!AP8/'By Population Size'!$B18*100000</f>
        <v>0</v>
      </c>
      <c r="AQ18" s="7">
        <f>Deaths!AQ8/'By Population Size'!$B18*100000</f>
        <v>0</v>
      </c>
      <c r="AR18" s="7">
        <f>Deaths!AR8/'By Population Size'!$B18*100000</f>
        <v>2.1387908431519873E-3</v>
      </c>
      <c r="AS18" s="7">
        <f>Deaths!AS8/'By Population Size'!$B18*100000</f>
        <v>4.2775816863039745E-3</v>
      </c>
      <c r="AT18" s="7">
        <f>Deaths!AT8/'By Population Size'!$B18*100000</f>
        <v>6.4163725294559626E-3</v>
      </c>
      <c r="AU18" s="7">
        <f>Deaths!AU8/'By Population Size'!$B18*100000</f>
        <v>1.0693954215759936E-2</v>
      </c>
      <c r="AV18" s="7">
        <f>Deaths!AV8/'By Population Size'!$B18*100000</f>
        <v>2.1387908431519873E-2</v>
      </c>
      <c r="AW18" s="7">
        <f>Deaths!AW8/'By Population Size'!$B18*100000</f>
        <v>3.635944433358379E-2</v>
      </c>
      <c r="AX18" s="7">
        <f>Deaths!AX8/'By Population Size'!$B18*100000</f>
        <v>5.9886143608255643E-2</v>
      </c>
      <c r="AY18" s="7">
        <f>Deaths!AY8/'By Population Size'!$B18*100000</f>
        <v>7.4857679510319561E-2</v>
      </c>
      <c r="AZ18" s="7">
        <f>Deaths!AZ8/'By Population Size'!$B18*100000</f>
        <v>0.11549470553020733</v>
      </c>
      <c r="BA18" s="7">
        <f>Deaths!BA8/'By Population Size'!$B18*100000</f>
        <v>0.11763349637335932</v>
      </c>
      <c r="BB18" s="7">
        <f>Deaths!BB8/'By Population Size'!$B18*100000</f>
        <v>0.28445918213921434</v>
      </c>
      <c r="BC18" s="7">
        <f>Deaths!BC8/'By Population Size'!$B18*100000</f>
        <v>0.41706421441463759</v>
      </c>
      <c r="BD18" s="7">
        <f>Deaths!BD8/'By Population Size'!$B18*100000</f>
        <v>0.61811055367092438</v>
      </c>
      <c r="BE18" s="7">
        <f>Deaths!BE8/'By Population Size'!$B18*100000</f>
        <v>0.73146646835797968</v>
      </c>
      <c r="BF18" s="7">
        <f>Deaths!BF8/'By Population Size'!$B18*100000</f>
        <v>1.1399755194000094</v>
      </c>
      <c r="BG18" s="7">
        <f>Deaths!BG8/'By Population Size'!$B18*100000</f>
        <v>1.3324666952836881</v>
      </c>
      <c r="BH18" s="7">
        <f>Deaths!BH8/'By Population Size'!$B18*100000</f>
        <v>1.7751963998161495</v>
      </c>
      <c r="BI18" s="7">
        <f>Deaths!BI8/'By Population Size'!$B18*100000</f>
        <v>2.2307588494075228</v>
      </c>
      <c r="BJ18" s="7">
        <f>Deaths!BJ8/'By Population Size'!$B18*100000</f>
        <v>2.9408374093339824</v>
      </c>
      <c r="BK18" s="7">
        <f>Deaths!BK8/'By Population Size'!$B18*100000</f>
        <v>3.7899373740653215</v>
      </c>
      <c r="BL18" s="7">
        <f>Deaths!BL8/'By Population Size'!$B18*100000</f>
        <v>4.9427456385242428</v>
      </c>
      <c r="BM18" s="7">
        <f>Deaths!BM8/'By Population Size'!$B18*100000</f>
        <v>6.0057246875707806</v>
      </c>
      <c r="BN18" s="7">
        <f>Deaths!BN8/'By Population Size'!$B18*100000</f>
        <v>7.8001702049752986</v>
      </c>
      <c r="BO18" s="7">
        <f>Deaths!BO8/'By Population Size'!$B18*100000</f>
        <v>9.3358220303584254</v>
      </c>
      <c r="BP18" s="7">
        <f>Deaths!BP8/'By Population Size'!$B18*100000</f>
        <v>10.98910735211491</v>
      </c>
      <c r="BQ18" s="7">
        <f>Deaths!BQ8/'By Population Size'!$B18*100000</f>
        <v>12.79424682373519</v>
      </c>
      <c r="BR18" s="7">
        <f>Deaths!BR8/'By Population Size'!$B18*100000</f>
        <v>14.550194105962969</v>
      </c>
      <c r="BS18" s="7">
        <f>Deaths!BS8/'By Population Size'!$B18*100000</f>
        <v>16.502910145760733</v>
      </c>
      <c r="BT18" s="7">
        <f>Deaths!BT8/'By Population Size'!$B18*100000</f>
        <v>18.102725696438419</v>
      </c>
      <c r="BU18" s="7">
        <f>Deaths!BU8/'By Population Size'!$B18*100000</f>
        <v>20.076829644667708</v>
      </c>
      <c r="BV18" s="7">
        <f>Deaths!BV8/'By Population Size'!$B18*100000</f>
        <v>22.132207644936766</v>
      </c>
      <c r="BW18" s="7">
        <f>Deaths!BW8/'By Population Size'!$B18*100000</f>
        <v>23.950179861615954</v>
      </c>
      <c r="BX18" s="7">
        <f>Deaths!BX8/'By Population Size'!$B18*100000</f>
        <v>25.552134203136795</v>
      </c>
      <c r="BY18" s="7">
        <f>Deaths!BY8/'By Population Size'!$B18*100000</f>
        <v>27.036455048284274</v>
      </c>
      <c r="BZ18" s="7">
        <f>Deaths!BZ8/'By Population Size'!$B18*100000</f>
        <v>28.533608638490662</v>
      </c>
      <c r="CA18" s="7">
        <f>Deaths!CA8/'By Population Size'!$B18*100000</f>
        <v>30.039317392069663</v>
      </c>
      <c r="CB18" s="7">
        <f>Deaths!CB8/'By Population Size'!$B18*100000</f>
        <v>31.636994151904197</v>
      </c>
      <c r="CC18" s="7">
        <f>Deaths!CC8/'By Population Size'!$B18*100000</f>
        <v>33.037902154168748</v>
      </c>
      <c r="CD18" s="7">
        <f>Deaths!CD8/'By Population Size'!$B18*100000</f>
        <v>34.393895548727109</v>
      </c>
      <c r="CE18" s="7">
        <f>Deaths!CE8/'By Population Size'!$B18*100000</f>
        <v>35.516760741381901</v>
      </c>
      <c r="CF18" s="7">
        <f>Deaths!CF8/'By Population Size'!$B18*100000</f>
        <v>36.806451619802552</v>
      </c>
      <c r="CG18" s="7">
        <f>Deaths!CG8/'By Population Size'!$B18*100000</f>
        <v>37.976370211006689</v>
      </c>
      <c r="CH18" s="7">
        <f>Deaths!CH8/'By Population Size'!$B18*100000</f>
        <v>38.618007463952281</v>
      </c>
      <c r="CI18" s="7">
        <f>Deaths!CI8/'By Population Size'!$B18*100000</f>
        <v>40.012499093687381</v>
      </c>
      <c r="CJ18" s="7">
        <f>Deaths!CJ8/'By Population Size'!$B18*100000</f>
        <v>41.310745135480637</v>
      </c>
      <c r="CK18" s="7">
        <f>Deaths!CK8/'By Population Size'!$B18*100000</f>
        <v>42.780094444726053</v>
      </c>
      <c r="CL18" s="7">
        <f>Deaths!CL8/'By Population Size'!$B18*100000</f>
        <v>42.867784869295285</v>
      </c>
      <c r="CM18" s="7">
        <f>Deaths!CM8/'By Population Size'!$B18*100000</f>
        <v>43.744689114987601</v>
      </c>
      <c r="CN18" s="7">
        <f>Deaths!CN8/'By Population Size'!$B18*100000</f>
        <v>44.598066661405241</v>
      </c>
      <c r="CO18" s="7">
        <f>Deaths!CO8/'By Population Size'!$B18*100000</f>
        <v>45.517746723960599</v>
      </c>
      <c r="CP18" s="7">
        <f>Deaths!CP8/'By Population Size'!$B18*100000</f>
        <v>46.44812074073171</v>
      </c>
      <c r="CQ18" s="7">
        <f>Deaths!CQ8/'By Population Size'!$B18*100000</f>
        <v>47.389188711718589</v>
      </c>
      <c r="CR18" s="7">
        <f>Deaths!CR8/'By Population Size'!$B18*100000</f>
        <v>48.174124951155363</v>
      </c>
      <c r="CS18" s="7">
        <f>Deaths!CS8/'By Population Size'!$B18*100000</f>
        <v>48.982587889866821</v>
      </c>
      <c r="CT18" s="7">
        <f>Deaths!CT8/'By Population Size'!$B18*100000</f>
        <v>49.59855965269459</v>
      </c>
      <c r="CU18" s="7">
        <f>Deaths!CU8/'By Population Size'!$B18*100000</f>
        <v>50.306499421777893</v>
      </c>
      <c r="CV18" s="7">
        <f>Deaths!CV8/'By Population Size'!$B18*100000</f>
        <v>50.950275465566641</v>
      </c>
      <c r="CW18" s="7">
        <f>Deaths!CW8/'By Population Size'!$B18*100000</f>
        <v>51.919147717514491</v>
      </c>
      <c r="CX18" s="7">
        <f>Deaths!CX8/'By Population Size'!$B18*100000</f>
        <v>52.492343663479232</v>
      </c>
      <c r="CY18" s="7">
        <f>Deaths!CY8/'By Population Size'!$B18*100000</f>
        <v>52.492343663479232</v>
      </c>
      <c r="CZ18" s="7">
        <f>Deaths!CZ8/'By Population Size'!$B18*100000</f>
        <v>53.683650163114876</v>
      </c>
      <c r="DA18" s="7">
        <f>Deaths!DA8/'By Population Size'!$B18*100000</f>
        <v>54.034411861391803</v>
      </c>
      <c r="DB18" s="7">
        <f>Deaths!DB8/'By Population Size'!$B18*100000</f>
        <v>54.385173559668736</v>
      </c>
      <c r="DC18" s="7">
        <f>Deaths!DC8/'By Population Size'!$B18*100000</f>
        <v>54.780849865651852</v>
      </c>
      <c r="DD18" s="7">
        <f>Deaths!DD8/'By Population Size'!$B18*100000</f>
        <v>55.302714831380939</v>
      </c>
      <c r="DE18" s="7">
        <f>Deaths!DE8/'By Population Size'!$B18*100000</f>
        <v>55.758277280972315</v>
      </c>
      <c r="DF18" s="7">
        <f>Deaths!DF8/'By Population Size'!$B18*100000</f>
        <v>56.248060384054114</v>
      </c>
      <c r="DG18" s="7">
        <f>Deaths!DG8/'By Population Size'!$B18*100000</f>
        <v>56.630903944978328</v>
      </c>
      <c r="DH18" s="7">
        <f>Deaths!DH8/'By Population Size'!$B18*100000</f>
        <v>56.936751035549058</v>
      </c>
      <c r="DI18" s="7">
        <f>Deaths!DI8/'By Population Size'!$B18*100000</f>
        <v>57.199822309256753</v>
      </c>
      <c r="DJ18" s="7">
        <f>Deaths!DJ8/'By Population Size'!$B18*100000</f>
        <v>57.576249497651503</v>
      </c>
      <c r="DK18" s="7">
        <f>Deaths!DK8/'By Population Size'!$B18*100000</f>
        <v>57.969787012791471</v>
      </c>
      <c r="DL18" s="7">
        <f>Deaths!DL8/'By Population Size'!$B18*100000</f>
        <v>58.433904625755446</v>
      </c>
      <c r="DM18" s="7">
        <f>Deaths!DM8/'By Population Size'!$B18*100000</f>
        <v>58.729057762110422</v>
      </c>
      <c r="DN18" s="7">
        <f>Deaths!DN8/'By Population Size'!$B18*100000</f>
        <v>58.951492009798223</v>
      </c>
      <c r="DO18" s="7">
        <f>Deaths!DO8/'By Population Size'!$B18*100000</f>
        <v>58.951492009798223</v>
      </c>
      <c r="DP18" s="7">
        <f>Deaths!DP8/'By Population Size'!$B18*100000</f>
        <v>59.263755472898424</v>
      </c>
      <c r="DQ18" s="7">
        <f>Deaths!DQ8/'By Population Size'!$B18*100000</f>
        <v>59.411332041075909</v>
      </c>
      <c r="DR18" s="7">
        <f>Deaths!DR8/'By Population Size'!$B18*100000</f>
        <v>59.646599033822625</v>
      </c>
      <c r="DS18" s="7">
        <f>Deaths!DS8/'By Population Size'!$B18*100000</f>
        <v>59.757816157666532</v>
      </c>
      <c r="DT18" s="7">
        <f>Deaths!DT8/'By Population Size'!$B18*100000</f>
        <v>61.229304257755096</v>
      </c>
      <c r="DU18" s="7">
        <f>Deaths!DU8/'By Population Size'!$B18*100000</f>
        <v>61.336243799912701</v>
      </c>
      <c r="DV18" s="7">
        <f>Deaths!DV8/'By Population Size'!$B18*100000</f>
        <v>61.494514322305939</v>
      </c>
      <c r="DW18" s="7">
        <f>Deaths!DW8/'By Population Size'!$B18*100000</f>
        <v>57.392313485140427</v>
      </c>
      <c r="DX18" s="7">
        <f>Deaths!DX8/'By Population Size'!$B18*100000</f>
        <v>57.997591293752443</v>
      </c>
      <c r="DY18" s="7">
        <f>Deaths!DY8/'By Population Size'!$B18*100000</f>
        <v>57.997591293752443</v>
      </c>
      <c r="DZ18" s="7">
        <f>Deaths!DZ8/'By Population Size'!$B18*100000</f>
        <v>58.001868875438745</v>
      </c>
      <c r="EA18" s="7">
        <f>Deaths!EA8/'By Population Size'!$B18*100000</f>
        <v>58.006146457125048</v>
      </c>
      <c r="EB18" s="7">
        <f>Deaths!EB8/'By Population Size'!$B18*100000</f>
        <v>58.014701620497654</v>
      </c>
      <c r="EC18" s="7">
        <f>Deaths!EC8/'By Population Size'!$B18*100000</f>
        <v>58.018979202183964</v>
      </c>
      <c r="ED18" s="7">
        <f>Deaths!ED8/'By Population Size'!$B18*100000</f>
        <v>58.018979202183964</v>
      </c>
      <c r="EE18" s="7">
        <f>Deaths!EE8/'By Population Size'!$B18*100000</f>
        <v>58.018979202183964</v>
      </c>
      <c r="EF18" s="7">
        <f>Deaths!EF8/'By Population Size'!$B18*100000</f>
        <v>58.021117993027119</v>
      </c>
      <c r="EG18" s="7">
        <f>Deaths!EG8/'By Population Size'!$B18*100000</f>
        <v>58.031811947242872</v>
      </c>
      <c r="EH18" s="7">
        <f>Deaths!EH8/'By Population Size'!$B18*100000</f>
        <v>58.03395073808602</v>
      </c>
      <c r="EI18" s="7">
        <f>Deaths!EI8/'By Population Size'!$B18*100000</f>
        <v>58.036089528929175</v>
      </c>
      <c r="EJ18" s="7">
        <f>Deaths!EJ8/'By Population Size'!$B18*100000</f>
        <v>58.038228319772323</v>
      </c>
      <c r="EK18" s="7">
        <f>Deaths!EK8/'By Population Size'!$B18*100000</f>
        <v>58.038228319772323</v>
      </c>
      <c r="EL18" s="7">
        <f>Deaths!EL8/'By Population Size'!$B18*100000</f>
        <v>58.038228319772323</v>
      </c>
      <c r="EM18" s="7">
        <f>Deaths!EM8/'By Population Size'!$B18*100000</f>
        <v>58.038228319772323</v>
      </c>
      <c r="EN18" s="7">
        <f>Deaths!EN8/'By Population Size'!$B18*100000</f>
        <v>58.038228319772323</v>
      </c>
      <c r="EO18" s="7">
        <f>Deaths!EO8/'By Population Size'!$B18*100000</f>
        <v>58.038228319772323</v>
      </c>
      <c r="EP18" s="7">
        <f>Deaths!EP8/'By Population Size'!$B18*100000</f>
        <v>58.038228319772323</v>
      </c>
      <c r="EQ18" s="7">
        <f>Deaths!EQ8/'By Population Size'!$B18*100000</f>
        <v>58.038228319772323</v>
      </c>
      <c r="ER18" s="7">
        <f>Deaths!ER8/'By Population Size'!$B18*100000</f>
        <v>58.038228319772323</v>
      </c>
      <c r="ES18" s="7">
        <f>Deaths!ES8/'By Population Size'!$B18*100000</f>
        <v>58.038228319772323</v>
      </c>
      <c r="ET18" s="7">
        <f>Deaths!ET8/'By Population Size'!$B18*100000</f>
        <v>58.038228319772323</v>
      </c>
      <c r="EU18" s="7">
        <f>Deaths!EU8/'By Population Size'!$B18*100000</f>
        <v>58.038228319772323</v>
      </c>
      <c r="EV18" s="7">
        <f>Deaths!EV8/'By Population Size'!$B18*100000</f>
        <v>60.559862723848525</v>
      </c>
    </row>
    <row r="19" spans="1:152" x14ac:dyDescent="0.35">
      <c r="A19" s="4" t="s">
        <v>179</v>
      </c>
      <c r="B19" s="4">
        <v>145934462</v>
      </c>
      <c r="C19" s="7">
        <f>Deaths!C9/'By Population Size'!$B19*100000</f>
        <v>0</v>
      </c>
      <c r="D19" s="7">
        <f>Deaths!D9/'By Population Size'!$B19*100000</f>
        <v>0</v>
      </c>
      <c r="E19" s="7">
        <f>Deaths!E9/'By Population Size'!$B19*100000</f>
        <v>0</v>
      </c>
      <c r="F19" s="7">
        <f>Deaths!F9/'By Population Size'!$B19*100000</f>
        <v>0</v>
      </c>
      <c r="G19" s="7">
        <f>Deaths!G9/'By Population Size'!$B19*100000</f>
        <v>0</v>
      </c>
      <c r="H19" s="7">
        <f>Deaths!H9/'By Population Size'!$B19*100000</f>
        <v>0</v>
      </c>
      <c r="I19" s="7">
        <f>Deaths!I9/'By Population Size'!$B19*100000</f>
        <v>0</v>
      </c>
      <c r="J19" s="7">
        <f>Deaths!J9/'By Population Size'!$B19*100000</f>
        <v>0</v>
      </c>
      <c r="K19" s="7">
        <f>Deaths!K9/'By Population Size'!$B19*100000</f>
        <v>0</v>
      </c>
      <c r="L19" s="7">
        <f>Deaths!L9/'By Population Size'!$B19*100000</f>
        <v>0</v>
      </c>
      <c r="M19" s="7">
        <f>Deaths!M9/'By Population Size'!$B19*100000</f>
        <v>0</v>
      </c>
      <c r="N19" s="7">
        <f>Deaths!N9/'By Population Size'!$B19*100000</f>
        <v>0</v>
      </c>
      <c r="O19" s="7">
        <f>Deaths!O9/'By Population Size'!$B19*100000</f>
        <v>0</v>
      </c>
      <c r="P19" s="7">
        <f>Deaths!P9/'By Population Size'!$B19*100000</f>
        <v>0</v>
      </c>
      <c r="Q19" s="7">
        <f>Deaths!Q9/'By Population Size'!$B19*100000</f>
        <v>0</v>
      </c>
      <c r="R19" s="7">
        <f>Deaths!R9/'By Population Size'!$B19*100000</f>
        <v>0</v>
      </c>
      <c r="S19" s="7">
        <f>Deaths!S9/'By Population Size'!$B19*100000</f>
        <v>0</v>
      </c>
      <c r="T19" s="7">
        <f>Deaths!T9/'By Population Size'!$B19*100000</f>
        <v>0</v>
      </c>
      <c r="U19" s="7">
        <f>Deaths!U9/'By Population Size'!$B19*100000</f>
        <v>0</v>
      </c>
      <c r="V19" s="7">
        <f>Deaths!V9/'By Population Size'!$B19*100000</f>
        <v>0</v>
      </c>
      <c r="W19" s="7">
        <f>Deaths!W9/'By Population Size'!$B19*100000</f>
        <v>0</v>
      </c>
      <c r="X19" s="7">
        <f>Deaths!X9/'By Population Size'!$B19*100000</f>
        <v>0</v>
      </c>
      <c r="Y19" s="7">
        <f>Deaths!Y9/'By Population Size'!$B19*100000</f>
        <v>0</v>
      </c>
      <c r="Z19" s="7">
        <f>Deaths!Z9/'By Population Size'!$B19*100000</f>
        <v>0</v>
      </c>
      <c r="AA19" s="7">
        <f>Deaths!AA9/'By Population Size'!$B19*100000</f>
        <v>0</v>
      </c>
      <c r="AB19" s="7">
        <f>Deaths!AB9/'By Population Size'!$B19*100000</f>
        <v>0</v>
      </c>
      <c r="AC19" s="7">
        <f>Deaths!AC9/'By Population Size'!$B19*100000</f>
        <v>0</v>
      </c>
      <c r="AD19" s="7">
        <f>Deaths!AD9/'By Population Size'!$B19*100000</f>
        <v>0</v>
      </c>
      <c r="AE19" s="7">
        <f>Deaths!AE9/'By Population Size'!$B19*100000</f>
        <v>0</v>
      </c>
      <c r="AF19" s="7">
        <f>Deaths!AF9/'By Population Size'!$B19*100000</f>
        <v>0</v>
      </c>
      <c r="AG19" s="7">
        <f>Deaths!AG9/'By Population Size'!$B19*100000</f>
        <v>0</v>
      </c>
      <c r="AH19" s="7">
        <f>Deaths!AH9/'By Population Size'!$B19*100000</f>
        <v>0</v>
      </c>
      <c r="AI19" s="7">
        <f>Deaths!AI9/'By Population Size'!$B19*100000</f>
        <v>0</v>
      </c>
      <c r="AJ19" s="7">
        <f>Deaths!AJ9/'By Population Size'!$B19*100000</f>
        <v>0</v>
      </c>
      <c r="AK19" s="7">
        <f>Deaths!AK9/'By Population Size'!$B19*100000</f>
        <v>0</v>
      </c>
      <c r="AL19" s="7">
        <f>Deaths!AL9/'By Population Size'!$B19*100000</f>
        <v>0</v>
      </c>
      <c r="AM19" s="7">
        <f>Deaths!AM9/'By Population Size'!$B19*100000</f>
        <v>0</v>
      </c>
      <c r="AN19" s="7">
        <f>Deaths!AN9/'By Population Size'!$B19*100000</f>
        <v>0</v>
      </c>
      <c r="AO19" s="7">
        <f>Deaths!AO9/'By Population Size'!$B19*100000</f>
        <v>0</v>
      </c>
      <c r="AP19" s="7">
        <f>Deaths!AP9/'By Population Size'!$B19*100000</f>
        <v>0</v>
      </c>
      <c r="AQ19" s="7">
        <f>Deaths!AQ9/'By Population Size'!$B19*100000</f>
        <v>0</v>
      </c>
      <c r="AR19" s="7">
        <f>Deaths!AR9/'By Population Size'!$B19*100000</f>
        <v>0</v>
      </c>
      <c r="AS19" s="7">
        <f>Deaths!AS9/'By Population Size'!$B19*100000</f>
        <v>0</v>
      </c>
      <c r="AT19" s="7">
        <f>Deaths!AT9/'By Population Size'!$B19*100000</f>
        <v>0</v>
      </c>
      <c r="AU19" s="7">
        <f>Deaths!AU9/'By Population Size'!$B19*100000</f>
        <v>0</v>
      </c>
      <c r="AV19" s="7">
        <f>Deaths!AV9/'By Population Size'!$B19*100000</f>
        <v>0</v>
      </c>
      <c r="AW19" s="7">
        <f>Deaths!AW9/'By Population Size'!$B19*100000</f>
        <v>0</v>
      </c>
      <c r="AX19" s="7">
        <f>Deaths!AX9/'By Population Size'!$B19*100000</f>
        <v>0</v>
      </c>
      <c r="AY19" s="7">
        <f>Deaths!AY9/'By Population Size'!$B19*100000</f>
        <v>0</v>
      </c>
      <c r="AZ19" s="7">
        <f>Deaths!AZ9/'By Population Size'!$B19*100000</f>
        <v>0</v>
      </c>
      <c r="BA19" s="7">
        <f>Deaths!BA9/'By Population Size'!$B19*100000</f>
        <v>0</v>
      </c>
      <c r="BB19" s="7">
        <f>Deaths!BB9/'By Population Size'!$B19*100000</f>
        <v>0</v>
      </c>
      <c r="BC19" s="7">
        <f>Deaths!BC9/'By Population Size'!$B19*100000</f>
        <v>0</v>
      </c>
      <c r="BD19" s="7">
        <f>Deaths!BD9/'By Population Size'!$B19*100000</f>
        <v>0</v>
      </c>
      <c r="BE19" s="7">
        <f>Deaths!BE9/'By Population Size'!$B19*100000</f>
        <v>0</v>
      </c>
      <c r="BF19" s="7">
        <f>Deaths!BF9/'By Population Size'!$B19*100000</f>
        <v>0</v>
      </c>
      <c r="BG19" s="7">
        <f>Deaths!BG9/'By Population Size'!$B19*100000</f>
        <v>0</v>
      </c>
      <c r="BH19" s="7">
        <f>Deaths!BH9/'By Population Size'!$B19*100000</f>
        <v>6.8523910411236524E-4</v>
      </c>
      <c r="BI19" s="7">
        <f>Deaths!BI9/'By Population Size'!$B19*100000</f>
        <v>6.8523910411236524E-4</v>
      </c>
      <c r="BJ19" s="7">
        <f>Deaths!BJ9/'By Population Size'!$B19*100000</f>
        <v>6.8523910411236524E-4</v>
      </c>
      <c r="BK19" s="7">
        <f>Deaths!BK9/'By Population Size'!$B19*100000</f>
        <v>6.8523910411236524E-4</v>
      </c>
      <c r="BL19" s="7">
        <f>Deaths!BL9/'By Population Size'!$B19*100000</f>
        <v>6.8523910411236524E-4</v>
      </c>
      <c r="BM19" s="7">
        <f>Deaths!BM9/'By Population Size'!$B19*100000</f>
        <v>6.8523910411236524E-4</v>
      </c>
      <c r="BN19" s="7">
        <f>Deaths!BN9/'By Population Size'!$B19*100000</f>
        <v>2.0557173123370957E-3</v>
      </c>
      <c r="BO19" s="7">
        <f>Deaths!BO9/'By Population Size'!$B19*100000</f>
        <v>2.0557173123370957E-3</v>
      </c>
      <c r="BP19" s="7">
        <f>Deaths!BP9/'By Population Size'!$B19*100000</f>
        <v>2.740956416449461E-3</v>
      </c>
      <c r="BQ19" s="7">
        <f>Deaths!BQ9/'By Population Size'!$B19*100000</f>
        <v>2.740956416449461E-3</v>
      </c>
      <c r="BR19" s="7">
        <f>Deaths!BR9/'By Population Size'!$B19*100000</f>
        <v>5.481912832898922E-3</v>
      </c>
      <c r="BS19" s="7">
        <f>Deaths!BS9/'By Population Size'!$B19*100000</f>
        <v>6.1671519370112863E-3</v>
      </c>
      <c r="BT19" s="7">
        <f>Deaths!BT9/'By Population Size'!$B19*100000</f>
        <v>1.1649064769910207E-2</v>
      </c>
      <c r="BU19" s="7">
        <f>Deaths!BU9/'By Population Size'!$B19*100000</f>
        <v>1.6445738498696766E-2</v>
      </c>
      <c r="BV19" s="7">
        <f>Deaths!BV9/'By Population Size'!$B19*100000</f>
        <v>2.0557173123370957E-2</v>
      </c>
      <c r="BW19" s="7">
        <f>Deaths!BW9/'By Population Size'!$B19*100000</f>
        <v>2.3298129539820415E-2</v>
      </c>
      <c r="BX19" s="7">
        <f>Deaths!BX9/'By Population Size'!$B19*100000</f>
        <v>2.9465281476831702E-2</v>
      </c>
      <c r="BY19" s="7">
        <f>Deaths!BY9/'By Population Size'!$B19*100000</f>
        <v>3.0835759685056432E-2</v>
      </c>
      <c r="BZ19" s="7">
        <f>Deaths!BZ9/'By Population Size'!$B19*100000</f>
        <v>3.2206237893281163E-2</v>
      </c>
      <c r="CA19" s="7">
        <f>Deaths!CA9/'By Population Size'!$B19*100000</f>
        <v>3.9743868038517177E-2</v>
      </c>
      <c r="CB19" s="7">
        <f>Deaths!CB9/'By Population Size'!$B19*100000</f>
        <v>4.3170063559079007E-2</v>
      </c>
      <c r="CC19" s="7">
        <f>Deaths!CC9/'By Population Size'!$B19*100000</f>
        <v>5.2078171912539752E-2</v>
      </c>
      <c r="CD19" s="7">
        <f>Deaths!CD9/'By Population Size'!$B19*100000</f>
        <v>6.4412475786562326E-2</v>
      </c>
      <c r="CE19" s="7">
        <f>Deaths!CE9/'By Population Size'!$B19*100000</f>
        <v>7.2635345035910709E-2</v>
      </c>
      <c r="CF19" s="7">
        <f>Deaths!CF9/'By Population Size'!$B19*100000</f>
        <v>8.9081083534607475E-2</v>
      </c>
      <c r="CG19" s="7">
        <f>Deaths!CG9/'By Population Size'!$B19*100000</f>
        <v>0.10141538740863006</v>
      </c>
      <c r="CH19" s="7">
        <f>Deaths!CH9/'By Population Size'!$B19*100000</f>
        <v>0.11649064769910207</v>
      </c>
      <c r="CI19" s="7">
        <f>Deaths!CI9/'By Population Size'!$B19*100000</f>
        <v>0.1356773426142483</v>
      </c>
      <c r="CJ19" s="7">
        <f>Deaths!CJ9/'By Population Size'!$B19*100000</f>
        <v>0.15897547215406871</v>
      </c>
      <c r="CK19" s="7">
        <f>Deaths!CK9/'By Population Size'!$B19*100000</f>
        <v>0.18707027542267568</v>
      </c>
      <c r="CL19" s="7">
        <f>Deaths!CL9/'By Population Size'!$B19*100000</f>
        <v>0.21447983958717032</v>
      </c>
      <c r="CM19" s="7">
        <f>Deaths!CM9/'By Population Size'!$B19*100000</f>
        <v>0.24737131658456382</v>
      </c>
      <c r="CN19" s="7">
        <f>Deaths!CN9/'By Population Size'!$B19*100000</f>
        <v>0.27752183716550793</v>
      </c>
      <c r="CO19" s="7">
        <f>Deaths!CO9/'By Population Size'!$B19*100000</f>
        <v>0.31246903147523852</v>
      </c>
      <c r="CP19" s="7">
        <f>Deaths!CP9/'By Population Size'!$B19*100000</f>
        <v>0.35152766040964334</v>
      </c>
      <c r="CQ19" s="7">
        <f>Deaths!CQ9/'By Population Size'!$B19*100000</f>
        <v>0.3803077027823627</v>
      </c>
      <c r="CR19" s="7">
        <f>Deaths!CR9/'By Population Size'!$B19*100000</f>
        <v>0.42142204902910463</v>
      </c>
      <c r="CS19" s="7">
        <f>Deaths!CS9/'By Population Size'!$B19*100000</f>
        <v>0.46664782990052073</v>
      </c>
      <c r="CT19" s="7">
        <f>Deaths!CT9/'By Population Size'!$B19*100000</f>
        <v>0.51187361077193683</v>
      </c>
      <c r="CU19" s="7">
        <f>Deaths!CU9/'By Population Size'!$B19*100000</f>
        <v>0.54407984866521797</v>
      </c>
      <c r="CV19" s="7">
        <f>Deaths!CV9/'By Population Size'!$B19*100000</f>
        <v>0.59410230326542057</v>
      </c>
      <c r="CW19" s="7">
        <f>Deaths!CW9/'By Population Size'!$B19*100000</f>
        <v>0.66605240919721898</v>
      </c>
      <c r="CX19" s="7">
        <f>Deaths!CX9/'By Population Size'!$B19*100000</f>
        <v>0.73526155871256782</v>
      </c>
      <c r="CY19" s="7">
        <f>Deaths!CY9/'By Population Size'!$B19*100000</f>
        <v>0.80104451270735477</v>
      </c>
      <c r="CZ19" s="7">
        <f>Deaths!CZ9/'By Population Size'!$B19*100000</f>
        <v>0.83736218522531025</v>
      </c>
      <c r="DA19" s="7">
        <f>Deaths!DA9/'By Population Size'!$B19*100000</f>
        <v>0.87710605326382751</v>
      </c>
      <c r="DB19" s="7">
        <f>Deaths!DB9/'By Population Size'!$B19*100000</f>
        <v>0.92918422517636723</v>
      </c>
      <c r="DC19" s="7">
        <f>Deaths!DC9/'By Population Size'!$B19*100000</f>
        <v>0.99428194006704185</v>
      </c>
      <c r="DD19" s="7">
        <f>Deaths!DD9/'By Population Size'!$B19*100000</f>
        <v>1.0532125030207051</v>
      </c>
      <c r="DE19" s="7">
        <f>Deaths!DE9/'By Population Size'!$B19*100000</f>
        <v>1.1135135441825934</v>
      </c>
      <c r="DF19" s="7">
        <f>Deaths!DF9/'By Population Size'!$B19*100000</f>
        <v>1.1806669763856052</v>
      </c>
      <c r="DG19" s="7">
        <f>Deaths!DG9/'By Population Size'!$B19*100000</f>
        <v>1.2519318432132911</v>
      </c>
      <c r="DH19" s="7">
        <f>Deaths!DH9/'By Population Size'!$B19*100000</f>
        <v>1.3122328843751794</v>
      </c>
      <c r="DI19" s="7">
        <f>Deaths!DI9/'By Population Size'!$B19*100000</f>
        <v>1.3766453601617417</v>
      </c>
      <c r="DJ19" s="7">
        <f>Deaths!DJ9/'By Population Size'!$B19*100000</f>
        <v>1.4499659443017647</v>
      </c>
      <c r="DK19" s="7">
        <f>Deaths!DK9/'By Population Size'!$B19*100000</f>
        <v>1.5157488982965517</v>
      </c>
      <c r="DL19" s="7">
        <f>Deaths!DL9/'By Population Size'!$B19*100000</f>
        <v>1.5794761349790019</v>
      </c>
      <c r="DM19" s="7">
        <f>Deaths!DM9/'By Population Size'!$B19*100000</f>
        <v>1.6569081537436989</v>
      </c>
      <c r="DN19" s="7">
        <f>Deaths!DN9/'By Population Size'!$B19*100000</f>
        <v>1.7384516071330705</v>
      </c>
      <c r="DO19" s="7">
        <f>Deaths!DO9/'By Population Size'!$B19*100000</f>
        <v>1.802864082919633</v>
      </c>
      <c r="DP19" s="7">
        <f>Deaths!DP9/'By Population Size'!$B19*100000</f>
        <v>1.865220841393858</v>
      </c>
      <c r="DQ19" s="7">
        <f>Deaths!DQ9/'By Population Size'!$B19*100000</f>
        <v>1.94402333836678</v>
      </c>
      <c r="DR19" s="7">
        <f>Deaths!DR9/'By Population Size'!$B19*100000</f>
        <v>2.0365306174219495</v>
      </c>
      <c r="DS19" s="7">
        <f>Deaths!DS9/'By Population Size'!$B19*100000</f>
        <v>2.1235559836442199</v>
      </c>
      <c r="DT19" s="7">
        <f>Deaths!DT9/'By Population Size'!$B19*100000</f>
        <v>2.2263418492610745</v>
      </c>
      <c r="DU19" s="7">
        <f>Deaths!DU9/'By Population Size'!$B19*100000</f>
        <v>2.3215900847326929</v>
      </c>
      <c r="DV19" s="7">
        <f>Deaths!DV9/'By Population Size'!$B19*100000</f>
        <v>2.4264316676618849</v>
      </c>
      <c r="DW19" s="7">
        <f>Deaths!DW9/'By Population Size'!$B19*100000</f>
        <v>2.4894736652402227</v>
      </c>
      <c r="DX19" s="7">
        <f>Deaths!DX9/'By Population Size'!$B19*100000</f>
        <v>2.6087052693557742</v>
      </c>
      <c r="DY19" s="7">
        <f>Deaths!DY9/'By Population Size'!$B19*100000</f>
        <v>2.7190287651178648</v>
      </c>
      <c r="DZ19" s="7">
        <f>Deaths!DZ9/'By Population Size'!$B19*100000</f>
        <v>2.8382603692334167</v>
      </c>
      <c r="EA19" s="7">
        <f>Deaths!EA9/'By Population Size'!$B19*100000</f>
        <v>2.9972358413874853</v>
      </c>
      <c r="EB19" s="7">
        <f>Deaths!EB9/'By Population Size'!$B19*100000</f>
        <v>3.1212641192318231</v>
      </c>
      <c r="EC19" s="7">
        <f>Deaths!EC9/'By Population Size'!$B19*100000</f>
        <v>3.2158271155993297</v>
      </c>
      <c r="ED19" s="7">
        <f>Deaths!ED9/'By Population Size'!$B19*100000</f>
        <v>3.3227244158408586</v>
      </c>
      <c r="EE19" s="7">
        <f>Deaths!EE9/'By Population Size'!$B19*100000</f>
        <v>3.4474379327893092</v>
      </c>
      <c r="EF19" s="7">
        <f>Deaths!EF9/'By Population Size'!$B19*100000</f>
        <v>3.5687252542171981</v>
      </c>
      <c r="EG19" s="7">
        <f>Deaths!EG9/'By Population Size'!$B19*100000</f>
        <v>3.6838454237080751</v>
      </c>
      <c r="EH19" s="7">
        <f>Deaths!EH9/'By Population Size'!$B19*100000</f>
        <v>3.7825198547002561</v>
      </c>
      <c r="EI19" s="7">
        <f>Deaths!EI9/'By Population Size'!$B19*100000</f>
        <v>3.9175119582103921</v>
      </c>
      <c r="EJ19" s="7">
        <f>Deaths!EJ9/'By Population Size'!$B19*100000</f>
        <v>4.0093339981614484</v>
      </c>
      <c r="EK19" s="7">
        <f>Deaths!EK9/'By Population Size'!$B19*100000</f>
        <v>4.0860807778220334</v>
      </c>
      <c r="EL19" s="7">
        <f>Deaths!EL9/'By Population Size'!$B19*100000</f>
        <v>4.2032566646252487</v>
      </c>
      <c r="EM19" s="7">
        <f>Deaths!EM9/'By Population Size'!$B19*100000</f>
        <v>4.3512683111135191</v>
      </c>
      <c r="EN19" s="7">
        <f>Deaths!EN9/'By Population Size'!$B19*100000</f>
        <v>4.4691294370208459</v>
      </c>
      <c r="EO19" s="7">
        <f>Deaths!EO9/'By Population Size'!$B19*100000</f>
        <v>4.5945281930734083</v>
      </c>
      <c r="EP19" s="7">
        <f>Deaths!EP9/'By Population Size'!$B19*100000</f>
        <v>4.6726454509422179</v>
      </c>
      <c r="EQ19" s="7">
        <f>Deaths!EQ9/'By Population Size'!$B19*100000</f>
        <v>4.7541889043315901</v>
      </c>
      <c r="ER19" s="7">
        <f>Deaths!ER9/'By Population Size'!$B19*100000</f>
        <v>4.8521780962196575</v>
      </c>
      <c r="ES19" s="7">
        <f>Deaths!ES9/'By Population Size'!$B19*100000</f>
        <v>4.984429243313345</v>
      </c>
      <c r="ET19" s="7">
        <f>Deaths!ET9/'By Population Size'!$B19*100000</f>
        <v>5.1173656295111432</v>
      </c>
      <c r="EU19" s="7">
        <f>Deaths!EU9/'By Population Size'!$B19*100000</f>
        <v>5.2420791464595942</v>
      </c>
      <c r="EV19" s="7">
        <f>Deaths!EV9/'By Population Size'!$B19*100000</f>
        <v>5.3661074243039319</v>
      </c>
    </row>
    <row r="20" spans="1:152" x14ac:dyDescent="0.35">
      <c r="A20" s="4" t="s">
        <v>134</v>
      </c>
      <c r="B20" s="4">
        <v>330703144</v>
      </c>
      <c r="C20" s="7">
        <f>Deaths!C10/'By Population Size'!$B20*100000</f>
        <v>0</v>
      </c>
      <c r="D20" s="7">
        <f>Deaths!D10/'By Population Size'!$B20*100000</f>
        <v>0</v>
      </c>
      <c r="E20" s="7">
        <f>Deaths!E10/'By Population Size'!$B20*100000</f>
        <v>0</v>
      </c>
      <c r="F20" s="7">
        <f>Deaths!F10/'By Population Size'!$B20*100000</f>
        <v>0</v>
      </c>
      <c r="G20" s="7">
        <f>Deaths!G10/'By Population Size'!$B20*100000</f>
        <v>0</v>
      </c>
      <c r="H20" s="7">
        <f>Deaths!H10/'By Population Size'!$B20*100000</f>
        <v>0</v>
      </c>
      <c r="I20" s="7">
        <f>Deaths!I10/'By Population Size'!$B20*100000</f>
        <v>0</v>
      </c>
      <c r="J20" s="7">
        <f>Deaths!J10/'By Population Size'!$B20*100000</f>
        <v>0</v>
      </c>
      <c r="K20" s="7">
        <f>Deaths!K10/'By Population Size'!$B20*100000</f>
        <v>0</v>
      </c>
      <c r="L20" s="7">
        <f>Deaths!L10/'By Population Size'!$B20*100000</f>
        <v>0</v>
      </c>
      <c r="M20" s="7">
        <f>Deaths!M10/'By Population Size'!$B20*100000</f>
        <v>0</v>
      </c>
      <c r="N20" s="7">
        <f>Deaths!N10/'By Population Size'!$B20*100000</f>
        <v>0</v>
      </c>
      <c r="O20" s="7">
        <f>Deaths!O10/'By Population Size'!$B20*100000</f>
        <v>0</v>
      </c>
      <c r="P20" s="7">
        <f>Deaths!P10/'By Population Size'!$B20*100000</f>
        <v>0</v>
      </c>
      <c r="Q20" s="7">
        <f>Deaths!Q10/'By Population Size'!$B20*100000</f>
        <v>0</v>
      </c>
      <c r="R20" s="7">
        <f>Deaths!R10/'By Population Size'!$B20*100000</f>
        <v>0</v>
      </c>
      <c r="S20" s="7">
        <f>Deaths!S10/'By Population Size'!$B20*100000</f>
        <v>0</v>
      </c>
      <c r="T20" s="7">
        <f>Deaths!T10/'By Population Size'!$B20*100000</f>
        <v>0</v>
      </c>
      <c r="U20" s="7">
        <f>Deaths!U10/'By Population Size'!$B20*100000</f>
        <v>0</v>
      </c>
      <c r="V20" s="7">
        <f>Deaths!V10/'By Population Size'!$B20*100000</f>
        <v>0</v>
      </c>
      <c r="W20" s="7">
        <f>Deaths!W10/'By Population Size'!$B20*100000</f>
        <v>0</v>
      </c>
      <c r="X20" s="7">
        <f>Deaths!X10/'By Population Size'!$B20*100000</f>
        <v>0</v>
      </c>
      <c r="Y20" s="7">
        <f>Deaths!Y10/'By Population Size'!$B20*100000</f>
        <v>0</v>
      </c>
      <c r="Z20" s="7">
        <f>Deaths!Z10/'By Population Size'!$B20*100000</f>
        <v>0</v>
      </c>
      <c r="AA20" s="7">
        <f>Deaths!AA10/'By Population Size'!$B20*100000</f>
        <v>0</v>
      </c>
      <c r="AB20" s="7">
        <f>Deaths!AB10/'By Population Size'!$B20*100000</f>
        <v>0</v>
      </c>
      <c r="AC20" s="7">
        <f>Deaths!AC10/'By Population Size'!$B20*100000</f>
        <v>0</v>
      </c>
      <c r="AD20" s="7">
        <f>Deaths!AD10/'By Population Size'!$B20*100000</f>
        <v>0</v>
      </c>
      <c r="AE20" s="7">
        <f>Deaths!AE10/'By Population Size'!$B20*100000</f>
        <v>0</v>
      </c>
      <c r="AF20" s="7">
        <f>Deaths!AF10/'By Population Size'!$B20*100000</f>
        <v>0</v>
      </c>
      <c r="AG20" s="7">
        <f>Deaths!AG10/'By Population Size'!$B20*100000</f>
        <v>0</v>
      </c>
      <c r="AH20" s="7">
        <f>Deaths!AH10/'By Population Size'!$B20*100000</f>
        <v>0</v>
      </c>
      <c r="AI20" s="7">
        <f>Deaths!AI10/'By Population Size'!$B20*100000</f>
        <v>0</v>
      </c>
      <c r="AJ20" s="7">
        <f>Deaths!AJ10/'By Population Size'!$B20*100000</f>
        <v>0</v>
      </c>
      <c r="AK20" s="7">
        <f>Deaths!AK10/'By Population Size'!$B20*100000</f>
        <v>0</v>
      </c>
      <c r="AL20" s="7">
        <f>Deaths!AL10/'By Population Size'!$B20*100000</f>
        <v>0</v>
      </c>
      <c r="AM20" s="7">
        <f>Deaths!AM10/'By Population Size'!$B20*100000</f>
        <v>0</v>
      </c>
      <c r="AN20" s="7">
        <f>Deaths!AN10/'By Population Size'!$B20*100000</f>
        <v>0</v>
      </c>
      <c r="AO20" s="7">
        <f>Deaths!AO10/'By Population Size'!$B20*100000</f>
        <v>3.0238599727373626E-4</v>
      </c>
      <c r="AP20" s="7">
        <f>Deaths!AP10/'By Population Size'!$B20*100000</f>
        <v>3.0238599727373626E-4</v>
      </c>
      <c r="AQ20" s="7">
        <f>Deaths!AQ10/'By Population Size'!$B20*100000</f>
        <v>1.8143159836424175E-3</v>
      </c>
      <c r="AR20" s="7">
        <f>Deaths!AR10/'By Population Size'!$B20*100000</f>
        <v>2.1167019809161533E-3</v>
      </c>
      <c r="AS20" s="7">
        <f>Deaths!AS10/'By Population Size'!$B20*100000</f>
        <v>3.3262459700110986E-3</v>
      </c>
      <c r="AT20" s="7">
        <f>Deaths!AT10/'By Population Size'!$B20*100000</f>
        <v>3.6286319672848349E-3</v>
      </c>
      <c r="AU20" s="7">
        <f>Deaths!AU10/'By Population Size'!$B20*100000</f>
        <v>4.2334039618323067E-3</v>
      </c>
      <c r="AV20" s="7">
        <f>Deaths!AV10/'By Population Size'!$B20*100000</f>
        <v>5.1405619536535156E-3</v>
      </c>
      <c r="AW20" s="7">
        <f>Deaths!AW10/'By Population Size'!$B20*100000</f>
        <v>6.3501059427484609E-3</v>
      </c>
      <c r="AX20" s="7">
        <f>Deaths!AX10/'By Population Size'!$B20*100000</f>
        <v>6.6524919400221972E-3</v>
      </c>
      <c r="AY20" s="7">
        <f>Deaths!AY10/'By Population Size'!$B20*100000</f>
        <v>8.4668079236646134E-3</v>
      </c>
      <c r="AZ20" s="7">
        <f>Deaths!AZ10/'By Population Size'!$B20*100000</f>
        <v>9.6763519127595603E-3</v>
      </c>
      <c r="BA20" s="7">
        <f>Deaths!BA10/'By Population Size'!$B20*100000</f>
        <v>1.3002597882770656E-2</v>
      </c>
      <c r="BB20" s="7">
        <f>Deaths!BB10/'By Population Size'!$B20*100000</f>
        <v>1.5724071858234285E-2</v>
      </c>
      <c r="BC20" s="7">
        <f>Deaths!BC10/'By Population Size'!$B20*100000</f>
        <v>1.7840773839150437E-2</v>
      </c>
      <c r="BD20" s="7">
        <f>Deaths!BD10/'By Population Size'!$B20*100000</f>
        <v>2.1771791803709008E-2</v>
      </c>
      <c r="BE20" s="7">
        <f>Deaths!BE10/'By Population Size'!$B20*100000</f>
        <v>3.0238599727373625E-2</v>
      </c>
      <c r="BF20" s="7">
        <f>Deaths!BF10/'By Population Size'!$B20*100000</f>
        <v>4.0519723634680656E-2</v>
      </c>
      <c r="BG20" s="7">
        <f>Deaths!BG10/'By Population Size'!$B20*100000</f>
        <v>5.7755725479283621E-2</v>
      </c>
      <c r="BH20" s="7">
        <f>Deaths!BH10/'By Population Size'!$B20*100000</f>
        <v>8.134183326663505E-2</v>
      </c>
      <c r="BI20" s="7">
        <f>Deaths!BI10/'By Population Size'!$B20*100000</f>
        <v>0.11067327500218746</v>
      </c>
      <c r="BJ20" s="7">
        <f>Deaths!BJ10/'By Population Size'!$B20*100000</f>
        <v>0.13788801475682372</v>
      </c>
      <c r="BK20" s="7">
        <f>Deaths!BK10/'By Population Size'!$B20*100000</f>
        <v>0.18143159836424172</v>
      </c>
      <c r="BL20" s="7">
        <f>Deaths!BL10/'By Population Size'!$B20*100000</f>
        <v>0.23707062186260919</v>
      </c>
      <c r="BM20" s="7">
        <f>Deaths!BM10/'By Population Size'!$B20*100000</f>
        <v>0.3081313312219372</v>
      </c>
      <c r="BN20" s="7">
        <f>Deaths!BN10/'By Population Size'!$B20*100000</f>
        <v>0.40187099037679541</v>
      </c>
      <c r="BO20" s="7">
        <f>Deaths!BO10/'By Population Size'!$B20*100000</f>
        <v>0.52494209126720615</v>
      </c>
      <c r="BP20" s="7">
        <f>Deaths!BP10/'By Population Size'!$B20*100000</f>
        <v>0.69064961777321354</v>
      </c>
      <c r="BQ20" s="7">
        <f>Deaths!BQ10/'By Population Size'!$B20*100000</f>
        <v>0.8832694980365835</v>
      </c>
      <c r="BR20" s="7">
        <f>Deaths!BR10/'By Population Size'!$B20*100000</f>
        <v>1.0722607463326688</v>
      </c>
      <c r="BS20" s="7">
        <f>Deaths!BS10/'By Population Size'!$B20*100000</f>
        <v>1.3159838601353</v>
      </c>
      <c r="BT20" s="7">
        <f>Deaths!BT10/'By Population Size'!$B20*100000</f>
        <v>1.6836852328201635</v>
      </c>
      <c r="BU20" s="7">
        <f>Deaths!BU10/'By Population Size'!$B20*100000</f>
        <v>2.0522937634968477</v>
      </c>
      <c r="BV20" s="7">
        <f>Deaths!BV10/'By Population Size'!$B20*100000</f>
        <v>2.5246206912384239</v>
      </c>
      <c r="BW20" s="7">
        <f>Deaths!BW10/'By Population Size'!$B20*100000</f>
        <v>2.9168153297024597</v>
      </c>
      <c r="BX20" s="7">
        <f>Deaths!BX10/'By Population Size'!$B20*100000</f>
        <v>3.2996360022510096</v>
      </c>
      <c r="BY20" s="7">
        <f>Deaths!BY10/'By Population Size'!$B20*100000</f>
        <v>3.7263026444042517</v>
      </c>
      <c r="BZ20" s="7">
        <f>Deaths!BZ10/'By Population Size'!$B20*100000</f>
        <v>4.2288681718732013</v>
      </c>
      <c r="CA20" s="7">
        <f>Deaths!CA10/'By Population Size'!$B20*100000</f>
        <v>4.925867895589163</v>
      </c>
      <c r="CB20" s="7">
        <f>Deaths!CB10/'By Population Size'!$B20*100000</f>
        <v>5.5545283839212605</v>
      </c>
      <c r="CC20" s="7">
        <f>Deaths!CC10/'By Population Size'!$B20*100000</f>
        <v>6.173210134343325</v>
      </c>
      <c r="CD20" s="7">
        <f>Deaths!CD10/'By Population Size'!$B20*100000</f>
        <v>6.7994515346972335</v>
      </c>
      <c r="CE20" s="7">
        <f>Deaths!CE10/'By Population Size'!$B20*100000</f>
        <v>7.4078521612119905</v>
      </c>
      <c r="CF20" s="7">
        <f>Deaths!CF10/'By Population Size'!$B20*100000</f>
        <v>7.934003796468291</v>
      </c>
      <c r="CG20" s="7">
        <f>Deaths!CG10/'By Population Size'!$B20*100000</f>
        <v>8.4776938195664684</v>
      </c>
      <c r="CH20" s="7">
        <f>Deaths!CH10/'By Population Size'!$B20*100000</f>
        <v>9.2013035110425196</v>
      </c>
      <c r="CI20" s="7">
        <f>Deaths!CI10/'By Population Size'!$B20*100000</f>
        <v>9.961804294185967</v>
      </c>
      <c r="CJ20" s="7">
        <f>Deaths!CJ10/'By Population Size'!$B20*100000</f>
        <v>10.592883870496253</v>
      </c>
      <c r="CK20" s="7">
        <f>Deaths!CK10/'By Population Size'!$B20*100000</f>
        <v>11.376063603435231</v>
      </c>
      <c r="CL20" s="7">
        <f>Deaths!CL10/'By Population Size'!$B20*100000</f>
        <v>12.085158767042143</v>
      </c>
      <c r="CM20" s="7">
        <f>Deaths!CM10/'By Population Size'!$B20*100000</f>
        <v>12.442579015819698</v>
      </c>
      <c r="CN20" s="7">
        <f>Deaths!CN10/'By Population Size'!$B20*100000</f>
        <v>12.977802230994211</v>
      </c>
      <c r="CO20" s="7">
        <f>Deaths!CO10/'By Population Size'!$B20*100000</f>
        <v>13.702319080462084</v>
      </c>
      <c r="CP20" s="7">
        <f>Deaths!CP10/'By Population Size'!$B20*100000</f>
        <v>14.408390384096259</v>
      </c>
      <c r="CQ20" s="7">
        <f>Deaths!CQ10/'By Population Size'!$B20*100000</f>
        <v>15.109925897771326</v>
      </c>
      <c r="CR20" s="7">
        <f>Deaths!CR10/'By Population Size'!$B20*100000</f>
        <v>15.647265814926756</v>
      </c>
      <c r="CS20" s="7">
        <f>Deaths!CS10/'By Population Size'!$B20*100000</f>
        <v>16.333379642740862</v>
      </c>
      <c r="CT20" s="7">
        <f>Deaths!CT10/'By Population Size'!$B20*100000</f>
        <v>16.680216381613839</v>
      </c>
      <c r="CU20" s="7">
        <f>Deaths!CU10/'By Population Size'!$B20*100000</f>
        <v>17.085413617960644</v>
      </c>
      <c r="CV20" s="7">
        <f>Deaths!CV10/'By Population Size'!$B20*100000</f>
        <v>17.729495792153703</v>
      </c>
      <c r="CW20" s="7">
        <f>Deaths!CW10/'By Population Size'!$B20*100000</f>
        <v>18.521747105010892</v>
      </c>
      <c r="CX20" s="7">
        <f>Deaths!CX10/'By Population Size'!$B20*100000</f>
        <v>19.138312153452041</v>
      </c>
      <c r="CY20" s="7">
        <f>Deaths!CY10/'By Population Size'!$B20*100000</f>
        <v>19.728569620130372</v>
      </c>
      <c r="CZ20" s="7">
        <f>Deaths!CZ10/'By Population Size'!$B20*100000</f>
        <v>20.159469666245446</v>
      </c>
      <c r="DA20" s="7">
        <f>Deaths!DA10/'By Population Size'!$B20*100000</f>
        <v>20.559223954641325</v>
      </c>
      <c r="DB20" s="7">
        <f>Deaths!DB10/'By Population Size'!$B20*100000</f>
        <v>20.936299293241674</v>
      </c>
      <c r="DC20" s="7">
        <f>Deaths!DC10/'By Population Size'!$B20*100000</f>
        <v>21.586429187380208</v>
      </c>
      <c r="DD20" s="7">
        <f>Deaths!DD10/'By Population Size'!$B20*100000</f>
        <v>22.308526948869893</v>
      </c>
      <c r="DE20" s="7">
        <f>Deaths!DE10/'By Population Size'!$B20*100000</f>
        <v>22.977102388842123</v>
      </c>
      <c r="DF20" s="7">
        <f>Deaths!DF10/'By Population Size'!$B20*100000</f>
        <v>23.43340285872819</v>
      </c>
      <c r="DG20" s="7">
        <f>Deaths!DG10/'By Population Size'!$B20*100000</f>
        <v>23.925384876292558</v>
      </c>
      <c r="DH20" s="7">
        <f>Deaths!DH10/'By Population Size'!$B20*100000</f>
        <v>24.14733619829148</v>
      </c>
      <c r="DI20" s="7">
        <f>Deaths!DI10/'By Population Size'!$B20*100000</f>
        <v>24.49870872712356</v>
      </c>
      <c r="DJ20" s="7">
        <f>Deaths!DJ10/'By Population Size'!$B20*100000</f>
        <v>25.01004344851345</v>
      </c>
      <c r="DK20" s="7">
        <f>Deaths!DK10/'By Population Size'!$B20*100000</f>
        <v>25.537102241761573</v>
      </c>
      <c r="DL20" s="7">
        <f>Deaths!DL10/'By Population Size'!$B20*100000</f>
        <v>26.074442158917002</v>
      </c>
      <c r="DM20" s="7">
        <f>Deaths!DM10/'By Population Size'!$B20*100000</f>
        <v>26.568238492465014</v>
      </c>
      <c r="DN20" s="7">
        <f>Deaths!DN10/'By Population Size'!$B20*100000</f>
        <v>26.937754181133517</v>
      </c>
      <c r="DO20" s="7">
        <f>Deaths!DO10/'By Population Size'!$B20*100000</f>
        <v>27.18238445292797</v>
      </c>
      <c r="DP20" s="7">
        <f>Deaths!DP10/'By Population Size'!$B20*100000</f>
        <v>27.421269390774221</v>
      </c>
      <c r="DQ20" s="7">
        <f>Deaths!DQ10/'By Population Size'!$B20*100000</f>
        <v>27.895713020496711</v>
      </c>
      <c r="DR20" s="7">
        <f>Deaths!DR10/'By Population Size'!$B20*100000</f>
        <v>28.356246894344615</v>
      </c>
      <c r="DS20" s="7">
        <f>Deaths!DS10/'By Population Size'!$B20*100000</f>
        <v>28.732717460950418</v>
      </c>
      <c r="DT20" s="7">
        <f>Deaths!DT10/'By Population Size'!$B20*100000</f>
        <v>29.118561993471701</v>
      </c>
      <c r="DU20" s="7">
        <f>Deaths!DU10/'By Population Size'!$B20*100000</f>
        <v>29.454210450445551</v>
      </c>
      <c r="DV20" s="7">
        <f>Deaths!DV10/'By Population Size'!$B20*100000</f>
        <v>29.645620786719828</v>
      </c>
      <c r="DW20" s="7">
        <f>Deaths!DW10/'By Population Size'!$B20*100000</f>
        <v>29.797418557351239</v>
      </c>
      <c r="DX20" s="7">
        <f>Deaths!DX10/'By Population Size'!$B20*100000</f>
        <v>30.008483983448308</v>
      </c>
      <c r="DY20" s="7">
        <f>Deaths!DY10/'By Population Size'!$B20*100000</f>
        <v>30.463574909345283</v>
      </c>
      <c r="DZ20" s="7">
        <f>Deaths!DZ10/'By Population Size'!$B20*100000</f>
        <v>30.824321404092853</v>
      </c>
      <c r="EA20" s="7">
        <f>Deaths!EA10/'By Population Size'!$B20*100000</f>
        <v>31.179927336886767</v>
      </c>
      <c r="EB20" s="7">
        <f>Deaths!EB10/'By Population Size'!$B20*100000</f>
        <v>31.464472560321351</v>
      </c>
      <c r="EC20" s="7">
        <f>Deaths!EC10/'By Population Size'!$B20*100000</f>
        <v>31.64741608867196</v>
      </c>
      <c r="ED20" s="7">
        <f>Deaths!ED10/'By Population Size'!$B20*100000</f>
        <v>31.880555692570013</v>
      </c>
      <c r="EE20" s="7">
        <f>Deaths!EE10/'By Population Size'!$B20*100000</f>
        <v>32.192315655759231</v>
      </c>
      <c r="EF20" s="7">
        <f>Deaths!EF10/'By Population Size'!$B20*100000</f>
        <v>32.489561091079317</v>
      </c>
      <c r="EG20" s="7">
        <f>Deaths!EG10/'By Population Size'!$B20*100000</f>
        <v>32.802530598257633</v>
      </c>
      <c r="EH20" s="7">
        <f>Deaths!EH10/'By Population Size'!$B20*100000</f>
        <v>33.095845015613158</v>
      </c>
      <c r="EI20" s="7">
        <f>Deaths!EI10/'By Population Size'!$B20*100000</f>
        <v>33.299955563772933</v>
      </c>
      <c r="EJ20" s="7">
        <f>Deaths!EJ10/'By Population Size'!$B20*100000</f>
        <v>33.436331648543387</v>
      </c>
      <c r="EK20" s="7">
        <f>Deaths!EK10/'By Population Size'!$B20*100000</f>
        <v>33.585407945199336</v>
      </c>
      <c r="EL20" s="7">
        <f>Deaths!EL10/'By Population Size'!$B20*100000</f>
        <v>33.871465098620284</v>
      </c>
      <c r="EM20" s="7">
        <f>Deaths!EM10/'By Population Size'!$B20*100000</f>
        <v>34.149962602109397</v>
      </c>
      <c r="EN20" s="7">
        <f>Deaths!EN10/'By Population Size'!$B20*100000</f>
        <v>34.418481367688479</v>
      </c>
      <c r="EO20" s="7">
        <f>Deaths!EO10/'By Population Size'!$B20*100000</f>
        <v>34.674299921382058</v>
      </c>
      <c r="EP20" s="7">
        <f>Deaths!EP10/'By Population Size'!$B20*100000</f>
        <v>34.906229981291013</v>
      </c>
      <c r="EQ20" s="7">
        <f>Deaths!EQ10/'By Population Size'!$B20*100000</f>
        <v>34.995736236484042</v>
      </c>
      <c r="ER20" s="7">
        <f>Deaths!ER10/'By Population Size'!$B20*100000</f>
        <v>35.115178705407168</v>
      </c>
      <c r="ES20" s="7">
        <f>Deaths!ES10/'By Population Size'!$B20*100000</f>
        <v>35.367973399128012</v>
      </c>
      <c r="ET20" s="7">
        <f>Deaths!ET10/'By Population Size'!$B20*100000</f>
        <v>35.595972441072412</v>
      </c>
      <c r="EU20" s="7">
        <f>Deaths!EU10/'By Population Size'!$B20*100000</f>
        <v>35.812783201117675</v>
      </c>
      <c r="EV20" s="7">
        <f>Deaths!EV10/'By Population Size'!$B20*100000</f>
        <v>36.017800907269269</v>
      </c>
    </row>
    <row r="21" spans="1:152" x14ac:dyDescent="0.35">
      <c r="A21" s="4" t="s">
        <v>70</v>
      </c>
      <c r="B21" s="4">
        <v>212559417</v>
      </c>
      <c r="C21" s="7">
        <f>Deaths!C11/'By Population Size'!$B21*100000</f>
        <v>0</v>
      </c>
      <c r="D21" s="7">
        <f>Deaths!D11/'By Population Size'!$B21*100000</f>
        <v>0</v>
      </c>
      <c r="E21" s="7">
        <f>Deaths!E11/'By Population Size'!$B21*100000</f>
        <v>0</v>
      </c>
      <c r="F21" s="7">
        <f>Deaths!F11/'By Population Size'!$B21*100000</f>
        <v>0</v>
      </c>
      <c r="G21" s="7">
        <f>Deaths!G11/'By Population Size'!$B21*100000</f>
        <v>0</v>
      </c>
      <c r="H21" s="7">
        <f>Deaths!H11/'By Population Size'!$B21*100000</f>
        <v>0</v>
      </c>
      <c r="I21" s="7">
        <f>Deaths!I11/'By Population Size'!$B21*100000</f>
        <v>0</v>
      </c>
      <c r="J21" s="7">
        <f>Deaths!J11/'By Population Size'!$B21*100000</f>
        <v>0</v>
      </c>
      <c r="K21" s="7">
        <f>Deaths!K11/'By Population Size'!$B21*100000</f>
        <v>0</v>
      </c>
      <c r="L21" s="7">
        <f>Deaths!L11/'By Population Size'!$B21*100000</f>
        <v>0</v>
      </c>
      <c r="M21" s="7">
        <f>Deaths!M11/'By Population Size'!$B21*100000</f>
        <v>0</v>
      </c>
      <c r="N21" s="7">
        <f>Deaths!N11/'By Population Size'!$B21*100000</f>
        <v>0</v>
      </c>
      <c r="O21" s="7">
        <f>Deaths!O11/'By Population Size'!$B21*100000</f>
        <v>0</v>
      </c>
      <c r="P21" s="7">
        <f>Deaths!P11/'By Population Size'!$B21*100000</f>
        <v>0</v>
      </c>
      <c r="Q21" s="7">
        <f>Deaths!Q11/'By Population Size'!$B21*100000</f>
        <v>0</v>
      </c>
      <c r="R21" s="7">
        <f>Deaths!R11/'By Population Size'!$B21*100000</f>
        <v>0</v>
      </c>
      <c r="S21" s="7">
        <f>Deaths!S11/'By Population Size'!$B21*100000</f>
        <v>0</v>
      </c>
      <c r="T21" s="7">
        <f>Deaths!T11/'By Population Size'!$B21*100000</f>
        <v>0</v>
      </c>
      <c r="U21" s="7">
        <f>Deaths!U11/'By Population Size'!$B21*100000</f>
        <v>0</v>
      </c>
      <c r="V21" s="7">
        <f>Deaths!V11/'By Population Size'!$B21*100000</f>
        <v>0</v>
      </c>
      <c r="W21" s="7">
        <f>Deaths!W11/'By Population Size'!$B21*100000</f>
        <v>0</v>
      </c>
      <c r="X21" s="7">
        <f>Deaths!X11/'By Population Size'!$B21*100000</f>
        <v>0</v>
      </c>
      <c r="Y21" s="7">
        <f>Deaths!Y11/'By Population Size'!$B21*100000</f>
        <v>0</v>
      </c>
      <c r="Z21" s="7">
        <f>Deaths!Z11/'By Population Size'!$B21*100000</f>
        <v>0</v>
      </c>
      <c r="AA21" s="7">
        <f>Deaths!AA11/'By Population Size'!$B21*100000</f>
        <v>0</v>
      </c>
      <c r="AB21" s="7">
        <f>Deaths!AB11/'By Population Size'!$B21*100000</f>
        <v>0</v>
      </c>
      <c r="AC21" s="7">
        <f>Deaths!AC11/'By Population Size'!$B21*100000</f>
        <v>0</v>
      </c>
      <c r="AD21" s="7">
        <f>Deaths!AD11/'By Population Size'!$B21*100000</f>
        <v>0</v>
      </c>
      <c r="AE21" s="7">
        <f>Deaths!AE11/'By Population Size'!$B21*100000</f>
        <v>0</v>
      </c>
      <c r="AF21" s="7">
        <f>Deaths!AF11/'By Population Size'!$B21*100000</f>
        <v>0</v>
      </c>
      <c r="AG21" s="7">
        <f>Deaths!AG11/'By Population Size'!$B21*100000</f>
        <v>0</v>
      </c>
      <c r="AH21" s="7">
        <f>Deaths!AH11/'By Population Size'!$B21*100000</f>
        <v>0</v>
      </c>
      <c r="AI21" s="7">
        <f>Deaths!AI11/'By Population Size'!$B21*100000</f>
        <v>0</v>
      </c>
      <c r="AJ21" s="7">
        <f>Deaths!AJ11/'By Population Size'!$B21*100000</f>
        <v>0</v>
      </c>
      <c r="AK21" s="7">
        <f>Deaths!AK11/'By Population Size'!$B21*100000</f>
        <v>0</v>
      </c>
      <c r="AL21" s="7">
        <f>Deaths!AL11/'By Population Size'!$B21*100000</f>
        <v>0</v>
      </c>
      <c r="AM21" s="7">
        <f>Deaths!AM11/'By Population Size'!$B21*100000</f>
        <v>0</v>
      </c>
      <c r="AN21" s="7">
        <f>Deaths!AN11/'By Population Size'!$B21*100000</f>
        <v>0</v>
      </c>
      <c r="AO21" s="7">
        <f>Deaths!AO11/'By Population Size'!$B21*100000</f>
        <v>0</v>
      </c>
      <c r="AP21" s="7">
        <f>Deaths!AP11/'By Population Size'!$B21*100000</f>
        <v>0</v>
      </c>
      <c r="AQ21" s="7">
        <f>Deaths!AQ11/'By Population Size'!$B21*100000</f>
        <v>0</v>
      </c>
      <c r="AR21" s="7">
        <f>Deaths!AR11/'By Population Size'!$B21*100000</f>
        <v>0</v>
      </c>
      <c r="AS21" s="7">
        <f>Deaths!AS11/'By Population Size'!$B21*100000</f>
        <v>0</v>
      </c>
      <c r="AT21" s="7">
        <f>Deaths!AT11/'By Population Size'!$B21*100000</f>
        <v>0</v>
      </c>
      <c r="AU21" s="7">
        <f>Deaths!AU11/'By Population Size'!$B21*100000</f>
        <v>0</v>
      </c>
      <c r="AV21" s="7">
        <f>Deaths!AV11/'By Population Size'!$B21*100000</f>
        <v>0</v>
      </c>
      <c r="AW21" s="7">
        <f>Deaths!AW11/'By Population Size'!$B21*100000</f>
        <v>0</v>
      </c>
      <c r="AX21" s="7">
        <f>Deaths!AX11/'By Population Size'!$B21*100000</f>
        <v>0</v>
      </c>
      <c r="AY21" s="7">
        <f>Deaths!AY11/'By Population Size'!$B21*100000</f>
        <v>0</v>
      </c>
      <c r="AZ21" s="7">
        <f>Deaths!AZ11/'By Population Size'!$B21*100000</f>
        <v>0</v>
      </c>
      <c r="BA21" s="7">
        <f>Deaths!BA11/'By Population Size'!$B21*100000</f>
        <v>0</v>
      </c>
      <c r="BB21" s="7">
        <f>Deaths!BB11/'By Population Size'!$B21*100000</f>
        <v>0</v>
      </c>
      <c r="BC21" s="7">
        <f>Deaths!BC11/'By Population Size'!$B21*100000</f>
        <v>0</v>
      </c>
      <c r="BD21" s="7">
        <f>Deaths!BD11/'By Population Size'!$B21*100000</f>
        <v>0</v>
      </c>
      <c r="BE21" s="7">
        <f>Deaths!BE11/'By Population Size'!$B21*100000</f>
        <v>0</v>
      </c>
      <c r="BF21" s="7">
        <f>Deaths!BF11/'By Population Size'!$B21*100000</f>
        <v>4.7045669117543726E-4</v>
      </c>
      <c r="BG21" s="7">
        <f>Deaths!BG11/'By Population Size'!$B21*100000</f>
        <v>1.4113700735263121E-3</v>
      </c>
      <c r="BH21" s="7">
        <f>Deaths!BH11/'By Population Size'!$B21*100000</f>
        <v>2.8227401470526242E-3</v>
      </c>
      <c r="BI21" s="7">
        <f>Deaths!BI11/'By Population Size'!$B21*100000</f>
        <v>5.1750236029298102E-3</v>
      </c>
      <c r="BJ21" s="7">
        <f>Deaths!BJ11/'By Population Size'!$B21*100000</f>
        <v>7.0568503676315597E-3</v>
      </c>
      <c r="BK21" s="7">
        <f>Deaths!BK11/'By Population Size'!$B21*100000</f>
        <v>1.1761417279385932E-2</v>
      </c>
      <c r="BL21" s="7">
        <f>Deaths!BL11/'By Population Size'!$B21*100000</f>
        <v>1.5995527499964871E-2</v>
      </c>
      <c r="BM21" s="7">
        <f>Deaths!BM11/'By Population Size'!$B21*100000</f>
        <v>2.1641007794070116E-2</v>
      </c>
      <c r="BN21" s="7">
        <f>Deaths!BN11/'By Population Size'!$B21*100000</f>
        <v>2.7756944779350801E-2</v>
      </c>
      <c r="BO21" s="7">
        <f>Deaths!BO11/'By Population Size'!$B21*100000</f>
        <v>3.6225165220508677E-2</v>
      </c>
      <c r="BP21" s="7">
        <f>Deaths!BP11/'By Population Size'!$B21*100000</f>
        <v>4.3282015588140231E-2</v>
      </c>
      <c r="BQ21" s="7">
        <f>Deaths!BQ11/'By Population Size'!$B21*100000</f>
        <v>5.2220692720473534E-2</v>
      </c>
      <c r="BR21" s="7">
        <f>Deaths!BR11/'By Population Size'!$B21*100000</f>
        <v>6.3982109999859482E-2</v>
      </c>
      <c r="BS21" s="7">
        <f>Deaths!BS11/'By Population Size'!$B21*100000</f>
        <v>7.4802613896894535E-2</v>
      </c>
      <c r="BT21" s="7">
        <f>Deaths!BT11/'By Population Size'!$B21*100000</f>
        <v>9.4561794926262904E-2</v>
      </c>
      <c r="BU21" s="7">
        <f>Deaths!BU11/'By Population Size'!$B21*100000</f>
        <v>0.11290960588210495</v>
      </c>
      <c r="BV21" s="7">
        <f>Deaths!BV11/'By Population Size'!$B21*100000</f>
        <v>0.15242796794084168</v>
      </c>
      <c r="BW21" s="7">
        <f>Deaths!BW11/'By Population Size'!$B21*100000</f>
        <v>0.16889395213198199</v>
      </c>
      <c r="BX21" s="7">
        <f>Deaths!BX11/'By Population Size'!$B21*100000</f>
        <v>0.20935322757306962</v>
      </c>
      <c r="BY21" s="7">
        <f>Deaths!BY11/'By Population Size'!$B21*100000</f>
        <v>0.22864195191126252</v>
      </c>
      <c r="BZ21" s="7">
        <f>Deaths!BZ11/'By Population Size'!$B21*100000</f>
        <v>0.26533757382294665</v>
      </c>
      <c r="CA21" s="7">
        <f>Deaths!CA11/'By Population Size'!$B21*100000</f>
        <v>0.32273329014634999</v>
      </c>
      <c r="CB21" s="7">
        <f>Deaths!CB11/'By Population Size'!$B21*100000</f>
        <v>0.38530403007268316</v>
      </c>
      <c r="CC21" s="7">
        <f>Deaths!CC11/'By Population Size'!$B21*100000</f>
        <v>0.44693385661666546</v>
      </c>
      <c r="CD21" s="7">
        <f>Deaths!CD11/'By Population Size'!$B21*100000</f>
        <v>0.49727272257243721</v>
      </c>
      <c r="CE21" s="7">
        <f>Deaths!CE11/'By Population Size'!$B21*100000</f>
        <v>0.52879332088119158</v>
      </c>
      <c r="CF21" s="7">
        <f>Deaths!CF11/'By Population Size'!$B21*100000</f>
        <v>0.57536853330755977</v>
      </c>
      <c r="CG21" s="7">
        <f>Deaths!CG11/'By Population Size'!$B21*100000</f>
        <v>0.62476648588098072</v>
      </c>
      <c r="CH21" s="7">
        <f>Deaths!CH11/'By Population Size'!$B21*100000</f>
        <v>0.72073965088076997</v>
      </c>
      <c r="CI21" s="7">
        <f>Deaths!CI11/'By Population Size'!$B21*100000</f>
        <v>0.81671281588055911</v>
      </c>
      <c r="CJ21" s="7">
        <f>Deaths!CJ11/'By Population Size'!$B21*100000</f>
        <v>0.90515867382154136</v>
      </c>
      <c r="CK21" s="7">
        <f>Deaths!CK11/'By Population Size'!$B21*100000</f>
        <v>1.0072477758066114</v>
      </c>
      <c r="CL21" s="7">
        <f>Deaths!CL11/'By Population Size'!$B21*100000</f>
        <v>1.1074550510269794</v>
      </c>
      <c r="CM21" s="7">
        <f>Deaths!CM11/'By Population Size'!$B21*100000</f>
        <v>1.1582643736739267</v>
      </c>
      <c r="CN21" s="7">
        <f>Deaths!CN11/'By Population Size'!$B21*100000</f>
        <v>1.2170714600708563</v>
      </c>
      <c r="CO21" s="7">
        <f>Deaths!CO11/'By Population Size'!$B21*100000</f>
        <v>1.2895217905118737</v>
      </c>
      <c r="CP21" s="7">
        <f>Deaths!CP11/'By Population Size'!$B21*100000</f>
        <v>1.367147144555821</v>
      </c>
      <c r="CQ21" s="7">
        <f>Deaths!CQ11/'By Population Size'!$B21*100000</f>
        <v>1.5670912383053817</v>
      </c>
      <c r="CR21" s="7">
        <f>Deaths!CR11/'By Population Size'!$B21*100000</f>
        <v>1.7425715841138196</v>
      </c>
      <c r="CS21" s="7">
        <f>Deaths!CS11/'By Population Size'!$B21*100000</f>
        <v>1.9086427960987493</v>
      </c>
      <c r="CT21" s="7">
        <f>Deaths!CT11/'By Population Size'!$B21*100000</f>
        <v>2.016377378377924</v>
      </c>
      <c r="CU21" s="7">
        <f>Deaths!CU11/'By Population Size'!$B21*100000</f>
        <v>2.1655121494805378</v>
      </c>
      <c r="CV21" s="7">
        <f>Deaths!CV11/'By Population Size'!$B21*100000</f>
        <v>2.391331361244748</v>
      </c>
      <c r="CW21" s="7">
        <f>Deaths!CW11/'By Population Size'!$B21*100000</f>
        <v>2.593627738450186</v>
      </c>
      <c r="CX21" s="7">
        <f>Deaths!CX11/'By Population Size'!$B21*100000</f>
        <v>2.8255628871996765</v>
      </c>
      <c r="CY21" s="7">
        <f>Deaths!CY11/'By Population Size'!$B21*100000</f>
        <v>3.016568303816904</v>
      </c>
      <c r="CZ21" s="7">
        <f>Deaths!CZ11/'By Population Size'!$B21*100000</f>
        <v>3.1807576890371316</v>
      </c>
      <c r="DA21" s="7">
        <f>Deaths!DA11/'By Population Size'!$B21*100000</f>
        <v>3.3171901294780084</v>
      </c>
      <c r="DB21" s="7">
        <f>Deaths!DB11/'By Population Size'!$B21*100000</f>
        <v>3.4658544438894467</v>
      </c>
      <c r="DC21" s="7">
        <f>Deaths!DC11/'By Population Size'!$B21*100000</f>
        <v>3.7344852145506211</v>
      </c>
      <c r="DD21" s="7">
        <f>Deaths!DD11/'By Population Size'!$B21*100000</f>
        <v>4.0402820638146562</v>
      </c>
      <c r="DE21" s="7">
        <f>Deaths!DE11/'By Population Size'!$B21*100000</f>
        <v>4.3234969919022692</v>
      </c>
      <c r="DF21" s="7">
        <f>Deaths!DF11/'By Population Size'!$B21*100000</f>
        <v>4.712564675504356</v>
      </c>
      <c r="DG21" s="7">
        <f>Deaths!DG11/'By Population Size'!$B21*100000</f>
        <v>5.0131865011654604</v>
      </c>
      <c r="DH21" s="7">
        <f>Deaths!DH11/'By Population Size'!$B21*100000</f>
        <v>5.2328897759443889</v>
      </c>
      <c r="DI21" s="7">
        <f>Deaths!DI11/'By Population Size'!$B21*100000</f>
        <v>5.4822318222673712</v>
      </c>
      <c r="DJ21" s="7">
        <f>Deaths!DJ11/'By Population Size'!$B21*100000</f>
        <v>5.8623608287371241</v>
      </c>
      <c r="DK21" s="7">
        <f>Deaths!DK11/'By Population Size'!$B21*100000</f>
        <v>6.2288465911627906</v>
      </c>
      <c r="DL21" s="7">
        <f>Deaths!DL11/'By Population Size'!$B21*100000</f>
        <v>6.5859232197649478</v>
      </c>
      <c r="DM21" s="7">
        <f>Deaths!DM11/'By Population Size'!$B21*100000</f>
        <v>7.0389730133668929</v>
      </c>
      <c r="DN21" s="7">
        <f>Deaths!DN11/'By Population Size'!$B21*100000</f>
        <v>7.3682926971896991</v>
      </c>
      <c r="DO21" s="7">
        <f>Deaths!DO11/'By Population Size'!$B21*100000</f>
        <v>7.5828209483656988</v>
      </c>
      <c r="DP21" s="7">
        <f>Deaths!DP11/'By Population Size'!$B21*100000</f>
        <v>7.9286066163796445</v>
      </c>
      <c r="DQ21" s="7">
        <f>Deaths!DQ11/'By Population Size'!$B21*100000</f>
        <v>8.4602226774078879</v>
      </c>
      <c r="DR21" s="7">
        <f>Deaths!DR11/'By Population Size'!$B21*100000</f>
        <v>8.8723427388775722</v>
      </c>
      <c r="DS21" s="7">
        <f>Deaths!DS11/'By Population Size'!$B21*100000</f>
        <v>9.4312452879939919</v>
      </c>
      <c r="DT21" s="7">
        <f>Deaths!DT11/'By Population Size'!$B21*100000</f>
        <v>9.9021724358606047</v>
      </c>
      <c r="DU21" s="7">
        <f>Deaths!DU11/'By Population Size'!$B21*100000</f>
        <v>10.356163142844903</v>
      </c>
      <c r="DV21" s="7">
        <f>Deaths!DV11/'By Population Size'!$B21*100000</f>
        <v>10.663371362182462</v>
      </c>
      <c r="DW21" s="7">
        <f>Deaths!DW11/'By Population Size'!$B21*100000</f>
        <v>11.043029911961041</v>
      </c>
      <c r="DX21" s="7">
        <f>Deaths!DX11/'By Population Size'!$B21*100000</f>
        <v>11.531834414092319</v>
      </c>
      <c r="DY21" s="7">
        <f>Deaths!DY11/'By Population Size'!$B21*100000</f>
        <v>12.042750380708844</v>
      </c>
      <c r="DZ21" s="7">
        <f>Deaths!DZ11/'By Population Size'!$B21*100000</f>
        <v>12.586598315707649</v>
      </c>
      <c r="EA21" s="7">
        <f>Deaths!EA11/'By Population Size'!$B21*100000</f>
        <v>13.115391636588843</v>
      </c>
      <c r="EB21" s="7">
        <f>Deaths!EB11/'By Population Size'!$B21*100000</f>
        <v>13.565148233352559</v>
      </c>
      <c r="EC21" s="7">
        <f>Deaths!EC11/'By Population Size'!$B21*100000</f>
        <v>13.790967445116769</v>
      </c>
      <c r="ED21" s="7">
        <f>Deaths!ED11/'By Population Size'!$B21*100000</f>
        <v>14.084061963719067</v>
      </c>
      <c r="EE21" s="7">
        <f>Deaths!EE11/'By Population Size'!$B21*100000</f>
        <v>14.677778307982468</v>
      </c>
      <c r="EF21" s="7">
        <f>Deaths!EF11/'By Population Size'!$B21*100000</f>
        <v>15.312424384378133</v>
      </c>
      <c r="EG21" s="7">
        <f>Deaths!EG11/'By Population Size'!$B21*100000</f>
        <v>16.005407090479554</v>
      </c>
      <c r="EH21" s="7">
        <f>Deaths!EH11/'By Population Size'!$B21*100000</f>
        <v>16.478216065110868</v>
      </c>
      <c r="EI21" s="7">
        <f>Deaths!EI11/'By Population Size'!$B21*100000</f>
        <v>16.903508913933464</v>
      </c>
      <c r="EJ21" s="7">
        <f>Deaths!EJ11/'By Population Size'!$B21*100000</f>
        <v>17.150498676800566</v>
      </c>
      <c r="EK21" s="7">
        <f>Deaths!EK11/'By Population Size'!$B21*100000</f>
        <v>17.469938770108691</v>
      </c>
      <c r="EL21" s="7">
        <f>Deaths!EL11/'By Population Size'!$B21*100000</f>
        <v>18.068359681283848</v>
      </c>
      <c r="EM21" s="7">
        <f>Deaths!EM11/'By Population Size'!$B21*100000</f>
        <v>18.667721505841353</v>
      </c>
      <c r="EN21" s="7">
        <f>Deaths!EN11/'By Population Size'!$B21*100000</f>
        <v>19.250617346207719</v>
      </c>
      <c r="EO21" s="7">
        <f>Deaths!EO11/'By Population Size'!$B21*100000</f>
        <v>19.678262478486193</v>
      </c>
      <c r="EP21" s="7">
        <f>Deaths!EP11/'By Population Size'!$B21*100000</f>
        <v>20.097909847014684</v>
      </c>
      <c r="EQ21" s="7">
        <f>Deaths!EQ11/'By Population Size'!$B21*100000</f>
        <v>20.385829342014048</v>
      </c>
      <c r="ER21" s="7">
        <f>Deaths!ER11/'By Population Size'!$B21*100000</f>
        <v>20.680805687381049</v>
      </c>
      <c r="ES21" s="7">
        <f>Deaths!ES11/'By Population Size'!$B21*100000</f>
        <v>21.283931165467958</v>
      </c>
      <c r="ET21" s="7">
        <f>Deaths!ET11/'By Population Size'!$B21*100000</f>
        <v>21.880940706569589</v>
      </c>
      <c r="EU21" s="7">
        <f>Deaths!EU11/'By Population Size'!$B21*100000</f>
        <v>22.463366090244779</v>
      </c>
      <c r="EV21" s="7">
        <f>Deaths!EV11/'By Population Size'!$B21*100000</f>
        <v>23.03073685980236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2020-06-20T13:18:40Z</dcterms:modified>
</cp:coreProperties>
</file>