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78343FD-D11F-4C9C-8613-2D60CDD576FC}" xr6:coauthVersionLast="45" xr6:coauthVersionMax="45" xr10:uidLastSave="{00000000-0000-0000-0000-000000000000}"/>
  <bookViews>
    <workbookView xWindow="14060" yWindow="360" windowWidth="6820" windowHeight="1169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K25" i="12" l="1"/>
  <c r="FK24" i="12"/>
  <c r="FK23" i="12"/>
  <c r="FK22" i="12"/>
  <c r="FK21" i="12"/>
  <c r="FK20" i="12"/>
  <c r="FK19" i="12"/>
  <c r="FK18" i="12"/>
  <c r="FK17" i="12"/>
  <c r="FK16" i="12"/>
  <c r="FK15" i="12"/>
  <c r="FK12" i="12"/>
  <c r="FK11" i="12"/>
  <c r="FK10" i="12"/>
  <c r="FK9" i="12"/>
  <c r="FK8" i="12"/>
  <c r="FK7" i="12"/>
  <c r="FK6" i="12"/>
  <c r="FK5" i="12"/>
  <c r="FK4" i="12"/>
  <c r="FK3" i="12"/>
  <c r="FK2" i="12"/>
  <c r="FK1" i="12"/>
  <c r="FK14" i="12" s="1"/>
  <c r="FJ12" i="9"/>
  <c r="FJ11" i="9"/>
  <c r="FJ10" i="9"/>
  <c r="FJ9" i="9"/>
  <c r="FJ8" i="9"/>
  <c r="FJ7" i="9"/>
  <c r="FJ6" i="9"/>
  <c r="FJ5" i="9"/>
  <c r="FJ4" i="9"/>
  <c r="FJ3" i="9"/>
  <c r="FJ2" i="9"/>
  <c r="FJ1" i="9"/>
  <c r="FJ12" i="11"/>
  <c r="FJ11" i="11"/>
  <c r="FJ10" i="11"/>
  <c r="FJ9" i="11"/>
  <c r="FJ8" i="11"/>
  <c r="FJ7" i="11"/>
  <c r="FJ6" i="11"/>
  <c r="FJ5" i="11"/>
  <c r="FJ4" i="11"/>
  <c r="FJ3" i="11"/>
  <c r="FJ2" i="11"/>
  <c r="FJ1" i="11"/>
  <c r="FK66" i="7"/>
  <c r="FK61" i="7"/>
  <c r="FK60" i="7"/>
  <c r="FK58" i="7"/>
  <c r="FK13" i="7"/>
  <c r="FK12" i="7"/>
  <c r="FK65" i="7" s="1"/>
  <c r="FK11" i="7"/>
  <c r="FK64" i="7" s="1"/>
  <c r="FK10" i="7"/>
  <c r="FK63" i="7" s="1"/>
  <c r="FK9" i="7"/>
  <c r="FK62" i="7" s="1"/>
  <c r="FK8" i="7"/>
  <c r="FK7" i="7"/>
  <c r="FK6" i="7"/>
  <c r="FK59" i="7" s="1"/>
  <c r="FK5" i="7"/>
  <c r="FK4" i="7"/>
  <c r="FK57" i="7" s="1"/>
  <c r="FK3" i="7"/>
  <c r="FK56" i="7" s="1"/>
  <c r="FK2" i="7"/>
  <c r="FK55" i="7" s="1"/>
  <c r="FK64" i="10"/>
  <c r="FK54" i="10"/>
  <c r="FK53" i="10"/>
  <c r="FK13" i="10"/>
  <c r="FK12" i="10"/>
  <c r="FK63" i="10" s="1"/>
  <c r="FK11" i="10"/>
  <c r="FK62" i="10" s="1"/>
  <c r="FK10" i="10"/>
  <c r="FK61" i="10" s="1"/>
  <c r="FK9" i="10"/>
  <c r="FK60" i="10" s="1"/>
  <c r="FK8" i="10"/>
  <c r="FK59" i="10" s="1"/>
  <c r="FK7" i="10"/>
  <c r="FK58" i="10" s="1"/>
  <c r="FK6" i="10"/>
  <c r="FK57" i="10" s="1"/>
  <c r="FK5" i="10"/>
  <c r="FK56" i="10" s="1"/>
  <c r="FK4" i="10"/>
  <c r="FK55" i="10" s="1"/>
  <c r="FK3" i="10"/>
  <c r="FK2" i="10"/>
  <c r="FK64" i="4"/>
  <c r="FK63" i="4"/>
  <c r="FK62" i="4"/>
  <c r="FK60" i="4"/>
  <c r="FK54" i="4"/>
  <c r="FK12" i="4"/>
  <c r="FK11" i="4"/>
  <c r="FK10" i="4"/>
  <c r="FK9" i="4"/>
  <c r="FK61" i="4" s="1"/>
  <c r="FK8" i="4"/>
  <c r="FK7" i="4"/>
  <c r="FK59" i="4" s="1"/>
  <c r="FK6" i="4"/>
  <c r="FK58" i="4" s="1"/>
  <c r="FK5" i="4"/>
  <c r="FK57" i="4" s="1"/>
  <c r="FK4" i="4"/>
  <c r="FK56" i="4" s="1"/>
  <c r="FK3" i="4"/>
  <c r="FK55" i="4" s="1"/>
  <c r="FK2" i="4"/>
  <c r="FK1" i="4"/>
  <c r="FK53" i="4" s="1"/>
  <c r="FM1" i="3"/>
  <c r="FM1" i="8"/>
  <c r="FM1" i="6"/>
  <c r="FJ22" i="12" l="1"/>
  <c r="FJ1" i="12"/>
  <c r="FJ14" i="12" s="1"/>
  <c r="FI1" i="9"/>
  <c r="FI7" i="11"/>
  <c r="FI6" i="11"/>
  <c r="FI1" i="11"/>
  <c r="FJ13" i="7"/>
  <c r="FI12" i="11" s="1"/>
  <c r="FJ12" i="7"/>
  <c r="FI11" i="9" s="1"/>
  <c r="FJ11" i="7"/>
  <c r="FJ23" i="12" s="1"/>
  <c r="FJ10" i="7"/>
  <c r="FJ9" i="7"/>
  <c r="FJ8" i="7"/>
  <c r="FJ7" i="7"/>
  <c r="FJ6" i="7"/>
  <c r="FJ5" i="7"/>
  <c r="FJ4" i="7"/>
  <c r="FJ16" i="12" s="1"/>
  <c r="FJ2" i="7"/>
  <c r="FJ55" i="7" s="1"/>
  <c r="FJ13" i="10"/>
  <c r="FJ12" i="10"/>
  <c r="FJ11" i="10"/>
  <c r="FJ10" i="10"/>
  <c r="FI9" i="11" s="1"/>
  <c r="FJ9" i="10"/>
  <c r="FJ8" i="10"/>
  <c r="FJ7" i="10"/>
  <c r="FJ6" i="10"/>
  <c r="FJ5" i="10"/>
  <c r="FJ4" i="10"/>
  <c r="FJ2" i="10"/>
  <c r="FJ53" i="10" s="1"/>
  <c r="FJ12" i="4"/>
  <c r="FJ11" i="4"/>
  <c r="FJ11" i="12" s="1"/>
  <c r="FJ10" i="4"/>
  <c r="FI10" i="9" s="1"/>
  <c r="FJ9" i="4"/>
  <c r="FJ8" i="4"/>
  <c r="FI8" i="9" s="1"/>
  <c r="FJ7" i="4"/>
  <c r="FJ6" i="4"/>
  <c r="FJ5" i="4"/>
  <c r="FJ4" i="4"/>
  <c r="FJ3" i="4"/>
  <c r="FJ1" i="4"/>
  <c r="FJ53" i="4" s="1"/>
  <c r="FL1" i="3"/>
  <c r="FJ3" i="7" s="1"/>
  <c r="FL1" i="8"/>
  <c r="FJ3" i="10" s="1"/>
  <c r="FL1" i="6"/>
  <c r="FJ2" i="4" s="1"/>
  <c r="FJ15" i="12" l="1"/>
  <c r="FI3" i="11"/>
  <c r="FI12" i="9"/>
  <c r="FJ58" i="7"/>
  <c r="FJ62" i="7"/>
  <c r="FJ17" i="12"/>
  <c r="FJ18" i="12"/>
  <c r="FJ19" i="12"/>
  <c r="FI5" i="9"/>
  <c r="FJ20" i="12"/>
  <c r="FI3" i="9"/>
  <c r="FI6" i="9"/>
  <c r="FJ21" i="12"/>
  <c r="FI9" i="9"/>
  <c r="FI8" i="11"/>
  <c r="FJ24" i="12"/>
  <c r="FI11" i="11"/>
  <c r="FJ25" i="12"/>
  <c r="FI2" i="11"/>
  <c r="FJ63" i="10"/>
  <c r="FI4" i="11"/>
  <c r="FI5" i="11"/>
  <c r="FI10" i="11"/>
  <c r="FI2" i="9"/>
  <c r="FJ2" i="12"/>
  <c r="FJ56" i="4"/>
  <c r="FJ59" i="4"/>
  <c r="FJ7" i="12"/>
  <c r="FI4" i="9"/>
  <c r="FJ8" i="12"/>
  <c r="FJ9" i="12"/>
  <c r="FJ10" i="12"/>
  <c r="FJ63" i="4"/>
  <c r="FI7" i="9"/>
  <c r="FJ64" i="4"/>
  <c r="FJ12" i="12"/>
  <c r="FJ3" i="12"/>
  <c r="FJ61" i="4"/>
  <c r="FJ4" i="12"/>
  <c r="FJ5" i="12"/>
  <c r="FJ6" i="12"/>
  <c r="FI4" i="12"/>
  <c r="FI1" i="12"/>
  <c r="FI14" i="12" s="1"/>
  <c r="FH12" i="9"/>
  <c r="FH1" i="9"/>
  <c r="FH1" i="11"/>
  <c r="FI13" i="7"/>
  <c r="FJ66" i="7" s="1"/>
  <c r="FI12" i="7"/>
  <c r="FI24" i="12" s="1"/>
  <c r="FI11" i="7"/>
  <c r="FJ64" i="7" s="1"/>
  <c r="FI10" i="7"/>
  <c r="FI22" i="12" s="1"/>
  <c r="FI9" i="7"/>
  <c r="FI8" i="7"/>
  <c r="FI20" i="12" s="1"/>
  <c r="FI7" i="7"/>
  <c r="FJ60" i="7" s="1"/>
  <c r="FI6" i="7"/>
  <c r="FJ59" i="7" s="1"/>
  <c r="FI5" i="7"/>
  <c r="FI4" i="7"/>
  <c r="FJ57" i="7" s="1"/>
  <c r="FI2" i="7"/>
  <c r="FI55" i="7" s="1"/>
  <c r="FI13" i="10"/>
  <c r="FJ64" i="10" s="1"/>
  <c r="FI12" i="10"/>
  <c r="FI11" i="10"/>
  <c r="FJ62" i="10" s="1"/>
  <c r="FI10" i="10"/>
  <c r="FI9" i="10"/>
  <c r="FH8" i="11" s="1"/>
  <c r="FI8" i="10"/>
  <c r="FJ59" i="10" s="1"/>
  <c r="FI7" i="10"/>
  <c r="FJ58" i="10" s="1"/>
  <c r="FI6" i="10"/>
  <c r="FJ57" i="10" s="1"/>
  <c r="FI5" i="10"/>
  <c r="FJ56" i="10" s="1"/>
  <c r="FI4" i="10"/>
  <c r="FJ55" i="10" s="1"/>
  <c r="FI2" i="10"/>
  <c r="FI53" i="10" s="1"/>
  <c r="FI12" i="4"/>
  <c r="FI11" i="4"/>
  <c r="FI11" i="12" s="1"/>
  <c r="FI10" i="4"/>
  <c r="FI10" i="12" s="1"/>
  <c r="FI9" i="4"/>
  <c r="FI9" i="12" s="1"/>
  <c r="FI8" i="4"/>
  <c r="FH8" i="9" s="1"/>
  <c r="FI7" i="4"/>
  <c r="FI7" i="12" s="1"/>
  <c r="FI6" i="4"/>
  <c r="FJ58" i="4" s="1"/>
  <c r="FI5" i="4"/>
  <c r="FJ57" i="4" s="1"/>
  <c r="FI4" i="4"/>
  <c r="FH4" i="9" s="1"/>
  <c r="FI3" i="4"/>
  <c r="FI3" i="12" s="1"/>
  <c r="FI1" i="4"/>
  <c r="FI53" i="4" s="1"/>
  <c r="FK1" i="3"/>
  <c r="FI3" i="7" s="1"/>
  <c r="FJ56" i="7" s="1"/>
  <c r="FK1" i="8"/>
  <c r="FI3" i="10" s="1"/>
  <c r="FJ54" i="10" s="1"/>
  <c r="FK1" i="6"/>
  <c r="FI2" i="4" s="1"/>
  <c r="FJ54" i="4" s="1"/>
  <c r="FH9" i="11" l="1"/>
  <c r="FJ65" i="7"/>
  <c r="FJ63" i="7"/>
  <c r="FH11" i="9"/>
  <c r="FJ61" i="7"/>
  <c r="FI23" i="12"/>
  <c r="FJ61" i="10"/>
  <c r="FJ60" i="10"/>
  <c r="FJ62" i="4"/>
  <c r="FJ60" i="4"/>
  <c r="FJ55" i="4"/>
  <c r="FI15" i="12"/>
  <c r="FH3" i="11"/>
  <c r="FI16" i="12"/>
  <c r="FH4" i="11"/>
  <c r="FI62" i="7"/>
  <c r="FI17" i="12"/>
  <c r="FH5" i="11"/>
  <c r="FI18" i="12"/>
  <c r="FI19" i="12"/>
  <c r="FH7" i="11"/>
  <c r="FH6" i="11"/>
  <c r="FI21" i="12"/>
  <c r="FH5" i="9"/>
  <c r="FI25" i="12"/>
  <c r="FH2" i="11"/>
  <c r="FH10" i="11"/>
  <c r="FH11" i="11"/>
  <c r="FH12" i="11"/>
  <c r="FH2" i="9"/>
  <c r="FI6" i="12"/>
  <c r="FH3" i="9"/>
  <c r="FI8" i="12"/>
  <c r="FH6" i="9"/>
  <c r="FH7" i="9"/>
  <c r="FI60" i="4"/>
  <c r="FI12" i="12"/>
  <c r="FI5" i="12"/>
  <c r="FH9" i="9"/>
  <c r="FH10" i="9"/>
  <c r="FI2" i="12"/>
  <c r="FH22" i="12"/>
  <c r="FH21" i="12"/>
  <c r="FH20" i="12"/>
  <c r="FH1" i="12"/>
  <c r="FH14" i="12" s="1"/>
  <c r="FG1" i="9"/>
  <c r="FG1" i="11"/>
  <c r="FH13" i="7"/>
  <c r="FI66" i="7" s="1"/>
  <c r="FH12" i="7"/>
  <c r="FI65" i="7" s="1"/>
  <c r="FH11" i="7"/>
  <c r="FI64" i="7" s="1"/>
  <c r="FH10" i="7"/>
  <c r="FI63" i="7" s="1"/>
  <c r="FH9" i="7"/>
  <c r="FH8" i="7"/>
  <c r="FI61" i="7" s="1"/>
  <c r="FH7" i="7"/>
  <c r="FH19" i="12" s="1"/>
  <c r="FH6" i="7"/>
  <c r="FH18" i="12" s="1"/>
  <c r="FH5" i="7"/>
  <c r="FI58" i="7" s="1"/>
  <c r="FH4" i="7"/>
  <c r="FI57" i="7" s="1"/>
  <c r="FH2" i="7"/>
  <c r="FH55" i="7" s="1"/>
  <c r="FH13" i="10"/>
  <c r="FI64" i="10" s="1"/>
  <c r="FH12" i="10"/>
  <c r="FI63" i="10" s="1"/>
  <c r="FH11" i="10"/>
  <c r="FI62" i="10" s="1"/>
  <c r="FH10" i="10"/>
  <c r="FG9" i="11" s="1"/>
  <c r="FH9" i="10"/>
  <c r="FI60" i="10" s="1"/>
  <c r="FH8" i="10"/>
  <c r="FH7" i="10"/>
  <c r="FI58" i="10" s="1"/>
  <c r="FH6" i="10"/>
  <c r="FI57" i="10" s="1"/>
  <c r="FH5" i="10"/>
  <c r="FI56" i="10" s="1"/>
  <c r="FH4" i="10"/>
  <c r="FI55" i="10" s="1"/>
  <c r="FH2" i="10"/>
  <c r="FH53" i="10" s="1"/>
  <c r="FH12" i="4"/>
  <c r="FI64" i="4" s="1"/>
  <c r="FH11" i="4"/>
  <c r="FH11" i="12" s="1"/>
  <c r="FH10" i="4"/>
  <c r="FH10" i="12" s="1"/>
  <c r="FH9" i="4"/>
  <c r="FG9" i="9" s="1"/>
  <c r="FH8" i="4"/>
  <c r="FH7" i="4"/>
  <c r="FI59" i="4" s="1"/>
  <c r="FH6" i="4"/>
  <c r="FI58" i="4" s="1"/>
  <c r="FH5" i="4"/>
  <c r="FI57" i="4" s="1"/>
  <c r="FH4" i="4"/>
  <c r="FH4" i="12" s="1"/>
  <c r="FH3" i="4"/>
  <c r="FH3" i="12" s="1"/>
  <c r="FH1" i="4"/>
  <c r="FH53" i="4" s="1"/>
  <c r="FJ1" i="3"/>
  <c r="FH3" i="7" s="1"/>
  <c r="FI56" i="7" s="1"/>
  <c r="FJ1" i="8"/>
  <c r="FH3" i="10" s="1"/>
  <c r="FI54" i="10" s="1"/>
  <c r="FJ1" i="6"/>
  <c r="FH2" i="4" s="1"/>
  <c r="FI54" i="4" s="1"/>
  <c r="FI61" i="10" l="1"/>
  <c r="FI56" i="4"/>
  <c r="FI63" i="4"/>
  <c r="FH23" i="12"/>
  <c r="FH25" i="12"/>
  <c r="FI60" i="7"/>
  <c r="FI59" i="7"/>
  <c r="FG7" i="11"/>
  <c r="FI59" i="10"/>
  <c r="FG10" i="11"/>
  <c r="FI55" i="4"/>
  <c r="FI62" i="4"/>
  <c r="FH9" i="12"/>
  <c r="FI61" i="4"/>
  <c r="FH15" i="12"/>
  <c r="FH16" i="12"/>
  <c r="FH17" i="12"/>
  <c r="FG11" i="11"/>
  <c r="FH24" i="12"/>
  <c r="FG2" i="11"/>
  <c r="FG3" i="11"/>
  <c r="FG4" i="11"/>
  <c r="FG5" i="11"/>
  <c r="FG6" i="11"/>
  <c r="FG8" i="11"/>
  <c r="FG12" i="11"/>
  <c r="FG2" i="9"/>
  <c r="FH2" i="12"/>
  <c r="FG8" i="9"/>
  <c r="FH12" i="12"/>
  <c r="FG10" i="9"/>
  <c r="FG6" i="9"/>
  <c r="FG11" i="9"/>
  <c r="FH6" i="12"/>
  <c r="FG5" i="9"/>
  <c r="FG7" i="9"/>
  <c r="FG12" i="9"/>
  <c r="FH5" i="12"/>
  <c r="FG3" i="9"/>
  <c r="FH7" i="12"/>
  <c r="FH56" i="4"/>
  <c r="FG4" i="9"/>
  <c r="FH8" i="12"/>
  <c r="FG22" i="12"/>
  <c r="FG1" i="12"/>
  <c r="FG14" i="12" s="1"/>
  <c r="FF1" i="9"/>
  <c r="FF1" i="11"/>
  <c r="FG13" i="7"/>
  <c r="FG12" i="7"/>
  <c r="FG24" i="12" s="1"/>
  <c r="FG11" i="7"/>
  <c r="FG23" i="12" s="1"/>
  <c r="FG10" i="7"/>
  <c r="FH63" i="7" s="1"/>
  <c r="FG9" i="7"/>
  <c r="FG8" i="7"/>
  <c r="FG7" i="7"/>
  <c r="FG19" i="12" s="1"/>
  <c r="FG6" i="7"/>
  <c r="FG18" i="12" s="1"/>
  <c r="FG5" i="7"/>
  <c r="FG17" i="12" s="1"/>
  <c r="FG4" i="7"/>
  <c r="FH57" i="7" s="1"/>
  <c r="FG2" i="7"/>
  <c r="FG55" i="7" s="1"/>
  <c r="FG13" i="10"/>
  <c r="FH64" i="10" s="1"/>
  <c r="FG12" i="10"/>
  <c r="FH63" i="10" s="1"/>
  <c r="FG11" i="10"/>
  <c r="FH62" i="10" s="1"/>
  <c r="FG10" i="10"/>
  <c r="FH61" i="10" s="1"/>
  <c r="FG9" i="10"/>
  <c r="FF8" i="11" s="1"/>
  <c r="FG8" i="10"/>
  <c r="FH59" i="10" s="1"/>
  <c r="FG7" i="10"/>
  <c r="FH58" i="10" s="1"/>
  <c r="FG6" i="10"/>
  <c r="FH57" i="10" s="1"/>
  <c r="FG5" i="10"/>
  <c r="FH56" i="10" s="1"/>
  <c r="FG4" i="10"/>
  <c r="FH55" i="10" s="1"/>
  <c r="FG2" i="10"/>
  <c r="FG53" i="10" s="1"/>
  <c r="FG12" i="4"/>
  <c r="FG12" i="12" s="1"/>
  <c r="FG11" i="4"/>
  <c r="FH63" i="4" s="1"/>
  <c r="FG10" i="4"/>
  <c r="FG10" i="12" s="1"/>
  <c r="FG9" i="4"/>
  <c r="FG9" i="12" s="1"/>
  <c r="FG8" i="4"/>
  <c r="FH60" i="4" s="1"/>
  <c r="FG7" i="4"/>
  <c r="FG7" i="12" s="1"/>
  <c r="FG6" i="4"/>
  <c r="FH58" i="4" s="1"/>
  <c r="FG5" i="4"/>
  <c r="FH57" i="4" s="1"/>
  <c r="FG4" i="4"/>
  <c r="FG3" i="4"/>
  <c r="FG3" i="12" s="1"/>
  <c r="FG1" i="4"/>
  <c r="FG53" i="4" s="1"/>
  <c r="FI1" i="3"/>
  <c r="FG3" i="7" s="1"/>
  <c r="FH56" i="7" s="1"/>
  <c r="FI1" i="8"/>
  <c r="FG3" i="10" s="1"/>
  <c r="FH54" i="10" s="1"/>
  <c r="FI1" i="6"/>
  <c r="FG2" i="4" s="1"/>
  <c r="FH54" i="4" s="1"/>
  <c r="FH65" i="7" l="1"/>
  <c r="FG8" i="12"/>
  <c r="FG25" i="12"/>
  <c r="FH66" i="7"/>
  <c r="FH59" i="7"/>
  <c r="FH60" i="7"/>
  <c r="FH64" i="7"/>
  <c r="FG20" i="12"/>
  <c r="FH61" i="7"/>
  <c r="FH58" i="7"/>
  <c r="FG21" i="12"/>
  <c r="FH62" i="7"/>
  <c r="FF9" i="11"/>
  <c r="FH60" i="10"/>
  <c r="FF9" i="9"/>
  <c r="FH61" i="4"/>
  <c r="FG11" i="12"/>
  <c r="FH64" i="4"/>
  <c r="FH55" i="4"/>
  <c r="FH62" i="4"/>
  <c r="FH59" i="4"/>
  <c r="FG15" i="12"/>
  <c r="FF5" i="9"/>
  <c r="FG16" i="12"/>
  <c r="FF10" i="11"/>
  <c r="FF11" i="11"/>
  <c r="FF12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2" i="9"/>
  <c r="FF7" i="9"/>
  <c r="FG4" i="12"/>
  <c r="FG5" i="12"/>
  <c r="FG6" i="12"/>
  <c r="FF3" i="9"/>
  <c r="DP18" i="12"/>
  <c r="CZ18" i="12"/>
  <c r="FF6" i="10"/>
  <c r="FG57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8" i="12" s="1"/>
  <c r="FE6" i="7"/>
  <c r="FE18" i="12" s="1"/>
  <c r="FD6" i="7"/>
  <c r="FD18" i="12" s="1"/>
  <c r="FC6" i="7"/>
  <c r="FC18" i="12" s="1"/>
  <c r="FB6" i="7"/>
  <c r="FB18" i="12" s="1"/>
  <c r="FA6" i="7"/>
  <c r="FA18" i="12" s="1"/>
  <c r="EZ6" i="7"/>
  <c r="EZ18" i="12" s="1"/>
  <c r="EY6" i="7"/>
  <c r="EY18" i="12" s="1"/>
  <c r="EX6" i="7"/>
  <c r="EW6" i="7"/>
  <c r="EV6" i="7"/>
  <c r="EV18" i="12" s="1"/>
  <c r="EU6" i="7"/>
  <c r="ET6" i="7"/>
  <c r="ES6" i="7"/>
  <c r="ER6" i="7"/>
  <c r="EQ6" i="7"/>
  <c r="EP5" i="11" s="1"/>
  <c r="EP6" i="7"/>
  <c r="EP18" i="12" s="1"/>
  <c r="EO6" i="7"/>
  <c r="EO18" i="12" s="1"/>
  <c r="EN6" i="7"/>
  <c r="EN18" i="12" s="1"/>
  <c r="EM6" i="7"/>
  <c r="EM18" i="12" s="1"/>
  <c r="EL6" i="7"/>
  <c r="EL18" i="12" s="1"/>
  <c r="EK6" i="7"/>
  <c r="EK18" i="12" s="1"/>
  <c r="EJ6" i="7"/>
  <c r="EJ18" i="12" s="1"/>
  <c r="EI6" i="7"/>
  <c r="EI18" i="12" s="1"/>
  <c r="EH6" i="7"/>
  <c r="EG6" i="7"/>
  <c r="EF6" i="7"/>
  <c r="EF18" i="12" s="1"/>
  <c r="EE6" i="7"/>
  <c r="ED6" i="7"/>
  <c r="EC6" i="7"/>
  <c r="EB6" i="7"/>
  <c r="EA6" i="7"/>
  <c r="DZ5" i="11" s="1"/>
  <c r="DZ6" i="7"/>
  <c r="DZ18" i="12" s="1"/>
  <c r="DY6" i="7"/>
  <c r="DY18" i="12" s="1"/>
  <c r="DX6" i="7"/>
  <c r="DX18" i="12" s="1"/>
  <c r="DW6" i="7"/>
  <c r="DW18" i="12" s="1"/>
  <c r="DV6" i="7"/>
  <c r="DV18" i="12" s="1"/>
  <c r="DU6" i="7"/>
  <c r="DU18" i="12" s="1"/>
  <c r="DT6" i="7"/>
  <c r="DS5" i="11" s="1"/>
  <c r="DS6" i="7"/>
  <c r="DS18" i="12" s="1"/>
  <c r="DR6" i="7"/>
  <c r="DQ6" i="7"/>
  <c r="DP6" i="7"/>
  <c r="DO6" i="7"/>
  <c r="DN6" i="7"/>
  <c r="DM6" i="7"/>
  <c r="DL6" i="7"/>
  <c r="DK6" i="7"/>
  <c r="DK18" i="12" s="1"/>
  <c r="DJ6" i="7"/>
  <c r="DJ18" i="12" s="1"/>
  <c r="DI6" i="7"/>
  <c r="DI18" i="12" s="1"/>
  <c r="DH6" i="7"/>
  <c r="DH18" i="12" s="1"/>
  <c r="DG6" i="7"/>
  <c r="DG18" i="12" s="1"/>
  <c r="DF6" i="7"/>
  <c r="DF18" i="12" s="1"/>
  <c r="DE6" i="7"/>
  <c r="DE18" i="12" s="1"/>
  <c r="DD6" i="7"/>
  <c r="DC5" i="11" s="1"/>
  <c r="DC6" i="7"/>
  <c r="DC18" i="12" s="1"/>
  <c r="DB6" i="7"/>
  <c r="DA6" i="7"/>
  <c r="CZ6" i="7"/>
  <c r="CY6" i="7"/>
  <c r="CX6" i="7"/>
  <c r="CW6" i="7"/>
  <c r="CV6" i="7"/>
  <c r="CU6" i="7"/>
  <c r="CU18" i="12" s="1"/>
  <c r="CT6" i="7"/>
  <c r="CT18" i="12" s="1"/>
  <c r="CS6" i="7"/>
  <c r="CS18" i="12" s="1"/>
  <c r="CR6" i="7"/>
  <c r="CR18" i="12" s="1"/>
  <c r="CQ6" i="7"/>
  <c r="CQ18" i="12" s="1"/>
  <c r="CP6" i="7"/>
  <c r="CP18" i="12" s="1"/>
  <c r="CO6" i="7"/>
  <c r="CO18" i="12" s="1"/>
  <c r="CN6" i="7"/>
  <c r="CN18" i="12" s="1"/>
  <c r="CM6" i="7"/>
  <c r="CM18" i="12" s="1"/>
  <c r="CL6" i="7"/>
  <c r="CK6" i="7"/>
  <c r="CJ6" i="7"/>
  <c r="CJ18" i="12" s="1"/>
  <c r="CI6" i="7"/>
  <c r="CH6" i="7"/>
  <c r="CG6" i="7"/>
  <c r="CF6" i="7"/>
  <c r="CE6" i="7"/>
  <c r="CE18" i="12" s="1"/>
  <c r="CD6" i="7"/>
  <c r="CD18" i="12" s="1"/>
  <c r="CC6" i="7"/>
  <c r="CC18" i="12" s="1"/>
  <c r="CB6" i="7"/>
  <c r="CB18" i="12" s="1"/>
  <c r="CA6" i="7"/>
  <c r="CA18" i="12" s="1"/>
  <c r="BZ6" i="7"/>
  <c r="BZ18" i="12" s="1"/>
  <c r="BY6" i="7"/>
  <c r="BY18" i="12" s="1"/>
  <c r="BX6" i="7"/>
  <c r="BW5" i="11" s="1"/>
  <c r="BW6" i="7"/>
  <c r="BW18" i="12" s="1"/>
  <c r="BV6" i="7"/>
  <c r="BU6" i="7"/>
  <c r="BT6" i="7"/>
  <c r="BT18" i="12" s="1"/>
  <c r="BS6" i="7"/>
  <c r="BR6" i="7"/>
  <c r="BQ6" i="7"/>
  <c r="BP6" i="7"/>
  <c r="BO6" i="7"/>
  <c r="BO18" i="12" s="1"/>
  <c r="BN6" i="7"/>
  <c r="BN18" i="12" s="1"/>
  <c r="BM6" i="7"/>
  <c r="BM18" i="12" s="1"/>
  <c r="BL6" i="7"/>
  <c r="BL18" i="12" s="1"/>
  <c r="BK6" i="7"/>
  <c r="BK18" i="12" s="1"/>
  <c r="BJ6" i="7"/>
  <c r="BJ18" i="12" s="1"/>
  <c r="BI6" i="7"/>
  <c r="BI18" i="12" s="1"/>
  <c r="BH6" i="7"/>
  <c r="BG5" i="11" s="1"/>
  <c r="BG6" i="7"/>
  <c r="BG18" i="12" s="1"/>
  <c r="BF6" i="7"/>
  <c r="BE6" i="7"/>
  <c r="BD6" i="7"/>
  <c r="BD18" i="12" s="1"/>
  <c r="BC6" i="7"/>
  <c r="BB6" i="7"/>
  <c r="BA6" i="7"/>
  <c r="AZ6" i="7"/>
  <c r="AY6" i="7"/>
  <c r="AY18" i="12" s="1"/>
  <c r="AX6" i="7"/>
  <c r="AX18" i="12" s="1"/>
  <c r="AW6" i="7"/>
  <c r="AW18" i="12" s="1"/>
  <c r="AV6" i="7"/>
  <c r="AV18" i="12" s="1"/>
  <c r="AU6" i="7"/>
  <c r="AU18" i="12" s="1"/>
  <c r="AT6" i="7"/>
  <c r="AT18" i="12" s="1"/>
  <c r="AS6" i="7"/>
  <c r="AS18" i="12" s="1"/>
  <c r="AR6" i="7"/>
  <c r="AQ5" i="11" s="1"/>
  <c r="AQ6" i="7"/>
  <c r="AQ18" i="12" s="1"/>
  <c r="AP6" i="7"/>
  <c r="AO6" i="7"/>
  <c r="AN6" i="7"/>
  <c r="AN18" i="12" s="1"/>
  <c r="AM6" i="7"/>
  <c r="AL6" i="7"/>
  <c r="AK6" i="7"/>
  <c r="AJ6" i="7"/>
  <c r="AI6" i="7"/>
  <c r="AI59" i="7" s="1"/>
  <c r="AH6" i="7"/>
  <c r="AH18" i="12" s="1"/>
  <c r="AG6" i="7"/>
  <c r="AG18" i="12" s="1"/>
  <c r="AF6" i="7"/>
  <c r="AF18" i="12" s="1"/>
  <c r="AE6" i="7"/>
  <c r="AE18" i="12" s="1"/>
  <c r="AD6" i="7"/>
  <c r="AD18" i="12" s="1"/>
  <c r="AC6" i="7"/>
  <c r="AC18" i="12" s="1"/>
  <c r="AB6" i="7"/>
  <c r="AB18" i="12" s="1"/>
  <c r="AA6" i="7"/>
  <c r="AA18" i="12" s="1"/>
  <c r="Z6" i="7"/>
  <c r="Y6" i="7"/>
  <c r="X6" i="7"/>
  <c r="W6" i="7"/>
  <c r="W59" i="7" s="1"/>
  <c r="V6" i="7"/>
  <c r="U6" i="7"/>
  <c r="T6" i="7"/>
  <c r="S6" i="7"/>
  <c r="S59" i="7" s="1"/>
  <c r="R6" i="7"/>
  <c r="R18" i="12" s="1"/>
  <c r="Q6" i="7"/>
  <c r="Q18" i="12" s="1"/>
  <c r="P6" i="7"/>
  <c r="P18" i="12" s="1"/>
  <c r="O6" i="7"/>
  <c r="O18" i="12" s="1"/>
  <c r="N6" i="7"/>
  <c r="N18" i="12" s="1"/>
  <c r="M6" i="7"/>
  <c r="M18" i="12" s="1"/>
  <c r="L6" i="7"/>
  <c r="L18" i="12" s="1"/>
  <c r="K6" i="7"/>
  <c r="K18" i="12" s="1"/>
  <c r="J6" i="7"/>
  <c r="I6" i="7"/>
  <c r="H6" i="7"/>
  <c r="G6" i="7"/>
  <c r="G59" i="7" s="1"/>
  <c r="F6" i="7"/>
  <c r="E6" i="7"/>
  <c r="D6" i="7"/>
  <c r="C6" i="7"/>
  <c r="C18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R57" i="4" s="1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L57" i="4" s="1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U57" i="4" s="1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E57" i="4" s="1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O57" i="4" s="1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EY57" i="4"/>
  <c r="EX57" i="4"/>
  <c r="EU57" i="4"/>
  <c r="ET57" i="4"/>
  <c r="EI57" i="4"/>
  <c r="EF57" i="4"/>
  <c r="EE57" i="4"/>
  <c r="ED57" i="4"/>
  <c r="DP57" i="4"/>
  <c r="DC57" i="4"/>
  <c r="DB57" i="4"/>
  <c r="BV57" i="4"/>
  <c r="BU57" i="4"/>
  <c r="BB57" i="4"/>
  <c r="FF1" i="12"/>
  <c r="FF14" i="12" s="1"/>
  <c r="FE1" i="9"/>
  <c r="FE1" i="11"/>
  <c r="FF13" i="7"/>
  <c r="FG66" i="7" s="1"/>
  <c r="FF12" i="7"/>
  <c r="FG65" i="7" s="1"/>
  <c r="FF11" i="7"/>
  <c r="FG64" i="7" s="1"/>
  <c r="FF10" i="7"/>
  <c r="FE9" i="11" s="1"/>
  <c r="FF9" i="7"/>
  <c r="FF8" i="7"/>
  <c r="FF20" i="12" s="1"/>
  <c r="FF7" i="7"/>
  <c r="FF5" i="7"/>
  <c r="FF17" i="12" s="1"/>
  <c r="FF4" i="7"/>
  <c r="FG57" i="7" s="1"/>
  <c r="FF2" i="7"/>
  <c r="FF55" i="7" s="1"/>
  <c r="FF13" i="10"/>
  <c r="FG64" i="10" s="1"/>
  <c r="FF12" i="10"/>
  <c r="FG63" i="10" s="1"/>
  <c r="FF11" i="10"/>
  <c r="FG62" i="10" s="1"/>
  <c r="FF10" i="10"/>
  <c r="FG61" i="10" s="1"/>
  <c r="FF9" i="10"/>
  <c r="FG60" i="10" s="1"/>
  <c r="FF8" i="10"/>
  <c r="FF7" i="10"/>
  <c r="FG58" i="10" s="1"/>
  <c r="FF5" i="10"/>
  <c r="FG56" i="10" s="1"/>
  <c r="FF4" i="10"/>
  <c r="FG55" i="10" s="1"/>
  <c r="FF2" i="10"/>
  <c r="FF53" i="10" s="1"/>
  <c r="FF12" i="4"/>
  <c r="FG64" i="4" s="1"/>
  <c r="FF11" i="4"/>
  <c r="FG63" i="4" s="1"/>
  <c r="FF10" i="4"/>
  <c r="FF10" i="12" s="1"/>
  <c r="FF9" i="4"/>
  <c r="FG61" i="4" s="1"/>
  <c r="FF8" i="4"/>
  <c r="FG60" i="4" s="1"/>
  <c r="FF7" i="4"/>
  <c r="FG59" i="4" s="1"/>
  <c r="FF6" i="4"/>
  <c r="FG58" i="4" s="1"/>
  <c r="FF4" i="4"/>
  <c r="FG56" i="4" s="1"/>
  <c r="FF3" i="4"/>
  <c r="FG55" i="4" s="1"/>
  <c r="FF1" i="4"/>
  <c r="FF53" i="4" s="1"/>
  <c r="FH1" i="3"/>
  <c r="FF3" i="7" s="1"/>
  <c r="FG56" i="7" s="1"/>
  <c r="FH1" i="8"/>
  <c r="FF3" i="10" s="1"/>
  <c r="FG54" i="10" s="1"/>
  <c r="FH1" i="6"/>
  <c r="FF2" i="4" s="1"/>
  <c r="FG54" i="4" s="1"/>
  <c r="AN59" i="7" l="1"/>
  <c r="BD59" i="7"/>
  <c r="BT59" i="7"/>
  <c r="CJ59" i="7"/>
  <c r="DP59" i="7"/>
  <c r="EF59" i="7"/>
  <c r="EV59" i="7"/>
  <c r="I59" i="7"/>
  <c r="Y59" i="7"/>
  <c r="AO59" i="7"/>
  <c r="BE59" i="7"/>
  <c r="BU59" i="7"/>
  <c r="CK59" i="7"/>
  <c r="DA59" i="7"/>
  <c r="DQ59" i="7"/>
  <c r="EG59" i="7"/>
  <c r="EW59" i="7"/>
  <c r="CR57" i="4"/>
  <c r="FC57" i="4"/>
  <c r="CI57" i="4"/>
  <c r="W57" i="4"/>
  <c r="EJ57" i="4"/>
  <c r="EN57" i="4"/>
  <c r="AM57" i="4"/>
  <c r="CN57" i="4"/>
  <c r="FB57" i="4"/>
  <c r="FA57" i="4"/>
  <c r="DK57" i="10"/>
  <c r="EA57" i="10"/>
  <c r="EQ57" i="10"/>
  <c r="AL57" i="4"/>
  <c r="DS57" i="4"/>
  <c r="AQ57" i="4"/>
  <c r="DU57" i="4"/>
  <c r="U57" i="4"/>
  <c r="AK57" i="4"/>
  <c r="BA57" i="4"/>
  <c r="BQ57" i="4"/>
  <c r="CG57" i="4"/>
  <c r="CW57" i="4"/>
  <c r="DM57" i="4"/>
  <c r="EC57" i="4"/>
  <c r="ES57" i="4"/>
  <c r="BC57" i="4"/>
  <c r="BS57" i="4"/>
  <c r="CM57" i="4"/>
  <c r="DO57" i="4"/>
  <c r="H59" i="7"/>
  <c r="X59" i="7"/>
  <c r="EA18" i="12"/>
  <c r="D59" i="7"/>
  <c r="CV59" i="7"/>
  <c r="EB59" i="7"/>
  <c r="ER59" i="7"/>
  <c r="T59" i="7"/>
  <c r="FE6" i="11"/>
  <c r="DZ5" i="9"/>
  <c r="FG57" i="4"/>
  <c r="DY57" i="4"/>
  <c r="CL57" i="4"/>
  <c r="D57" i="4"/>
  <c r="K57" i="4"/>
  <c r="Z57" i="4"/>
  <c r="EH57" i="4"/>
  <c r="DA57" i="4"/>
  <c r="AP57" i="4"/>
  <c r="DI57" i="4"/>
  <c r="BM57" i="4"/>
  <c r="DQ57" i="4"/>
  <c r="BF57" i="4"/>
  <c r="DR57" i="4"/>
  <c r="CG59" i="7"/>
  <c r="EC59" i="7"/>
  <c r="F59" i="7"/>
  <c r="V59" i="7"/>
  <c r="AL59" i="7"/>
  <c r="BB59" i="7"/>
  <c r="BR59" i="7"/>
  <c r="CH59" i="7"/>
  <c r="CX59" i="7"/>
  <c r="DN59" i="7"/>
  <c r="ED59" i="7"/>
  <c r="ET59" i="7"/>
  <c r="S18" i="12"/>
  <c r="E59" i="7"/>
  <c r="CW59" i="7"/>
  <c r="ES59" i="7"/>
  <c r="CZ59" i="7"/>
  <c r="AI18" i="12"/>
  <c r="AK59" i="7"/>
  <c r="DM59" i="7"/>
  <c r="BC5" i="11"/>
  <c r="BS5" i="11"/>
  <c r="CI5" i="11"/>
  <c r="CY5" i="11"/>
  <c r="DO5" i="11"/>
  <c r="EE5" i="11"/>
  <c r="EU5" i="11"/>
  <c r="FG60" i="7"/>
  <c r="U59" i="7"/>
  <c r="EQ18" i="12"/>
  <c r="FG59" i="7"/>
  <c r="BQ59" i="7"/>
  <c r="J59" i="7"/>
  <c r="Z59" i="7"/>
  <c r="AP59" i="7"/>
  <c r="BF59" i="7"/>
  <c r="BV59" i="7"/>
  <c r="CL59" i="7"/>
  <c r="DB59" i="7"/>
  <c r="DR59" i="7"/>
  <c r="EH59" i="7"/>
  <c r="EX59" i="7"/>
  <c r="BA59" i="7"/>
  <c r="J5" i="11"/>
  <c r="Z5" i="11"/>
  <c r="AP5" i="11"/>
  <c r="BF5" i="11"/>
  <c r="BV5" i="11"/>
  <c r="CL5" i="11"/>
  <c r="DB5" i="11"/>
  <c r="DR5" i="11"/>
  <c r="EH5" i="11"/>
  <c r="EX5" i="11"/>
  <c r="FG58" i="7"/>
  <c r="CM5" i="11"/>
  <c r="EY5" i="11"/>
  <c r="FF21" i="12"/>
  <c r="FG62" i="7"/>
  <c r="DU5" i="11"/>
  <c r="FG61" i="7"/>
  <c r="CA5" i="11"/>
  <c r="CQ5" i="11"/>
  <c r="DG5" i="11"/>
  <c r="DW5" i="11"/>
  <c r="EM5" i="11"/>
  <c r="FC5" i="11"/>
  <c r="FE7" i="11"/>
  <c r="BN5" i="11"/>
  <c r="CD5" i="11"/>
  <c r="CT5" i="11"/>
  <c r="DJ5" i="11"/>
  <c r="FG63" i="7"/>
  <c r="FE11" i="11"/>
  <c r="FG59" i="10"/>
  <c r="DF57" i="10"/>
  <c r="DV57" i="10"/>
  <c r="EL57" i="10"/>
  <c r="FB57" i="10"/>
  <c r="L57" i="4"/>
  <c r="BZ57" i="4"/>
  <c r="AI5" i="9"/>
  <c r="AY5" i="9"/>
  <c r="BO5" i="9"/>
  <c r="CE5" i="9"/>
  <c r="DK5" i="9"/>
  <c r="ER5" i="12"/>
  <c r="V57" i="4"/>
  <c r="BE57" i="4"/>
  <c r="CA57" i="4"/>
  <c r="DV57" i="4"/>
  <c r="EO57" i="4"/>
  <c r="CP57" i="4"/>
  <c r="CC57" i="4"/>
  <c r="DD57" i="4"/>
  <c r="DW57" i="4"/>
  <c r="Y57" i="4"/>
  <c r="BG57" i="4"/>
  <c r="CH57" i="4"/>
  <c r="DE57" i="4"/>
  <c r="DX57" i="4"/>
  <c r="X57" i="4"/>
  <c r="AN57" i="4"/>
  <c r="BD57" i="4"/>
  <c r="BT57" i="4"/>
  <c r="CJ57" i="4"/>
  <c r="CZ57" i="4"/>
  <c r="CU5" i="9"/>
  <c r="BH57" i="4"/>
  <c r="AA57" i="4"/>
  <c r="BI57" i="4"/>
  <c r="CK57" i="4"/>
  <c r="DG57" i="4"/>
  <c r="EB57" i="4"/>
  <c r="EV57" i="4"/>
  <c r="D5" i="12"/>
  <c r="AB57" i="4"/>
  <c r="BJ57" i="4"/>
  <c r="DH57" i="4"/>
  <c r="EW57" i="4"/>
  <c r="J57" i="4"/>
  <c r="T5" i="12"/>
  <c r="FG62" i="4"/>
  <c r="DF57" i="4"/>
  <c r="BK57" i="4"/>
  <c r="AJ5" i="12"/>
  <c r="AZ5" i="12"/>
  <c r="AO57" i="4"/>
  <c r="BR57" i="4"/>
  <c r="CO57" i="4"/>
  <c r="DN57" i="4"/>
  <c r="EG57" i="4"/>
  <c r="EZ57" i="4"/>
  <c r="M57" i="4"/>
  <c r="BP5" i="12"/>
  <c r="CF5" i="12"/>
  <c r="CV5" i="12"/>
  <c r="DL5" i="12"/>
  <c r="AR57" i="4"/>
  <c r="F57" i="4"/>
  <c r="AS57" i="4"/>
  <c r="BW57" i="4"/>
  <c r="CS57" i="4"/>
  <c r="EK57" i="4"/>
  <c r="FD57" i="4"/>
  <c r="CQ57" i="4"/>
  <c r="I57" i="4"/>
  <c r="AT57" i="4"/>
  <c r="BX57" i="4"/>
  <c r="CX57" i="4"/>
  <c r="EL57" i="4"/>
  <c r="FE57" i="4"/>
  <c r="EB5" i="12"/>
  <c r="BY57" i="4"/>
  <c r="DT57" i="4"/>
  <c r="EM57" i="4"/>
  <c r="DJ5" i="9"/>
  <c r="EP5" i="9"/>
  <c r="K59" i="7"/>
  <c r="BG59" i="7"/>
  <c r="DC59" i="7"/>
  <c r="EY59" i="7"/>
  <c r="L59" i="7"/>
  <c r="AB59" i="7"/>
  <c r="AR59" i="7"/>
  <c r="BH59" i="7"/>
  <c r="BX59" i="7"/>
  <c r="CN59" i="7"/>
  <c r="DD59" i="7"/>
  <c r="DT59" i="7"/>
  <c r="EJ59" i="7"/>
  <c r="EZ59" i="7"/>
  <c r="EA5" i="9"/>
  <c r="D18" i="12"/>
  <c r="T18" i="12"/>
  <c r="AJ18" i="12"/>
  <c r="AZ18" i="12"/>
  <c r="BP18" i="12"/>
  <c r="CF18" i="12"/>
  <c r="CV18" i="12"/>
  <c r="DL18" i="12"/>
  <c r="EB18" i="12"/>
  <c r="ER18" i="12"/>
  <c r="AA59" i="7"/>
  <c r="CM59" i="7"/>
  <c r="M59" i="7"/>
  <c r="AC59" i="7"/>
  <c r="AS59" i="7"/>
  <c r="BI59" i="7"/>
  <c r="BY59" i="7"/>
  <c r="CO59" i="7"/>
  <c r="DE59" i="7"/>
  <c r="DU59" i="7"/>
  <c r="EK59" i="7"/>
  <c r="FA59" i="7"/>
  <c r="L5" i="11"/>
  <c r="AB5" i="11"/>
  <c r="AR5" i="11"/>
  <c r="BH5" i="11"/>
  <c r="BX5" i="11"/>
  <c r="CN5" i="11"/>
  <c r="EI5" i="11"/>
  <c r="E18" i="12"/>
  <c r="U18" i="12"/>
  <c r="AK18" i="12"/>
  <c r="BA18" i="12"/>
  <c r="BQ18" i="12"/>
  <c r="CG18" i="12"/>
  <c r="CW18" i="12"/>
  <c r="DM18" i="12"/>
  <c r="EC18" i="12"/>
  <c r="ES18" i="12"/>
  <c r="AQ59" i="7"/>
  <c r="BW59" i="7"/>
  <c r="DS59" i="7"/>
  <c r="EI59" i="7"/>
  <c r="N59" i="7"/>
  <c r="AD59" i="7"/>
  <c r="AT59" i="7"/>
  <c r="BJ59" i="7"/>
  <c r="BZ59" i="7"/>
  <c r="CP59" i="7"/>
  <c r="DF59" i="7"/>
  <c r="DV59" i="7"/>
  <c r="EL59" i="7"/>
  <c r="FB59" i="7"/>
  <c r="M5" i="11"/>
  <c r="AC5" i="11"/>
  <c r="AS5" i="11"/>
  <c r="BI5" i="11"/>
  <c r="BY5" i="11"/>
  <c r="CO5" i="11"/>
  <c r="DE5" i="11"/>
  <c r="EK5" i="11"/>
  <c r="EQ5" i="9"/>
  <c r="F18" i="12"/>
  <c r="V18" i="12"/>
  <c r="AL18" i="12"/>
  <c r="BB18" i="12"/>
  <c r="BR18" i="12"/>
  <c r="CH18" i="12"/>
  <c r="CX18" i="12"/>
  <c r="DN18" i="12"/>
  <c r="ED18" i="12"/>
  <c r="ET18" i="12"/>
  <c r="O59" i="7"/>
  <c r="AE59" i="7"/>
  <c r="AU59" i="7"/>
  <c r="BK59" i="7"/>
  <c r="CA59" i="7"/>
  <c r="CQ59" i="7"/>
  <c r="DG59" i="7"/>
  <c r="DW59" i="7"/>
  <c r="EM59" i="7"/>
  <c r="FC59" i="7"/>
  <c r="N5" i="11"/>
  <c r="AD5" i="11"/>
  <c r="AT5" i="11"/>
  <c r="BJ5" i="11"/>
  <c r="BZ5" i="11"/>
  <c r="CP5" i="11"/>
  <c r="DF5" i="11"/>
  <c r="DV5" i="11"/>
  <c r="EL5" i="11"/>
  <c r="FB5" i="11"/>
  <c r="G18" i="12"/>
  <c r="W18" i="12"/>
  <c r="AM18" i="12"/>
  <c r="BC18" i="12"/>
  <c r="BS18" i="12"/>
  <c r="CI18" i="12"/>
  <c r="CY18" i="12"/>
  <c r="DO18" i="12"/>
  <c r="EE18" i="12"/>
  <c r="EU18" i="12"/>
  <c r="P59" i="7"/>
  <c r="AF59" i="7"/>
  <c r="AV59" i="7"/>
  <c r="BL59" i="7"/>
  <c r="CB59" i="7"/>
  <c r="CR59" i="7"/>
  <c r="DH59" i="7"/>
  <c r="DX59" i="7"/>
  <c r="EN59" i="7"/>
  <c r="FD59" i="7"/>
  <c r="O5" i="11"/>
  <c r="AE5" i="11"/>
  <c r="AU5" i="11"/>
  <c r="BK5" i="11"/>
  <c r="H18" i="12"/>
  <c r="X18" i="12"/>
  <c r="Q59" i="7"/>
  <c r="AG59" i="7"/>
  <c r="AW59" i="7"/>
  <c r="BM59" i="7"/>
  <c r="CC59" i="7"/>
  <c r="CS59" i="7"/>
  <c r="DI59" i="7"/>
  <c r="DY59" i="7"/>
  <c r="EO59" i="7"/>
  <c r="FE59" i="7"/>
  <c r="P5" i="11"/>
  <c r="AF5" i="11"/>
  <c r="AV5" i="11"/>
  <c r="BL5" i="11"/>
  <c r="CB5" i="11"/>
  <c r="CR5" i="11"/>
  <c r="DH5" i="11"/>
  <c r="DX5" i="11"/>
  <c r="EN5" i="11"/>
  <c r="FD5" i="11"/>
  <c r="FA5" i="11"/>
  <c r="I18" i="12"/>
  <c r="Y18" i="12"/>
  <c r="AO18" i="12"/>
  <c r="BE18" i="12"/>
  <c r="BU18" i="12"/>
  <c r="CK18" i="12"/>
  <c r="DA18" i="12"/>
  <c r="DQ18" i="12"/>
  <c r="EG18" i="12"/>
  <c r="EW18" i="12"/>
  <c r="R59" i="7"/>
  <c r="AH59" i="7"/>
  <c r="AX59" i="7"/>
  <c r="BN59" i="7"/>
  <c r="CD59" i="7"/>
  <c r="CT59" i="7"/>
  <c r="DJ59" i="7"/>
  <c r="DZ59" i="7"/>
  <c r="EP59" i="7"/>
  <c r="FF59" i="7"/>
  <c r="Q5" i="11"/>
  <c r="AG5" i="11"/>
  <c r="AW5" i="11"/>
  <c r="BM5" i="11"/>
  <c r="CC5" i="11"/>
  <c r="CS5" i="11"/>
  <c r="FE5" i="11"/>
  <c r="C5" i="9"/>
  <c r="J18" i="12"/>
  <c r="Z18" i="12"/>
  <c r="AP18" i="12"/>
  <c r="BF18" i="12"/>
  <c r="BV18" i="12"/>
  <c r="CL18" i="12"/>
  <c r="DB18" i="12"/>
  <c r="DR18" i="12"/>
  <c r="EH18" i="12"/>
  <c r="EX18" i="12"/>
  <c r="AY59" i="7"/>
  <c r="BO59" i="7"/>
  <c r="CE59" i="7"/>
  <c r="CU59" i="7"/>
  <c r="DK59" i="7"/>
  <c r="EA59" i="7"/>
  <c r="EQ59" i="7"/>
  <c r="B5" i="11"/>
  <c r="R5" i="11"/>
  <c r="AH5" i="11"/>
  <c r="AX5" i="11"/>
  <c r="K5" i="11"/>
  <c r="S5" i="9"/>
  <c r="AJ59" i="7"/>
  <c r="AZ59" i="7"/>
  <c r="BP59" i="7"/>
  <c r="CF59" i="7"/>
  <c r="DL59" i="7"/>
  <c r="C5" i="11"/>
  <c r="S5" i="11"/>
  <c r="AI5" i="11"/>
  <c r="AY5" i="11"/>
  <c r="BO5" i="11"/>
  <c r="CE5" i="11"/>
  <c r="CU5" i="11"/>
  <c r="DK5" i="11"/>
  <c r="EA5" i="11"/>
  <c r="EQ5" i="11"/>
  <c r="AA5" i="11"/>
  <c r="AR18" i="12"/>
  <c r="BH18" i="12"/>
  <c r="BX18" i="12"/>
  <c r="DD18" i="12"/>
  <c r="DT18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59" i="7"/>
  <c r="BC59" i="7"/>
  <c r="BS59" i="7"/>
  <c r="CI59" i="7"/>
  <c r="CY59" i="7"/>
  <c r="DO59" i="7"/>
  <c r="EE59" i="7"/>
  <c r="EU59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7" i="10"/>
  <c r="AR57" i="10"/>
  <c r="BH57" i="10"/>
  <c r="BX57" i="10"/>
  <c r="CN57" i="10"/>
  <c r="DT57" i="10"/>
  <c r="EZ57" i="10"/>
  <c r="FE10" i="11"/>
  <c r="M57" i="10"/>
  <c r="AC57" i="10"/>
  <c r="AS57" i="10"/>
  <c r="BI57" i="10"/>
  <c r="BY57" i="10"/>
  <c r="CO57" i="10"/>
  <c r="DE57" i="10"/>
  <c r="DU57" i="10"/>
  <c r="EK57" i="10"/>
  <c r="FA57" i="10"/>
  <c r="DD5" i="11"/>
  <c r="DT5" i="11"/>
  <c r="EJ5" i="11"/>
  <c r="EZ5" i="11"/>
  <c r="N57" i="10"/>
  <c r="AD57" i="10"/>
  <c r="AT57" i="10"/>
  <c r="BJ57" i="10"/>
  <c r="BZ57" i="10"/>
  <c r="CP57" i="10"/>
  <c r="DD57" i="10"/>
  <c r="O57" i="10"/>
  <c r="AE57" i="10"/>
  <c r="AU57" i="10"/>
  <c r="BK57" i="10"/>
  <c r="CA57" i="10"/>
  <c r="CQ57" i="10"/>
  <c r="DG57" i="10"/>
  <c r="DW57" i="10"/>
  <c r="EM57" i="10"/>
  <c r="FC57" i="10"/>
  <c r="EJ57" i="10"/>
  <c r="P57" i="10"/>
  <c r="AF57" i="10"/>
  <c r="AV57" i="10"/>
  <c r="BL57" i="10"/>
  <c r="CB57" i="10"/>
  <c r="CR57" i="10"/>
  <c r="DH57" i="10"/>
  <c r="DX57" i="10"/>
  <c r="EN57" i="10"/>
  <c r="FD57" i="10"/>
  <c r="Q57" i="10"/>
  <c r="AG57" i="10"/>
  <c r="AW57" i="10"/>
  <c r="BM57" i="10"/>
  <c r="CC57" i="10"/>
  <c r="CS57" i="10"/>
  <c r="DI57" i="10"/>
  <c r="DY57" i="10"/>
  <c r="EO57" i="10"/>
  <c r="FE57" i="10"/>
  <c r="R57" i="10"/>
  <c r="AH57" i="10"/>
  <c r="AX57" i="10"/>
  <c r="BN57" i="10"/>
  <c r="CD57" i="10"/>
  <c r="CT57" i="10"/>
  <c r="DJ57" i="10"/>
  <c r="DZ57" i="10"/>
  <c r="EP57" i="10"/>
  <c r="FF57" i="10"/>
  <c r="DI5" i="11"/>
  <c r="DY5" i="11"/>
  <c r="EO5" i="11"/>
  <c r="S57" i="10"/>
  <c r="AI57" i="10"/>
  <c r="AY57" i="10"/>
  <c r="BO57" i="10"/>
  <c r="CE57" i="10"/>
  <c r="CU57" i="10"/>
  <c r="D57" i="10"/>
  <c r="T57" i="10"/>
  <c r="AJ57" i="10"/>
  <c r="AZ57" i="10"/>
  <c r="BP57" i="10"/>
  <c r="CF57" i="10"/>
  <c r="CV57" i="10"/>
  <c r="DL57" i="10"/>
  <c r="EB57" i="10"/>
  <c r="ER57" i="10"/>
  <c r="E57" i="10"/>
  <c r="U57" i="10"/>
  <c r="AK57" i="10"/>
  <c r="BA57" i="10"/>
  <c r="BQ57" i="10"/>
  <c r="CG57" i="10"/>
  <c r="CW57" i="10"/>
  <c r="DM57" i="10"/>
  <c r="EC57" i="10"/>
  <c r="ES57" i="10"/>
  <c r="F57" i="10"/>
  <c r="V57" i="10"/>
  <c r="AL57" i="10"/>
  <c r="BB57" i="10"/>
  <c r="BR57" i="10"/>
  <c r="CH57" i="10"/>
  <c r="CX57" i="10"/>
  <c r="DN57" i="10"/>
  <c r="ED57" i="10"/>
  <c r="ET57" i="10"/>
  <c r="L57" i="10"/>
  <c r="G57" i="10"/>
  <c r="W57" i="10"/>
  <c r="AM57" i="10"/>
  <c r="BC57" i="10"/>
  <c r="BS57" i="10"/>
  <c r="CI57" i="10"/>
  <c r="CY57" i="10"/>
  <c r="DO57" i="10"/>
  <c r="EE57" i="10"/>
  <c r="EU57" i="10"/>
  <c r="H57" i="10"/>
  <c r="X57" i="10"/>
  <c r="AN57" i="10"/>
  <c r="BD57" i="10"/>
  <c r="BT57" i="10"/>
  <c r="CJ57" i="10"/>
  <c r="CZ57" i="10"/>
  <c r="DP57" i="10"/>
  <c r="EF57" i="10"/>
  <c r="EV57" i="10"/>
  <c r="I57" i="10"/>
  <c r="Y57" i="10"/>
  <c r="AO57" i="10"/>
  <c r="BE57" i="10"/>
  <c r="BU57" i="10"/>
  <c r="CK57" i="10"/>
  <c r="DA57" i="10"/>
  <c r="DQ57" i="10"/>
  <c r="EG57" i="10"/>
  <c r="EW57" i="10"/>
  <c r="J57" i="10"/>
  <c r="Z57" i="10"/>
  <c r="AP57" i="10"/>
  <c r="BF57" i="10"/>
  <c r="BV57" i="10"/>
  <c r="CL57" i="10"/>
  <c r="DB57" i="10"/>
  <c r="DR57" i="10"/>
  <c r="EH57" i="10"/>
  <c r="EX57" i="10"/>
  <c r="K57" i="10"/>
  <c r="AA57" i="10"/>
  <c r="AQ57" i="10"/>
  <c r="BG57" i="10"/>
  <c r="BW57" i="10"/>
  <c r="CM57" i="10"/>
  <c r="DC57" i="10"/>
  <c r="DS57" i="10"/>
  <c r="EI57" i="10"/>
  <c r="EY57" i="10"/>
  <c r="B5" i="9"/>
  <c r="R5" i="9"/>
  <c r="AH5" i="9"/>
  <c r="AX5" i="9"/>
  <c r="BN5" i="9"/>
  <c r="CD5" i="9"/>
  <c r="CT5" i="9"/>
  <c r="Q57" i="4"/>
  <c r="EP57" i="4"/>
  <c r="S57" i="4"/>
  <c r="AI57" i="4"/>
  <c r="AZ57" i="4"/>
  <c r="BP57" i="4"/>
  <c r="CF57" i="4"/>
  <c r="CV57" i="4"/>
  <c r="D5" i="9"/>
  <c r="T5" i="9"/>
  <c r="AJ5" i="9"/>
  <c r="AZ5" i="9"/>
  <c r="BP5" i="9"/>
  <c r="CF5" i="9"/>
  <c r="CV5" i="9"/>
  <c r="DL5" i="9"/>
  <c r="EB5" i="9"/>
  <c r="ER5" i="9"/>
  <c r="R57" i="4"/>
  <c r="DZ57" i="4"/>
  <c r="EQ57" i="4"/>
  <c r="E5" i="9"/>
  <c r="U5" i="9"/>
  <c r="AK5" i="9"/>
  <c r="BA5" i="9"/>
  <c r="BQ5" i="9"/>
  <c r="CG5" i="9"/>
  <c r="CW5" i="9"/>
  <c r="DM5" i="9"/>
  <c r="EC5" i="9"/>
  <c r="ES5" i="9"/>
  <c r="DJ57" i="4"/>
  <c r="EA57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7" i="4"/>
  <c r="G5" i="9"/>
  <c r="W5" i="9"/>
  <c r="AM5" i="9"/>
  <c r="BC5" i="9"/>
  <c r="BS5" i="9"/>
  <c r="CI5" i="9"/>
  <c r="CY5" i="9"/>
  <c r="DO5" i="9"/>
  <c r="EE5" i="9"/>
  <c r="EU5" i="9"/>
  <c r="BN57" i="4"/>
  <c r="AX57" i="4"/>
  <c r="G57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7" i="4"/>
  <c r="CT57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7" i="4"/>
  <c r="AC57" i="4"/>
  <c r="L5" i="9"/>
  <c r="AB5" i="9"/>
  <c r="AR5" i="9"/>
  <c r="BH5" i="9"/>
  <c r="BX5" i="9"/>
  <c r="CN5" i="9"/>
  <c r="DD5" i="9"/>
  <c r="DT5" i="9"/>
  <c r="EJ5" i="9"/>
  <c r="EZ5" i="9"/>
  <c r="M5" i="12"/>
  <c r="AG57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7" i="4"/>
  <c r="CD57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7" i="4"/>
  <c r="AF57" i="4"/>
  <c r="AV57" i="4"/>
  <c r="BL57" i="4"/>
  <c r="CB57" i="4"/>
  <c r="P5" i="9"/>
  <c r="AF5" i="9"/>
  <c r="AV5" i="9"/>
  <c r="BL5" i="9"/>
  <c r="CB5" i="9"/>
  <c r="CR5" i="9"/>
  <c r="DH5" i="9"/>
  <c r="DX5" i="9"/>
  <c r="EN5" i="9"/>
  <c r="FD5" i="9"/>
  <c r="AH57" i="4"/>
  <c r="Q5" i="9"/>
  <c r="AG5" i="9"/>
  <c r="AW5" i="9"/>
  <c r="BM5" i="9"/>
  <c r="CC5" i="9"/>
  <c r="CS5" i="9"/>
  <c r="DI5" i="9"/>
  <c r="DY5" i="9"/>
  <c r="EO5" i="9"/>
  <c r="FE5" i="9"/>
  <c r="CE57" i="4"/>
  <c r="T57" i="4"/>
  <c r="E57" i="4"/>
  <c r="AJ57" i="4"/>
  <c r="CY57" i="4"/>
  <c r="H57" i="4"/>
  <c r="AY57" i="4"/>
  <c r="AD57" i="4"/>
  <c r="BO57" i="4"/>
  <c r="N57" i="4"/>
  <c r="FF24" i="12"/>
  <c r="FE4" i="11"/>
  <c r="FE8" i="11"/>
  <c r="FE12" i="9"/>
  <c r="FE11" i="9"/>
  <c r="FF23" i="12"/>
  <c r="FF25" i="12"/>
  <c r="FE12" i="11"/>
  <c r="FE2" i="9"/>
  <c r="FF15" i="12"/>
  <c r="FE4" i="9"/>
  <c r="FF16" i="12"/>
  <c r="FE2" i="11"/>
  <c r="FF19" i="12"/>
  <c r="FE3" i="11"/>
  <c r="FF22" i="12"/>
  <c r="FF4" i="12"/>
  <c r="FF6" i="12"/>
  <c r="FF7" i="12"/>
  <c r="FF12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4" i="12" s="1"/>
  <c r="FD1" i="9"/>
  <c r="FD1" i="11"/>
  <c r="FE13" i="7"/>
  <c r="FF66" i="7" s="1"/>
  <c r="FE12" i="7"/>
  <c r="FE24" i="12" s="1"/>
  <c r="FE11" i="7"/>
  <c r="FE10" i="7"/>
  <c r="FE9" i="7"/>
  <c r="FE21" i="12" s="1"/>
  <c r="FE8" i="7"/>
  <c r="FE7" i="7"/>
  <c r="FE19" i="12" s="1"/>
  <c r="FE5" i="7"/>
  <c r="FF58" i="7" s="1"/>
  <c r="FE4" i="7"/>
  <c r="FF57" i="7" s="1"/>
  <c r="FE2" i="7"/>
  <c r="FE55" i="7" s="1"/>
  <c r="FE13" i="10"/>
  <c r="FF64" i="10" s="1"/>
  <c r="FE12" i="10"/>
  <c r="FF63" i="10" s="1"/>
  <c r="FE11" i="10"/>
  <c r="FF62" i="10" s="1"/>
  <c r="FE10" i="10"/>
  <c r="FF61" i="10" s="1"/>
  <c r="FE9" i="10"/>
  <c r="FF60" i="10" s="1"/>
  <c r="FE8" i="10"/>
  <c r="FF59" i="10" s="1"/>
  <c r="FE7" i="10"/>
  <c r="FF58" i="10" s="1"/>
  <c r="FE5" i="10"/>
  <c r="FF56" i="10" s="1"/>
  <c r="FE4" i="10"/>
  <c r="FF55" i="10" s="1"/>
  <c r="FE2" i="10"/>
  <c r="FE53" i="10" s="1"/>
  <c r="FE12" i="4"/>
  <c r="FE12" i="12" s="1"/>
  <c r="FE11" i="4"/>
  <c r="FE10" i="4"/>
  <c r="FE9" i="4"/>
  <c r="FE9" i="12" s="1"/>
  <c r="FE8" i="4"/>
  <c r="FE8" i="12" s="1"/>
  <c r="FE7" i="4"/>
  <c r="FE7" i="12" s="1"/>
  <c r="FE6" i="4"/>
  <c r="FF58" i="4" s="1"/>
  <c r="FE4" i="4"/>
  <c r="FF56" i="4" s="1"/>
  <c r="FE3" i="4"/>
  <c r="FF55" i="4" s="1"/>
  <c r="FE1" i="4"/>
  <c r="FE53" i="4" s="1"/>
  <c r="FG1" i="3"/>
  <c r="FE3" i="7" s="1"/>
  <c r="FF56" i="7" s="1"/>
  <c r="FG1" i="8"/>
  <c r="FE3" i="10" s="1"/>
  <c r="FF54" i="10" s="1"/>
  <c r="FG1" i="6"/>
  <c r="FE2" i="4" s="1"/>
  <c r="FF54" i="4" s="1"/>
  <c r="FD12" i="9" l="1"/>
  <c r="FD11" i="9"/>
  <c r="FD10" i="9"/>
  <c r="FF65" i="7"/>
  <c r="FF60" i="4"/>
  <c r="FD7" i="11"/>
  <c r="FD10" i="11"/>
  <c r="FD9" i="11"/>
  <c r="FF64" i="7"/>
  <c r="FD11" i="11"/>
  <c r="FD12" i="11"/>
  <c r="FF63" i="7"/>
  <c r="FE22" i="12"/>
  <c r="FE23" i="12"/>
  <c r="FF60" i="7"/>
  <c r="FE20" i="12"/>
  <c r="FF62" i="7"/>
  <c r="FF61" i="7"/>
  <c r="FE25" i="12"/>
  <c r="FE17" i="12"/>
  <c r="FD8" i="11"/>
  <c r="FF64" i="4"/>
  <c r="FF63" i="4"/>
  <c r="FF62" i="4"/>
  <c r="FF61" i="4"/>
  <c r="FF59" i="4"/>
  <c r="FE15" i="12"/>
  <c r="FD3" i="11"/>
  <c r="FD7" i="9"/>
  <c r="FD3" i="9"/>
  <c r="FD4" i="9"/>
  <c r="FD6" i="9"/>
  <c r="FE16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7" i="12" s="1"/>
  <c r="FC5" i="7"/>
  <c r="FC17" i="12" s="1"/>
  <c r="FB5" i="7"/>
  <c r="FB17" i="12" s="1"/>
  <c r="FA5" i="7"/>
  <c r="FA17" i="12" s="1"/>
  <c r="EZ5" i="7"/>
  <c r="EZ17" i="12" s="1"/>
  <c r="EY5" i="7"/>
  <c r="EY17" i="12" s="1"/>
  <c r="EX5" i="7"/>
  <c r="EX17" i="12" s="1"/>
  <c r="EW5" i="7"/>
  <c r="EW17" i="12" s="1"/>
  <c r="EV5" i="7"/>
  <c r="EV17" i="12" s="1"/>
  <c r="EU5" i="7"/>
  <c r="EU17" i="12" s="1"/>
  <c r="ET5" i="7"/>
  <c r="ES5" i="7"/>
  <c r="ES17" i="12" s="1"/>
  <c r="ER5" i="7"/>
  <c r="ER17" i="12" s="1"/>
  <c r="EQ5" i="7"/>
  <c r="EQ17" i="12" s="1"/>
  <c r="EP5" i="7"/>
  <c r="EO5" i="7"/>
  <c r="EN5" i="7"/>
  <c r="EN17" i="12" s="1"/>
  <c r="EM5" i="7"/>
  <c r="EM17" i="12" s="1"/>
  <c r="EL5" i="7"/>
  <c r="EL17" i="12" s="1"/>
  <c r="EK5" i="7"/>
  <c r="EK17" i="12" s="1"/>
  <c r="EJ5" i="7"/>
  <c r="EJ17" i="12" s="1"/>
  <c r="EI5" i="7"/>
  <c r="EJ58" i="7" s="1"/>
  <c r="EH5" i="7"/>
  <c r="EG5" i="7"/>
  <c r="EF5" i="7"/>
  <c r="EF17" i="12" s="1"/>
  <c r="EE5" i="7"/>
  <c r="ED5" i="7"/>
  <c r="EC5" i="7"/>
  <c r="EC17" i="12" s="1"/>
  <c r="EB5" i="7"/>
  <c r="EA5" i="7"/>
  <c r="EA17" i="12" s="1"/>
  <c r="DZ5" i="7"/>
  <c r="DY5" i="7"/>
  <c r="DX5" i="7"/>
  <c r="DX17" i="12" s="1"/>
  <c r="DW5" i="7"/>
  <c r="DW17" i="12" s="1"/>
  <c r="DV5" i="7"/>
  <c r="DU5" i="7"/>
  <c r="DU17" i="12" s="1"/>
  <c r="DT5" i="7"/>
  <c r="DT17" i="12" s="1"/>
  <c r="DS5" i="7"/>
  <c r="DS17" i="12" s="1"/>
  <c r="DR5" i="7"/>
  <c r="DR17" i="12" s="1"/>
  <c r="DQ5" i="7"/>
  <c r="DP5" i="7"/>
  <c r="DP17" i="12" s="1"/>
  <c r="DO5" i="7"/>
  <c r="DO17" i="12" s="1"/>
  <c r="DN5" i="7"/>
  <c r="DN17" i="12" s="1"/>
  <c r="DM5" i="7"/>
  <c r="DM17" i="12" s="1"/>
  <c r="DL5" i="7"/>
  <c r="DK5" i="7"/>
  <c r="DJ5" i="7"/>
  <c r="DI5" i="7"/>
  <c r="DH5" i="7"/>
  <c r="DH17" i="12" s="1"/>
  <c r="DG5" i="7"/>
  <c r="DG17" i="12" s="1"/>
  <c r="DF5" i="7"/>
  <c r="DF17" i="12" s="1"/>
  <c r="DE5" i="7"/>
  <c r="DE17" i="12" s="1"/>
  <c r="DD5" i="7"/>
  <c r="DD17" i="12" s="1"/>
  <c r="DC5" i="7"/>
  <c r="DC17" i="12" s="1"/>
  <c r="DB5" i="7"/>
  <c r="DA5" i="7"/>
  <c r="DA17" i="12" s="1"/>
  <c r="CZ5" i="7"/>
  <c r="CZ17" i="12" s="1"/>
  <c r="CY5" i="7"/>
  <c r="CY17" i="12" s="1"/>
  <c r="CX5" i="7"/>
  <c r="CX17" i="12" s="1"/>
  <c r="CW5" i="7"/>
  <c r="CW17" i="12" s="1"/>
  <c r="CV5" i="7"/>
  <c r="CU5" i="7"/>
  <c r="CU17" i="12" s="1"/>
  <c r="CT5" i="7"/>
  <c r="CS5" i="7"/>
  <c r="CR5" i="7"/>
  <c r="CR17" i="12" s="1"/>
  <c r="CQ5" i="7"/>
  <c r="CQ17" i="12" s="1"/>
  <c r="CP5" i="7"/>
  <c r="CO5" i="7"/>
  <c r="CO17" i="12" s="1"/>
  <c r="CN5" i="7"/>
  <c r="CN17" i="12" s="1"/>
  <c r="CM5" i="7"/>
  <c r="CM17" i="12" s="1"/>
  <c r="CL5" i="7"/>
  <c r="CL17" i="12" s="1"/>
  <c r="CK5" i="7"/>
  <c r="CK17" i="12" s="1"/>
  <c r="CJ5" i="7"/>
  <c r="CJ17" i="12" s="1"/>
  <c r="CI5" i="7"/>
  <c r="CI17" i="12" s="1"/>
  <c r="CH5" i="7"/>
  <c r="CH17" i="12" s="1"/>
  <c r="CG5" i="7"/>
  <c r="CG17" i="12" s="1"/>
  <c r="CF5" i="7"/>
  <c r="CE5" i="7"/>
  <c r="CE17" i="12" s="1"/>
  <c r="CD5" i="7"/>
  <c r="CC5" i="7"/>
  <c r="CB5" i="7"/>
  <c r="CB17" i="12" s="1"/>
  <c r="CA5" i="7"/>
  <c r="CA17" i="12" s="1"/>
  <c r="BZ5" i="7"/>
  <c r="BY5" i="7"/>
  <c r="BY17" i="12" s="1"/>
  <c r="BX5" i="7"/>
  <c r="BX17" i="12" s="1"/>
  <c r="BW5" i="7"/>
  <c r="BW17" i="12" s="1"/>
  <c r="BV5" i="7"/>
  <c r="BV17" i="12" s="1"/>
  <c r="BU5" i="7"/>
  <c r="BT5" i="7"/>
  <c r="BT17" i="12" s="1"/>
  <c r="BS5" i="7"/>
  <c r="BR5" i="7"/>
  <c r="BR17" i="12" s="1"/>
  <c r="BQ5" i="7"/>
  <c r="BQ17" i="12" s="1"/>
  <c r="BP5" i="7"/>
  <c r="BO5" i="7"/>
  <c r="BO17" i="12" s="1"/>
  <c r="BN5" i="7"/>
  <c r="BM5" i="7"/>
  <c r="BL5" i="7"/>
  <c r="BL17" i="12" s="1"/>
  <c r="BK5" i="7"/>
  <c r="BK17" i="12" s="1"/>
  <c r="BJ5" i="7"/>
  <c r="BI5" i="7"/>
  <c r="BH5" i="7"/>
  <c r="BH17" i="12" s="1"/>
  <c r="BG5" i="7"/>
  <c r="BG17" i="12" s="1"/>
  <c r="BF5" i="7"/>
  <c r="BE5" i="7"/>
  <c r="BD5" i="7"/>
  <c r="BD17" i="12" s="1"/>
  <c r="BC5" i="7"/>
  <c r="BC17" i="12" s="1"/>
  <c r="BB5" i="7"/>
  <c r="BB17" i="12" s="1"/>
  <c r="BA5" i="7"/>
  <c r="BA17" i="12" s="1"/>
  <c r="AZ5" i="7"/>
  <c r="AY5" i="7"/>
  <c r="AY17" i="12" s="1"/>
  <c r="AX5" i="7"/>
  <c r="AW5" i="7"/>
  <c r="AV5" i="7"/>
  <c r="AV17" i="12" s="1"/>
  <c r="AU5" i="7"/>
  <c r="AU17" i="12" s="1"/>
  <c r="AT5" i="7"/>
  <c r="AS5" i="7"/>
  <c r="AS17" i="12" s="1"/>
  <c r="AR5" i="7"/>
  <c r="AR17" i="12" s="1"/>
  <c r="AQ5" i="7"/>
  <c r="AQ17" i="12" s="1"/>
  <c r="AP5" i="7"/>
  <c r="AP17" i="12" s="1"/>
  <c r="AO5" i="7"/>
  <c r="AO17" i="12" s="1"/>
  <c r="AN5" i="7"/>
  <c r="AN17" i="12" s="1"/>
  <c r="AM5" i="7"/>
  <c r="AM17" i="12" s="1"/>
  <c r="AL5" i="7"/>
  <c r="AK5" i="7"/>
  <c r="AK17" i="12" s="1"/>
  <c r="AJ5" i="7"/>
  <c r="AJ17" i="12" s="1"/>
  <c r="AI5" i="7"/>
  <c r="AI17" i="12" s="1"/>
  <c r="AH5" i="7"/>
  <c r="AG5" i="7"/>
  <c r="AF5" i="7"/>
  <c r="AF17" i="12" s="1"/>
  <c r="AE5" i="7"/>
  <c r="AE17" i="12" s="1"/>
  <c r="AD5" i="7"/>
  <c r="AC5" i="7"/>
  <c r="AC17" i="12" s="1"/>
  <c r="AB5" i="7"/>
  <c r="AB17" i="12" s="1"/>
  <c r="AA5" i="7"/>
  <c r="AA17" i="12" s="1"/>
  <c r="Z5" i="7"/>
  <c r="Z17" i="12" s="1"/>
  <c r="Y5" i="7"/>
  <c r="Y17" i="12" s="1"/>
  <c r="X5" i="7"/>
  <c r="X17" i="12" s="1"/>
  <c r="W5" i="7"/>
  <c r="W17" i="12" s="1"/>
  <c r="V5" i="7"/>
  <c r="U5" i="7"/>
  <c r="U17" i="12" s="1"/>
  <c r="T5" i="7"/>
  <c r="S5" i="7"/>
  <c r="S17" i="12" s="1"/>
  <c r="R5" i="7"/>
  <c r="Q5" i="7"/>
  <c r="P5" i="7"/>
  <c r="P17" i="12" s="1"/>
  <c r="O5" i="7"/>
  <c r="O17" i="12" s="1"/>
  <c r="N5" i="7"/>
  <c r="M5" i="7"/>
  <c r="L5" i="7"/>
  <c r="L17" i="12" s="1"/>
  <c r="K5" i="7"/>
  <c r="K17" i="12" s="1"/>
  <c r="J5" i="7"/>
  <c r="J17" i="12" s="1"/>
  <c r="I5" i="7"/>
  <c r="I17" i="12" s="1"/>
  <c r="H5" i="7"/>
  <c r="H17" i="12" s="1"/>
  <c r="G5" i="7"/>
  <c r="F5" i="7"/>
  <c r="E5" i="7"/>
  <c r="E17" i="12" s="1"/>
  <c r="D5" i="7"/>
  <c r="D17" i="12" s="1"/>
  <c r="C5" i="7"/>
  <c r="C17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E56" i="4" s="1"/>
  <c r="EC4" i="4"/>
  <c r="EB4" i="4"/>
  <c r="EA4" i="9" s="1"/>
  <c r="EA4" i="4"/>
  <c r="EA4" i="12" s="1"/>
  <c r="DZ4" i="4"/>
  <c r="DY4" i="4"/>
  <c r="DX4" i="9" s="1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9" s="1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9" s="1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9" s="1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9" s="1"/>
  <c r="C4" i="4"/>
  <c r="FD1" i="12"/>
  <c r="FD14" i="12" s="1"/>
  <c r="FC1" i="12"/>
  <c r="FC14" i="12" s="1"/>
  <c r="FB1" i="12"/>
  <c r="FB14" i="12" s="1"/>
  <c r="FA1" i="12"/>
  <c r="FA14" i="12" s="1"/>
  <c r="FC1" i="9"/>
  <c r="FB1" i="9"/>
  <c r="FA1" i="9"/>
  <c r="EZ1" i="9"/>
  <c r="FC1" i="11"/>
  <c r="FB1" i="11"/>
  <c r="FA1" i="11"/>
  <c r="EZ1" i="11"/>
  <c r="FD13" i="7"/>
  <c r="FE66" i="7" s="1"/>
  <c r="FD12" i="7"/>
  <c r="FD11" i="7"/>
  <c r="FD10" i="7"/>
  <c r="FE63" i="7" s="1"/>
  <c r="FD9" i="7"/>
  <c r="FD21" i="12" s="1"/>
  <c r="FD8" i="7"/>
  <c r="FE61" i="7" s="1"/>
  <c r="FD7" i="7"/>
  <c r="FD4" i="7"/>
  <c r="FE57" i="7" s="1"/>
  <c r="FD2" i="7"/>
  <c r="FD55" i="7" s="1"/>
  <c r="FC13" i="7"/>
  <c r="FC25" i="12" s="1"/>
  <c r="FC12" i="7"/>
  <c r="FC11" i="7"/>
  <c r="FC10" i="7"/>
  <c r="FC9" i="7"/>
  <c r="FC8" i="7"/>
  <c r="FC7" i="7"/>
  <c r="FC19" i="12" s="1"/>
  <c r="FC4" i="7"/>
  <c r="FC2" i="7"/>
  <c r="FC55" i="7" s="1"/>
  <c r="FB13" i="7"/>
  <c r="FB12" i="7"/>
  <c r="FB24" i="12" s="1"/>
  <c r="FB11" i="7"/>
  <c r="FB23" i="12" s="1"/>
  <c r="FB10" i="7"/>
  <c r="FB22" i="12" s="1"/>
  <c r="FB9" i="7"/>
  <c r="FB8" i="7"/>
  <c r="FB7" i="7"/>
  <c r="FB4" i="7"/>
  <c r="FB2" i="7"/>
  <c r="FB55" i="7" s="1"/>
  <c r="FA13" i="7"/>
  <c r="FA12" i="7"/>
  <c r="FA11" i="7"/>
  <c r="FA10" i="7"/>
  <c r="FA9" i="7"/>
  <c r="FA21" i="12" s="1"/>
  <c r="FA8" i="7"/>
  <c r="FA20" i="12" s="1"/>
  <c r="FA7" i="7"/>
  <c r="FA19" i="12" s="1"/>
  <c r="FA4" i="7"/>
  <c r="FA2" i="7"/>
  <c r="FA55" i="7" s="1"/>
  <c r="FD13" i="10"/>
  <c r="FE64" i="10" s="1"/>
  <c r="FD12" i="10"/>
  <c r="FE63" i="10" s="1"/>
  <c r="FD11" i="10"/>
  <c r="FE62" i="10" s="1"/>
  <c r="FD10" i="10"/>
  <c r="FE61" i="10" s="1"/>
  <c r="FD9" i="10"/>
  <c r="FE60" i="10" s="1"/>
  <c r="FD8" i="10"/>
  <c r="FE59" i="10" s="1"/>
  <c r="FD7" i="10"/>
  <c r="FE58" i="10" s="1"/>
  <c r="FD4" i="10"/>
  <c r="FE55" i="10" s="1"/>
  <c r="FD2" i="10"/>
  <c r="FD53" i="10" s="1"/>
  <c r="FC13" i="10"/>
  <c r="FC12" i="10"/>
  <c r="FC11" i="10"/>
  <c r="FC10" i="10"/>
  <c r="FC9" i="10"/>
  <c r="FC8" i="10"/>
  <c r="FC7" i="10"/>
  <c r="FC4" i="10"/>
  <c r="FC2" i="10"/>
  <c r="FC53" i="10" s="1"/>
  <c r="FB13" i="10"/>
  <c r="FB12" i="10"/>
  <c r="FB11" i="10"/>
  <c r="FB10" i="10"/>
  <c r="FB9" i="10"/>
  <c r="FB8" i="10"/>
  <c r="FB7" i="10"/>
  <c r="FB4" i="10"/>
  <c r="FB2" i="10"/>
  <c r="FB53" i="10" s="1"/>
  <c r="FA13" i="10"/>
  <c r="FA12" i="10"/>
  <c r="FA11" i="10"/>
  <c r="FA10" i="10"/>
  <c r="FA9" i="10"/>
  <c r="FA8" i="10"/>
  <c r="FA7" i="10"/>
  <c r="FA4" i="10"/>
  <c r="FA2" i="10"/>
  <c r="FA53" i="10" s="1"/>
  <c r="FD12" i="4"/>
  <c r="FE64" i="4" s="1"/>
  <c r="FD11" i="4"/>
  <c r="FE63" i="4" s="1"/>
  <c r="FD10" i="4"/>
  <c r="FD10" i="12" s="1"/>
  <c r="FD9" i="4"/>
  <c r="FD8" i="4"/>
  <c r="FE60" i="4" s="1"/>
  <c r="FD7" i="4"/>
  <c r="FE59" i="4" s="1"/>
  <c r="FD6" i="4"/>
  <c r="FE58" i="4" s="1"/>
  <c r="FD3" i="4"/>
  <c r="FE55" i="4" s="1"/>
  <c r="FD1" i="4"/>
  <c r="FD53" i="4" s="1"/>
  <c r="FC12" i="4"/>
  <c r="FC11" i="4"/>
  <c r="FC10" i="4"/>
  <c r="FC9" i="4"/>
  <c r="FC9" i="12" s="1"/>
  <c r="FC8" i="4"/>
  <c r="FC7" i="4"/>
  <c r="FC7" i="12" s="1"/>
  <c r="FC6" i="4"/>
  <c r="FC3" i="4"/>
  <c r="FC1" i="4"/>
  <c r="FC53" i="4" s="1"/>
  <c r="FB12" i="4"/>
  <c r="FB11" i="4"/>
  <c r="FB10" i="4"/>
  <c r="FB9" i="4"/>
  <c r="FB9" i="12" s="1"/>
  <c r="FB8" i="4"/>
  <c r="FB7" i="4"/>
  <c r="FB6" i="4"/>
  <c r="FB3" i="4"/>
  <c r="FB1" i="4"/>
  <c r="FB53" i="4" s="1"/>
  <c r="FA12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3" i="4" s="1"/>
  <c r="FF1" i="3"/>
  <c r="FD3" i="7" s="1"/>
  <c r="FE56" i="7" s="1"/>
  <c r="FE1" i="3"/>
  <c r="FC3" i="7" s="1"/>
  <c r="FD1" i="3"/>
  <c r="FB3" i="7" s="1"/>
  <c r="FB15" i="12" s="1"/>
  <c r="FC1" i="3"/>
  <c r="FA3" i="7" s="1"/>
  <c r="FF1" i="8"/>
  <c r="FD3" i="10" s="1"/>
  <c r="FE54" i="10" s="1"/>
  <c r="FE1" i="8"/>
  <c r="FC3" i="10" s="1"/>
  <c r="FD1" i="8"/>
  <c r="FB3" i="10" s="1"/>
  <c r="FC1" i="8"/>
  <c r="FA3" i="10" s="1"/>
  <c r="FF1" i="6"/>
  <c r="FD2" i="4" s="1"/>
  <c r="FE54" i="4" s="1"/>
  <c r="FE1" i="6"/>
  <c r="FC2" i="4" s="1"/>
  <c r="FD1" i="6"/>
  <c r="FB2" i="4" s="1"/>
  <c r="FC1" i="6"/>
  <c r="FA2" i="4" s="1"/>
  <c r="FA2" i="12" s="1"/>
  <c r="DI58" i="7" l="1"/>
  <c r="I56" i="4"/>
  <c r="CW56" i="4"/>
  <c r="CX56" i="4"/>
  <c r="ET56" i="4"/>
  <c r="DN56" i="4"/>
  <c r="P4" i="9"/>
  <c r="AF4" i="9"/>
  <c r="AV4" i="9"/>
  <c r="BL4" i="9"/>
  <c r="CB4" i="9"/>
  <c r="ER56" i="4"/>
  <c r="CB58" i="7"/>
  <c r="DX58" i="7"/>
  <c r="ES58" i="7"/>
  <c r="F58" i="7"/>
  <c r="V58" i="7"/>
  <c r="AL58" i="7"/>
  <c r="DH4" i="11"/>
  <c r="DX4" i="11"/>
  <c r="EN4" i="11"/>
  <c r="K56" i="4"/>
  <c r="CF56" i="4"/>
  <c r="CR58" i="7"/>
  <c r="EN58" i="7"/>
  <c r="FD58" i="7"/>
  <c r="EZ58" i="7"/>
  <c r="DW4" i="9"/>
  <c r="EM4" i="9"/>
  <c r="FC4" i="9"/>
  <c r="FC9" i="9"/>
  <c r="AK56" i="10"/>
  <c r="BQ56" i="10"/>
  <c r="CG56" i="10"/>
  <c r="CW56" i="10"/>
  <c r="DM56" i="10"/>
  <c r="EC56" i="10"/>
  <c r="ED56" i="10"/>
  <c r="DL56" i="4"/>
  <c r="CJ56" i="4"/>
  <c r="EO58" i="7"/>
  <c r="BV4" i="9"/>
  <c r="BF4" i="9"/>
  <c r="CL4" i="9"/>
  <c r="FC58" i="7"/>
  <c r="Q58" i="7"/>
  <c r="AG58" i="7"/>
  <c r="AW58" i="7"/>
  <c r="BM58" i="7"/>
  <c r="P58" i="7"/>
  <c r="O4" i="9"/>
  <c r="BK4" i="9"/>
  <c r="CQ4" i="9"/>
  <c r="DG4" i="9"/>
  <c r="AB58" i="7"/>
  <c r="BL58" i="7"/>
  <c r="BX58" i="7"/>
  <c r="ED58" i="7"/>
  <c r="DY58" i="7"/>
  <c r="CB4" i="11"/>
  <c r="CR4" i="11"/>
  <c r="G56" i="4"/>
  <c r="AM56" i="4"/>
  <c r="BS56" i="4"/>
  <c r="EU56" i="4"/>
  <c r="AJ56" i="4"/>
  <c r="DU56" i="4"/>
  <c r="AG56" i="4"/>
  <c r="CC56" i="4"/>
  <c r="DZ56" i="4"/>
  <c r="EP56" i="4"/>
  <c r="E56" i="4"/>
  <c r="DM56" i="4"/>
  <c r="BD4" i="11"/>
  <c r="BT4" i="11"/>
  <c r="DP4" i="11"/>
  <c r="EF4" i="11"/>
  <c r="N56" i="10"/>
  <c r="AD56" i="10"/>
  <c r="AT56" i="10"/>
  <c r="BJ56" i="10"/>
  <c r="BZ56" i="10"/>
  <c r="ES56" i="10"/>
  <c r="AN56" i="10"/>
  <c r="BT56" i="10"/>
  <c r="CZ56" i="10"/>
  <c r="EV56" i="10"/>
  <c r="I56" i="10"/>
  <c r="Y56" i="10"/>
  <c r="AO56" i="10"/>
  <c r="BE56" i="10"/>
  <c r="BU56" i="10"/>
  <c r="CK56" i="10"/>
  <c r="DA56" i="10"/>
  <c r="DQ56" i="10"/>
  <c r="EG56" i="10"/>
  <c r="EW56" i="10"/>
  <c r="ES4" i="11"/>
  <c r="BD56" i="10"/>
  <c r="CJ56" i="10"/>
  <c r="DP56" i="10"/>
  <c r="EF56" i="10"/>
  <c r="DR56" i="10"/>
  <c r="EH56" i="10"/>
  <c r="L56" i="10"/>
  <c r="AB56" i="10"/>
  <c r="AR56" i="10"/>
  <c r="BH56" i="10"/>
  <c r="BX56" i="10"/>
  <c r="CN56" i="10"/>
  <c r="DD56" i="10"/>
  <c r="DT56" i="10"/>
  <c r="EJ56" i="10"/>
  <c r="EZ56" i="10"/>
  <c r="FC58" i="10"/>
  <c r="H56" i="10"/>
  <c r="CP56" i="10"/>
  <c r="DF56" i="10"/>
  <c r="DV56" i="10"/>
  <c r="EL56" i="10"/>
  <c r="FB56" i="10"/>
  <c r="X56" i="10"/>
  <c r="P56" i="10"/>
  <c r="AF56" i="10"/>
  <c r="AV56" i="10"/>
  <c r="BL56" i="10"/>
  <c r="CB56" i="10"/>
  <c r="CR56" i="10"/>
  <c r="DH56" i="10"/>
  <c r="DX56" i="10"/>
  <c r="EN56" i="10"/>
  <c r="FD56" i="10"/>
  <c r="D56" i="10"/>
  <c r="T56" i="10"/>
  <c r="AJ56" i="10"/>
  <c r="AZ56" i="10"/>
  <c r="BP56" i="10"/>
  <c r="CF56" i="10"/>
  <c r="CV56" i="10"/>
  <c r="DL56" i="10"/>
  <c r="EB56" i="10"/>
  <c r="ER56" i="10"/>
  <c r="AR58" i="7"/>
  <c r="FC65" i="7"/>
  <c r="BE58" i="7"/>
  <c r="B4" i="9"/>
  <c r="R4" i="9"/>
  <c r="AH4" i="9"/>
  <c r="AX4" i="9"/>
  <c r="BN4" i="9"/>
  <c r="CD4" i="9"/>
  <c r="CT4" i="9"/>
  <c r="BU58" i="7"/>
  <c r="EW58" i="7"/>
  <c r="H58" i="7"/>
  <c r="BT58" i="7"/>
  <c r="EF58" i="7"/>
  <c r="CK58" i="7"/>
  <c r="CY4" i="9"/>
  <c r="EU4" i="9"/>
  <c r="CM58" i="7"/>
  <c r="H4" i="9"/>
  <c r="X4" i="9"/>
  <c r="AN4" i="9"/>
  <c r="BD4" i="9"/>
  <c r="BT4" i="9"/>
  <c r="CJ4" i="9"/>
  <c r="CZ4" i="9"/>
  <c r="DP4" i="9"/>
  <c r="EF4" i="9"/>
  <c r="EV4" i="9"/>
  <c r="M58" i="7"/>
  <c r="CI4" i="9"/>
  <c r="DE58" i="7"/>
  <c r="BW4" i="9"/>
  <c r="DS4" i="9"/>
  <c r="DQ58" i="7"/>
  <c r="BE17" i="12"/>
  <c r="DA58" i="7"/>
  <c r="BI58" i="7"/>
  <c r="K58" i="7"/>
  <c r="AK58" i="7"/>
  <c r="CJ58" i="7"/>
  <c r="Y58" i="7"/>
  <c r="EG58" i="7"/>
  <c r="CS58" i="7"/>
  <c r="R58" i="7"/>
  <c r="AH58" i="7"/>
  <c r="AY58" i="7"/>
  <c r="BO58" i="7"/>
  <c r="CE58" i="7"/>
  <c r="CT58" i="7"/>
  <c r="DK58" i="7"/>
  <c r="EA58" i="7"/>
  <c r="EQ58" i="7"/>
  <c r="EK58" i="7"/>
  <c r="AW17" i="12"/>
  <c r="BM17" i="12"/>
  <c r="BU17" i="12"/>
  <c r="CC17" i="12"/>
  <c r="DI17" i="12"/>
  <c r="DQ17" i="12"/>
  <c r="BF58" i="7"/>
  <c r="DY17" i="12"/>
  <c r="EG17" i="12"/>
  <c r="EO17" i="12"/>
  <c r="FC57" i="7"/>
  <c r="FB10" i="9"/>
  <c r="FE58" i="7"/>
  <c r="FC61" i="7"/>
  <c r="X58" i="7"/>
  <c r="AV4" i="11"/>
  <c r="DZ58" i="7"/>
  <c r="Q17" i="12"/>
  <c r="EH56" i="4"/>
  <c r="EX56" i="4"/>
  <c r="DA56" i="4"/>
  <c r="M56" i="4"/>
  <c r="AC56" i="4"/>
  <c r="AS56" i="4"/>
  <c r="CO56" i="4"/>
  <c r="AP56" i="4"/>
  <c r="AW56" i="4"/>
  <c r="BC56" i="4"/>
  <c r="BV56" i="4"/>
  <c r="DK56" i="4"/>
  <c r="CL56" i="4"/>
  <c r="CM56" i="4"/>
  <c r="BS4" i="12"/>
  <c r="EF56" i="4"/>
  <c r="EV56" i="4"/>
  <c r="AL56" i="4"/>
  <c r="EY56" i="4"/>
  <c r="DH56" i="4"/>
  <c r="EH4" i="9"/>
  <c r="AA56" i="4"/>
  <c r="AQ56" i="4"/>
  <c r="DS56" i="4"/>
  <c r="EI56" i="4"/>
  <c r="FD60" i="4"/>
  <c r="L56" i="4"/>
  <c r="AR56" i="4"/>
  <c r="CN56" i="4"/>
  <c r="DD56" i="4"/>
  <c r="EJ56" i="4"/>
  <c r="EZ56" i="4"/>
  <c r="BW56" i="4"/>
  <c r="AV58" i="7"/>
  <c r="DH58" i="7"/>
  <c r="CZ58" i="7"/>
  <c r="AA4" i="9"/>
  <c r="O58" i="7"/>
  <c r="AE58" i="7"/>
  <c r="AU58" i="7"/>
  <c r="BK58" i="7"/>
  <c r="CA58" i="7"/>
  <c r="CQ58" i="7"/>
  <c r="DW58" i="7"/>
  <c r="AP4" i="9"/>
  <c r="J4" i="9"/>
  <c r="FD57" i="7"/>
  <c r="BG58" i="7"/>
  <c r="DT58" i="7"/>
  <c r="DN58" i="7"/>
  <c r="CX58" i="7"/>
  <c r="Z4" i="9"/>
  <c r="FB8" i="9"/>
  <c r="FD60" i="7"/>
  <c r="BH58" i="7"/>
  <c r="DU58" i="7"/>
  <c r="DP58" i="7"/>
  <c r="N4" i="9"/>
  <c r="AD4" i="9"/>
  <c r="AT4" i="9"/>
  <c r="BJ4" i="9"/>
  <c r="BZ4" i="9"/>
  <c r="CP4" i="9"/>
  <c r="DF4" i="9"/>
  <c r="DV4" i="9"/>
  <c r="EL4" i="9"/>
  <c r="FB4" i="9"/>
  <c r="DZ4" i="9"/>
  <c r="AG17" i="12"/>
  <c r="CS17" i="12"/>
  <c r="FD64" i="7"/>
  <c r="FE64" i="7"/>
  <c r="EZ7" i="9"/>
  <c r="D4" i="11"/>
  <c r="T4" i="11"/>
  <c r="FE60" i="7"/>
  <c r="BV58" i="7"/>
  <c r="EV58" i="7"/>
  <c r="U58" i="7"/>
  <c r="BA58" i="7"/>
  <c r="BQ58" i="7"/>
  <c r="CG58" i="7"/>
  <c r="CW58" i="7"/>
  <c r="DM58" i="7"/>
  <c r="EC58" i="7"/>
  <c r="L58" i="7"/>
  <c r="AN58" i="7"/>
  <c r="CN58" i="7"/>
  <c r="BD58" i="7"/>
  <c r="F4" i="9"/>
  <c r="V4" i="9"/>
  <c r="AL4" i="9"/>
  <c r="FE62" i="7"/>
  <c r="FD24" i="12"/>
  <c r="FE65" i="7"/>
  <c r="DC58" i="7"/>
  <c r="EI58" i="7"/>
  <c r="D4" i="9"/>
  <c r="AF58" i="7"/>
  <c r="DD58" i="7"/>
  <c r="X4" i="11"/>
  <c r="FB62" i="10"/>
  <c r="O56" i="10"/>
  <c r="AE56" i="10"/>
  <c r="AU56" i="10"/>
  <c r="BK56" i="10"/>
  <c r="CA56" i="10"/>
  <c r="CQ56" i="10"/>
  <c r="DG56" i="10"/>
  <c r="DW56" i="10"/>
  <c r="EM56" i="10"/>
  <c r="FC56" i="10"/>
  <c r="BP4" i="11"/>
  <c r="Q56" i="10"/>
  <c r="AG56" i="10"/>
  <c r="AW56" i="10"/>
  <c r="BM56" i="10"/>
  <c r="CC56" i="10"/>
  <c r="CS56" i="10"/>
  <c r="DI56" i="10"/>
  <c r="DY56" i="10"/>
  <c r="EO56" i="10"/>
  <c r="U56" i="10"/>
  <c r="CJ4" i="11"/>
  <c r="S56" i="10"/>
  <c r="AI56" i="10"/>
  <c r="AY56" i="10"/>
  <c r="BO56" i="10"/>
  <c r="CE56" i="10"/>
  <c r="CU56" i="10"/>
  <c r="DK56" i="10"/>
  <c r="EA56" i="10"/>
  <c r="EQ56" i="10"/>
  <c r="CZ4" i="11"/>
  <c r="FB54" i="10"/>
  <c r="EV4" i="11"/>
  <c r="ET56" i="10"/>
  <c r="FC61" i="10"/>
  <c r="AJ4" i="11"/>
  <c r="AZ4" i="11"/>
  <c r="CV4" i="11"/>
  <c r="DL4" i="11"/>
  <c r="ER4" i="11"/>
  <c r="G56" i="10"/>
  <c r="W56" i="10"/>
  <c r="AM56" i="10"/>
  <c r="BC56" i="10"/>
  <c r="BS56" i="10"/>
  <c r="CI56" i="10"/>
  <c r="CY56" i="10"/>
  <c r="DO56" i="10"/>
  <c r="EE56" i="10"/>
  <c r="EU56" i="10"/>
  <c r="K56" i="10"/>
  <c r="AA56" i="10"/>
  <c r="AQ56" i="10"/>
  <c r="BG56" i="10"/>
  <c r="BW56" i="10"/>
  <c r="CM56" i="10"/>
  <c r="DC56" i="10"/>
  <c r="DS56" i="10"/>
  <c r="EI56" i="10"/>
  <c r="EY56" i="10"/>
  <c r="FE56" i="10"/>
  <c r="EX56" i="10"/>
  <c r="FB60" i="10"/>
  <c r="M56" i="10"/>
  <c r="AC56" i="10"/>
  <c r="AS56" i="10"/>
  <c r="BI56" i="10"/>
  <c r="BY56" i="10"/>
  <c r="CO56" i="10"/>
  <c r="DE56" i="10"/>
  <c r="DU56" i="10"/>
  <c r="EK56" i="10"/>
  <c r="FA56" i="10"/>
  <c r="CA4" i="12"/>
  <c r="W56" i="4"/>
  <c r="EM56" i="4"/>
  <c r="CE4" i="12"/>
  <c r="FE56" i="4"/>
  <c r="X56" i="4"/>
  <c r="CZ56" i="4"/>
  <c r="DJ4" i="9"/>
  <c r="CI4" i="12"/>
  <c r="EU4" i="12"/>
  <c r="CY56" i="4"/>
  <c r="EW56" i="4"/>
  <c r="R56" i="4"/>
  <c r="AI56" i="4"/>
  <c r="AX56" i="4"/>
  <c r="BN56" i="4"/>
  <c r="CD56" i="4"/>
  <c r="CT56" i="4"/>
  <c r="DJ56" i="4"/>
  <c r="CM4" i="12"/>
  <c r="FE62" i="4"/>
  <c r="AK56" i="4"/>
  <c r="DR56" i="4"/>
  <c r="BP4" i="9"/>
  <c r="CF4" i="9"/>
  <c r="EB4" i="9"/>
  <c r="BB4" i="9"/>
  <c r="CQ4" i="12"/>
  <c r="FC4" i="12"/>
  <c r="FD58" i="4"/>
  <c r="EM4" i="12"/>
  <c r="FB64" i="4"/>
  <c r="BP56" i="4"/>
  <c r="CG56" i="4"/>
  <c r="CV56" i="4"/>
  <c r="EB56" i="4"/>
  <c r="ES56" i="4"/>
  <c r="CH4" i="9"/>
  <c r="CU4" i="12"/>
  <c r="BR4" i="9"/>
  <c r="ED4" i="9"/>
  <c r="DN4" i="9"/>
  <c r="FE61" i="4"/>
  <c r="DG4" i="12"/>
  <c r="AO56" i="4"/>
  <c r="H56" i="4"/>
  <c r="Y56" i="4"/>
  <c r="AN56" i="4"/>
  <c r="BD56" i="4"/>
  <c r="BT56" i="4"/>
  <c r="DP56" i="4"/>
  <c r="EJ4" i="9"/>
  <c r="ER4" i="9"/>
  <c r="CA56" i="4"/>
  <c r="O4" i="12"/>
  <c r="EK56" i="4"/>
  <c r="CK56" i="4"/>
  <c r="AE4" i="12"/>
  <c r="DW4" i="12"/>
  <c r="AU4" i="12"/>
  <c r="AA58" i="7"/>
  <c r="BW58" i="7"/>
  <c r="DF58" i="7"/>
  <c r="EL58" i="7"/>
  <c r="BB58" i="7"/>
  <c r="ET58" i="7"/>
  <c r="EB4" i="11"/>
  <c r="CV4" i="9"/>
  <c r="EN4" i="9"/>
  <c r="R17" i="12"/>
  <c r="AH17" i="12"/>
  <c r="AX17" i="12"/>
  <c r="BN17" i="12"/>
  <c r="CD17" i="12"/>
  <c r="CT17" i="12"/>
  <c r="DJ17" i="12"/>
  <c r="DZ17" i="12"/>
  <c r="EP17" i="12"/>
  <c r="EZ12" i="9"/>
  <c r="DG58" i="7"/>
  <c r="EM58" i="7"/>
  <c r="E4" i="11"/>
  <c r="U4" i="11"/>
  <c r="AK4" i="11"/>
  <c r="BA4" i="11"/>
  <c r="BQ4" i="11"/>
  <c r="CG4" i="11"/>
  <c r="CW4" i="11"/>
  <c r="DM4" i="11"/>
  <c r="EC4" i="11"/>
  <c r="CX4" i="9"/>
  <c r="EP4" i="9"/>
  <c r="DK17" i="12"/>
  <c r="EZ8" i="11"/>
  <c r="AC58" i="7"/>
  <c r="BY58" i="7"/>
  <c r="BR58" i="7"/>
  <c r="E58" i="7"/>
  <c r="BL4" i="11"/>
  <c r="DB4" i="9"/>
  <c r="EQ4" i="9"/>
  <c r="T17" i="12"/>
  <c r="AZ17" i="12"/>
  <c r="BP17" i="12"/>
  <c r="CF17" i="12"/>
  <c r="CV17" i="12"/>
  <c r="DL17" i="12"/>
  <c r="EB17" i="12"/>
  <c r="EK4" i="11"/>
  <c r="DD4" i="9"/>
  <c r="FD61" i="7"/>
  <c r="AQ58" i="7"/>
  <c r="CD58" i="7"/>
  <c r="DR58" i="7"/>
  <c r="CH58" i="7"/>
  <c r="ET4" i="9"/>
  <c r="F17" i="12"/>
  <c r="V17" i="12"/>
  <c r="AL17" i="12"/>
  <c r="ED17" i="12"/>
  <c r="ET17" i="12"/>
  <c r="DS58" i="7"/>
  <c r="EX58" i="7"/>
  <c r="E4" i="9"/>
  <c r="U4" i="9"/>
  <c r="AK4" i="9"/>
  <c r="BA4" i="9"/>
  <c r="BQ4" i="9"/>
  <c r="CG4" i="9"/>
  <c r="CW4" i="9"/>
  <c r="DM4" i="9"/>
  <c r="EC4" i="9"/>
  <c r="ES4" i="9"/>
  <c r="DK4" i="9"/>
  <c r="EX4" i="9"/>
  <c r="G17" i="12"/>
  <c r="BS17" i="12"/>
  <c r="EE17" i="12"/>
  <c r="AS58" i="7"/>
  <c r="CL58" i="7"/>
  <c r="EY58" i="7"/>
  <c r="J58" i="7"/>
  <c r="Z58" i="7"/>
  <c r="AP58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6" i="7"/>
  <c r="FD23" i="12"/>
  <c r="FA58" i="7"/>
  <c r="H4" i="11"/>
  <c r="FA4" i="11"/>
  <c r="DR4" i="9"/>
  <c r="BF17" i="12"/>
  <c r="DB17" i="12"/>
  <c r="EH17" i="12"/>
  <c r="CO58" i="7"/>
  <c r="FB58" i="7"/>
  <c r="I4" i="9"/>
  <c r="Y4" i="9"/>
  <c r="BE4" i="9"/>
  <c r="BU4" i="9"/>
  <c r="CK4" i="9"/>
  <c r="DA4" i="9"/>
  <c r="DQ4" i="9"/>
  <c r="EG4" i="9"/>
  <c r="EW4" i="9"/>
  <c r="P4" i="11"/>
  <c r="AJ4" i="9"/>
  <c r="DT4" i="9"/>
  <c r="EI17" i="12"/>
  <c r="M17" i="12"/>
  <c r="BI17" i="12"/>
  <c r="DB58" i="7"/>
  <c r="EH58" i="7"/>
  <c r="AF4" i="11"/>
  <c r="N17" i="12"/>
  <c r="AD17" i="12"/>
  <c r="AT17" i="12"/>
  <c r="BJ17" i="12"/>
  <c r="BZ17" i="12"/>
  <c r="CP17" i="12"/>
  <c r="DV17" i="12"/>
  <c r="CC58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4" i="10"/>
  <c r="E56" i="10"/>
  <c r="BA56" i="10"/>
  <c r="F4" i="11"/>
  <c r="V4" i="11"/>
  <c r="AL4" i="11"/>
  <c r="BB4" i="11"/>
  <c r="BR4" i="11"/>
  <c r="CH4" i="11"/>
  <c r="CX4" i="11"/>
  <c r="DN4" i="11"/>
  <c r="ED4" i="11"/>
  <c r="ET4" i="11"/>
  <c r="F56" i="10"/>
  <c r="V56" i="10"/>
  <c r="AL56" i="10"/>
  <c r="BB56" i="10"/>
  <c r="BR56" i="10"/>
  <c r="CH56" i="10"/>
  <c r="CX56" i="10"/>
  <c r="DN56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6" i="10"/>
  <c r="Z56" i="10"/>
  <c r="AP56" i="10"/>
  <c r="BF56" i="10"/>
  <c r="BV56" i="10"/>
  <c r="CL56" i="10"/>
  <c r="DB56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2" i="10"/>
  <c r="M4" i="11"/>
  <c r="AC4" i="11"/>
  <c r="AS4" i="11"/>
  <c r="BI4" i="11"/>
  <c r="BY4" i="11"/>
  <c r="CO4" i="11"/>
  <c r="DE4" i="11"/>
  <c r="FB55" i="10"/>
  <c r="DV4" i="11"/>
  <c r="FC63" i="10"/>
  <c r="N4" i="11"/>
  <c r="AD4" i="11"/>
  <c r="AT4" i="11"/>
  <c r="BJ4" i="11"/>
  <c r="BZ4" i="11"/>
  <c r="CP4" i="11"/>
  <c r="DF4" i="11"/>
  <c r="EL4" i="11"/>
  <c r="FB4" i="11"/>
  <c r="FB58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6" i="10"/>
  <c r="AH56" i="10"/>
  <c r="AX56" i="10"/>
  <c r="BN56" i="10"/>
  <c r="CD56" i="10"/>
  <c r="CT56" i="10"/>
  <c r="DJ56" i="10"/>
  <c r="DZ56" i="10"/>
  <c r="EP56" i="10"/>
  <c r="C4" i="11"/>
  <c r="S4" i="11"/>
  <c r="AI4" i="11"/>
  <c r="AY4" i="11"/>
  <c r="BO4" i="11"/>
  <c r="CE4" i="11"/>
  <c r="CU4" i="11"/>
  <c r="DK4" i="11"/>
  <c r="EA4" i="11"/>
  <c r="EQ4" i="11"/>
  <c r="BF56" i="4"/>
  <c r="DB56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6" i="4"/>
  <c r="DC56" i="4"/>
  <c r="DT56" i="4"/>
  <c r="T56" i="4"/>
  <c r="AZ56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6" i="4"/>
  <c r="BR56" i="4"/>
  <c r="DE56" i="4"/>
  <c r="D56" i="4"/>
  <c r="EA56" i="4"/>
  <c r="V56" i="4"/>
  <c r="BB56" i="4"/>
  <c r="BQ56" i="4"/>
  <c r="CH56" i="4"/>
  <c r="ED56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6" i="4"/>
  <c r="DO56" i="4"/>
  <c r="N56" i="4"/>
  <c r="EQ56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6" i="4"/>
  <c r="EG56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6" i="4"/>
  <c r="T4" i="9"/>
  <c r="G4" i="12"/>
  <c r="W4" i="12"/>
  <c r="AM4" i="12"/>
  <c r="Z56" i="4"/>
  <c r="CI56" i="4"/>
  <c r="BX56" i="4"/>
  <c r="H4" i="12"/>
  <c r="X4" i="12"/>
  <c r="AN4" i="12"/>
  <c r="BD4" i="12"/>
  <c r="BT4" i="12"/>
  <c r="CJ4" i="12"/>
  <c r="CZ4" i="12"/>
  <c r="DP4" i="12"/>
  <c r="EF4" i="12"/>
  <c r="EV4" i="12"/>
  <c r="BI56" i="4"/>
  <c r="FA56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6" i="4"/>
  <c r="AE56" i="4"/>
  <c r="AU56" i="4"/>
  <c r="BK56" i="4"/>
  <c r="CQ56" i="4"/>
  <c r="DG56" i="4"/>
  <c r="DW56" i="4"/>
  <c r="FC56" i="4"/>
  <c r="AO4" i="9"/>
  <c r="L4" i="12"/>
  <c r="AB4" i="12"/>
  <c r="AR4" i="12"/>
  <c r="BH4" i="12"/>
  <c r="BX4" i="12"/>
  <c r="CN4" i="12"/>
  <c r="DD4" i="12"/>
  <c r="DT4" i="12"/>
  <c r="EJ4" i="12"/>
  <c r="EZ4" i="12"/>
  <c r="BL56" i="4"/>
  <c r="CR56" i="4"/>
  <c r="DX56" i="4"/>
  <c r="EN56" i="4"/>
  <c r="FD56" i="4"/>
  <c r="M4" i="12"/>
  <c r="AC4" i="12"/>
  <c r="AS4" i="12"/>
  <c r="CO4" i="12"/>
  <c r="DU4" i="12"/>
  <c r="Q56" i="4"/>
  <c r="BM56" i="4"/>
  <c r="CS56" i="4"/>
  <c r="K4" i="9"/>
  <c r="AQ4" i="9"/>
  <c r="BG4" i="9"/>
  <c r="CM4" i="9"/>
  <c r="DC4" i="9"/>
  <c r="EI4" i="9"/>
  <c r="EY4" i="9"/>
  <c r="CU58" i="7"/>
  <c r="DJ58" i="7"/>
  <c r="AD58" i="7"/>
  <c r="BJ58" i="7"/>
  <c r="CP58" i="7"/>
  <c r="EP58" i="7"/>
  <c r="I58" i="7"/>
  <c r="AO58" i="7"/>
  <c r="DV58" i="7"/>
  <c r="N58" i="7"/>
  <c r="AT58" i="7"/>
  <c r="BZ58" i="7"/>
  <c r="CB56" i="4"/>
  <c r="AV56" i="4"/>
  <c r="DQ56" i="4"/>
  <c r="BA56" i="4"/>
  <c r="BE56" i="4"/>
  <c r="BH56" i="4"/>
  <c r="U56" i="4"/>
  <c r="EC56" i="4"/>
  <c r="AF56" i="4"/>
  <c r="AX58" i="7"/>
  <c r="S58" i="7"/>
  <c r="D58" i="7"/>
  <c r="T58" i="7"/>
  <c r="AJ58" i="7"/>
  <c r="AZ58" i="7"/>
  <c r="BP58" i="7"/>
  <c r="CF58" i="7"/>
  <c r="CV58" i="7"/>
  <c r="DL58" i="7"/>
  <c r="EB58" i="7"/>
  <c r="ER58" i="7"/>
  <c r="AI58" i="7"/>
  <c r="BN58" i="7"/>
  <c r="G58" i="7"/>
  <c r="W58" i="7"/>
  <c r="AM58" i="7"/>
  <c r="BC58" i="7"/>
  <c r="BS58" i="7"/>
  <c r="CI58" i="7"/>
  <c r="CY58" i="7"/>
  <c r="DO58" i="7"/>
  <c r="EE58" i="7"/>
  <c r="EU58" i="7"/>
  <c r="AB56" i="4"/>
  <c r="AD56" i="4"/>
  <c r="AT56" i="4"/>
  <c r="BJ56" i="4"/>
  <c r="BZ56" i="4"/>
  <c r="CP56" i="4"/>
  <c r="DF56" i="4"/>
  <c r="DV56" i="4"/>
  <c r="EL56" i="4"/>
  <c r="FB56" i="4"/>
  <c r="P56" i="4"/>
  <c r="DI56" i="4"/>
  <c r="DY56" i="4"/>
  <c r="EO56" i="4"/>
  <c r="AH56" i="4"/>
  <c r="S56" i="4"/>
  <c r="AY56" i="4"/>
  <c r="BO56" i="4"/>
  <c r="CE56" i="4"/>
  <c r="CU56" i="4"/>
  <c r="FD55" i="10"/>
  <c r="FD60" i="10"/>
  <c r="FB64" i="10"/>
  <c r="FC3" i="11"/>
  <c r="FC59" i="10"/>
  <c r="FD64" i="10"/>
  <c r="FA7" i="11"/>
  <c r="EZ3" i="11"/>
  <c r="FB61" i="10"/>
  <c r="FC9" i="11"/>
  <c r="FB63" i="10"/>
  <c r="EZ9" i="11"/>
  <c r="EZ10" i="11"/>
  <c r="FD58" i="10"/>
  <c r="FC54" i="10"/>
  <c r="FD59" i="10"/>
  <c r="EZ6" i="11"/>
  <c r="FC55" i="10"/>
  <c r="FB9" i="11"/>
  <c r="EZ7" i="11"/>
  <c r="FD61" i="10"/>
  <c r="FB10" i="11"/>
  <c r="FD62" i="10"/>
  <c r="FC60" i="10"/>
  <c r="FD63" i="10"/>
  <c r="FC10" i="11"/>
  <c r="FB59" i="10"/>
  <c r="FC64" i="10"/>
  <c r="EZ2" i="11"/>
  <c r="FC63" i="7"/>
  <c r="FD19" i="12"/>
  <c r="FC64" i="7"/>
  <c r="FA15" i="12"/>
  <c r="FB66" i="7"/>
  <c r="FA9" i="11"/>
  <c r="FA16" i="12"/>
  <c r="FD22" i="12"/>
  <c r="FD20" i="12"/>
  <c r="FB61" i="7"/>
  <c r="FD56" i="7"/>
  <c r="FA10" i="11"/>
  <c r="FB12" i="9"/>
  <c r="FB62" i="7"/>
  <c r="FA11" i="11"/>
  <c r="FB63" i="7"/>
  <c r="FA10" i="9"/>
  <c r="FC8" i="11"/>
  <c r="FC7" i="9"/>
  <c r="FB57" i="7"/>
  <c r="FC62" i="7"/>
  <c r="FD66" i="7"/>
  <c r="FC15" i="12"/>
  <c r="FB60" i="7"/>
  <c r="FC16" i="12"/>
  <c r="FA22" i="12"/>
  <c r="FD65" i="7"/>
  <c r="FC23" i="12"/>
  <c r="FC3" i="9"/>
  <c r="FC6" i="11"/>
  <c r="FC7" i="11"/>
  <c r="FB25" i="12"/>
  <c r="FB3" i="11"/>
  <c r="FC11" i="11"/>
  <c r="FA23" i="12"/>
  <c r="FD25" i="12"/>
  <c r="FA12" i="11"/>
  <c r="FB3" i="9"/>
  <c r="FC11" i="9"/>
  <c r="FC60" i="7"/>
  <c r="FD62" i="7"/>
  <c r="FB6" i="11"/>
  <c r="FC12" i="11"/>
  <c r="FA24" i="12"/>
  <c r="FC20" i="12"/>
  <c r="FB2" i="11"/>
  <c r="FB56" i="7"/>
  <c r="FD63" i="7"/>
  <c r="EZ11" i="11"/>
  <c r="FB7" i="11"/>
  <c r="FA25" i="12"/>
  <c r="FC21" i="12"/>
  <c r="EZ12" i="11"/>
  <c r="FB8" i="11"/>
  <c r="FC22" i="12"/>
  <c r="FA2" i="11"/>
  <c r="FB11" i="9"/>
  <c r="FB16" i="12"/>
  <c r="FC24" i="12"/>
  <c r="FC66" i="7"/>
  <c r="FA6" i="11"/>
  <c r="FB12" i="11"/>
  <c r="FC12" i="9"/>
  <c r="FB20" i="12"/>
  <c r="FA3" i="11"/>
  <c r="FB19" i="12"/>
  <c r="FB64" i="7"/>
  <c r="FB21" i="12"/>
  <c r="FD15" i="12"/>
  <c r="EZ11" i="9"/>
  <c r="FB11" i="11"/>
  <c r="FB65" i="7"/>
  <c r="FC2" i="11"/>
  <c r="FD16" i="12"/>
  <c r="FB10" i="12"/>
  <c r="FB59" i="4"/>
  <c r="FB60" i="4"/>
  <c r="FC54" i="4"/>
  <c r="FD63" i="4"/>
  <c r="FC58" i="4"/>
  <c r="FC10" i="12"/>
  <c r="EZ8" i="9"/>
  <c r="FC61" i="4"/>
  <c r="FD62" i="4"/>
  <c r="FA7" i="12"/>
  <c r="EZ6" i="9"/>
  <c r="FB55" i="4"/>
  <c r="FB58" i="4"/>
  <c r="FC63" i="4"/>
  <c r="FD54" i="4"/>
  <c r="FB6" i="9"/>
  <c r="FB2" i="9"/>
  <c r="FB7" i="9"/>
  <c r="FB62" i="4"/>
  <c r="FC8" i="9"/>
  <c r="FC10" i="9"/>
  <c r="FB6" i="12"/>
  <c r="FC55" i="4"/>
  <c r="FC12" i="12"/>
  <c r="FD9" i="12"/>
  <c r="EZ10" i="9"/>
  <c r="FD7" i="12"/>
  <c r="FD8" i="12"/>
  <c r="FC59" i="4"/>
  <c r="FB9" i="9"/>
  <c r="FD11" i="12"/>
  <c r="EZ9" i="9"/>
  <c r="FC11" i="12"/>
  <c r="FB54" i="4"/>
  <c r="FC60" i="4"/>
  <c r="FD64" i="4"/>
  <c r="FA2" i="9"/>
  <c r="FD12" i="12"/>
  <c r="FD6" i="12"/>
  <c r="FA6" i="9"/>
  <c r="FB2" i="12"/>
  <c r="FD61" i="4"/>
  <c r="FB12" i="12"/>
  <c r="FD59" i="4"/>
  <c r="FA8" i="9"/>
  <c r="FC2" i="9"/>
  <c r="FA9" i="9"/>
  <c r="FA11" i="12"/>
  <c r="FB7" i="12"/>
  <c r="FC2" i="12"/>
  <c r="FC64" i="4"/>
  <c r="FC62" i="4"/>
  <c r="EZ2" i="9"/>
  <c r="FC6" i="9"/>
  <c r="FA12" i="12"/>
  <c r="FB8" i="12"/>
  <c r="FC3" i="12"/>
  <c r="FA3" i="9"/>
  <c r="FA7" i="9"/>
  <c r="FB3" i="12"/>
  <c r="FB63" i="4"/>
  <c r="EZ3" i="9"/>
  <c r="FA11" i="9"/>
  <c r="FC6" i="12"/>
  <c r="FA12" i="9"/>
  <c r="FD2" i="12"/>
  <c r="FB61" i="4"/>
  <c r="FD55" i="4"/>
  <c r="FB11" i="12"/>
  <c r="FC8" i="12"/>
  <c r="FD3" i="12"/>
  <c r="EZ1" i="12"/>
  <c r="EZ14" i="12" s="1"/>
  <c r="EY1" i="12"/>
  <c r="EY14" i="12" s="1"/>
  <c r="EY1" i="9"/>
  <c r="EX1" i="9"/>
  <c r="EY1" i="11"/>
  <c r="EX1" i="11"/>
  <c r="EZ13" i="7"/>
  <c r="EZ12" i="7"/>
  <c r="FA65" i="7" s="1"/>
  <c r="EZ11" i="7"/>
  <c r="EZ10" i="7"/>
  <c r="EZ9" i="7"/>
  <c r="EZ8" i="7"/>
  <c r="EZ7" i="7"/>
  <c r="EZ4" i="7"/>
  <c r="FA57" i="7" s="1"/>
  <c r="EZ2" i="7"/>
  <c r="EZ55" i="7" s="1"/>
  <c r="EY13" i="7"/>
  <c r="EY25" i="12" s="1"/>
  <c r="EY12" i="7"/>
  <c r="EY11" i="7"/>
  <c r="EY23" i="12" s="1"/>
  <c r="EY10" i="7"/>
  <c r="EY22" i="12" s="1"/>
  <c r="EY9" i="7"/>
  <c r="EY21" i="12" s="1"/>
  <c r="EY8" i="7"/>
  <c r="EY20" i="12" s="1"/>
  <c r="EY7" i="7"/>
  <c r="EY19" i="12" s="1"/>
  <c r="EY4" i="7"/>
  <c r="EY2" i="7"/>
  <c r="EY55" i="7" s="1"/>
  <c r="EZ13" i="10"/>
  <c r="EZ12" i="10"/>
  <c r="EZ11" i="10"/>
  <c r="EZ10" i="10"/>
  <c r="EZ9" i="10"/>
  <c r="EZ8" i="10"/>
  <c r="EZ7" i="10"/>
  <c r="EZ4" i="10"/>
  <c r="FA55" i="10" s="1"/>
  <c r="EZ2" i="10"/>
  <c r="EZ53" i="10" s="1"/>
  <c r="EY13" i="10"/>
  <c r="EY12" i="10"/>
  <c r="EY11" i="10"/>
  <c r="EY10" i="10"/>
  <c r="EY9" i="10"/>
  <c r="EY8" i="10"/>
  <c r="EY7" i="10"/>
  <c r="EY4" i="10"/>
  <c r="EY2" i="10"/>
  <c r="EY53" i="10" s="1"/>
  <c r="EZ12" i="4"/>
  <c r="FA64" i="4" s="1"/>
  <c r="EZ11" i="4"/>
  <c r="FA63" i="4" s="1"/>
  <c r="EZ10" i="4"/>
  <c r="FA62" i="4" s="1"/>
  <c r="EZ9" i="4"/>
  <c r="EZ8" i="4"/>
  <c r="FA60" i="4" s="1"/>
  <c r="EZ7" i="4"/>
  <c r="FA59" i="4" s="1"/>
  <c r="EZ6" i="4"/>
  <c r="EZ3" i="4"/>
  <c r="EZ1" i="4"/>
  <c r="EZ53" i="4" s="1"/>
  <c r="EY12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3" i="4" s="1"/>
  <c r="FB1" i="3"/>
  <c r="EZ3" i="7" s="1"/>
  <c r="FA56" i="7" s="1"/>
  <c r="FA1" i="3"/>
  <c r="EY3" i="7" s="1"/>
  <c r="FB1" i="8"/>
  <c r="EZ3" i="10" s="1"/>
  <c r="FA54" i="10" s="1"/>
  <c r="FA1" i="8"/>
  <c r="EY3" i="10" s="1"/>
  <c r="FB1" i="6"/>
  <c r="EZ2" i="4" s="1"/>
  <c r="FA54" i="4" s="1"/>
  <c r="FA1" i="6"/>
  <c r="EY2" i="4" s="1"/>
  <c r="EZ59" i="10" l="1"/>
  <c r="EZ61" i="10"/>
  <c r="EZ64" i="7"/>
  <c r="EX8" i="11"/>
  <c r="EX12" i="9"/>
  <c r="EZ55" i="4"/>
  <c r="EX6" i="11"/>
  <c r="EX8" i="9"/>
  <c r="EZ66" i="7"/>
  <c r="EZ58" i="10"/>
  <c r="EZ60" i="10"/>
  <c r="EZ58" i="4"/>
  <c r="FA58" i="10"/>
  <c r="FA61" i="10"/>
  <c r="EZ62" i="10"/>
  <c r="EZ63" i="10"/>
  <c r="FA63" i="10"/>
  <c r="FA60" i="10"/>
  <c r="EZ64" i="10"/>
  <c r="FA64" i="10"/>
  <c r="FA59" i="10"/>
  <c r="FA62" i="10"/>
  <c r="EZ60" i="7"/>
  <c r="EZ62" i="7"/>
  <c r="FA62" i="7"/>
  <c r="EZ63" i="7"/>
  <c r="FA63" i="7"/>
  <c r="FA60" i="7"/>
  <c r="EZ25" i="12"/>
  <c r="EX7" i="11"/>
  <c r="FA64" i="7"/>
  <c r="EZ23" i="12"/>
  <c r="EY12" i="11"/>
  <c r="EZ24" i="12"/>
  <c r="EZ57" i="7"/>
  <c r="FA66" i="7"/>
  <c r="EZ61" i="7"/>
  <c r="FA61" i="7"/>
  <c r="EZ61" i="4"/>
  <c r="EX9" i="9"/>
  <c r="FA58" i="4"/>
  <c r="EZ10" i="12"/>
  <c r="EZ11" i="12"/>
  <c r="FA55" i="4"/>
  <c r="EX11" i="9"/>
  <c r="EZ60" i="4"/>
  <c r="EY8" i="12"/>
  <c r="EZ59" i="4"/>
  <c r="FA61" i="4"/>
  <c r="EZ15" i="12"/>
  <c r="EZ56" i="7"/>
  <c r="EY15" i="12"/>
  <c r="EY8" i="9"/>
  <c r="EY24" i="12"/>
  <c r="EX10" i="11"/>
  <c r="EZ65" i="7"/>
  <c r="EY9" i="9"/>
  <c r="EX11" i="11"/>
  <c r="EY10" i="9"/>
  <c r="EY11" i="9"/>
  <c r="EY7" i="9"/>
  <c r="EY3" i="11"/>
  <c r="EZ16" i="12"/>
  <c r="EY8" i="11"/>
  <c r="EZ19" i="12"/>
  <c r="EY9" i="11"/>
  <c r="EY10" i="11"/>
  <c r="EZ21" i="12"/>
  <c r="EZ20" i="12"/>
  <c r="EY12" i="9"/>
  <c r="EY11" i="11"/>
  <c r="EY16" i="12"/>
  <c r="EZ22" i="12"/>
  <c r="EX2" i="11"/>
  <c r="EZ54" i="10"/>
  <c r="EY2" i="11"/>
  <c r="EX9" i="11"/>
  <c r="EX12" i="11"/>
  <c r="EX3" i="11"/>
  <c r="EY6" i="11"/>
  <c r="EZ55" i="10"/>
  <c r="EY7" i="11"/>
  <c r="EY2" i="12"/>
  <c r="EX2" i="9"/>
  <c r="EZ2" i="12"/>
  <c r="EZ54" i="4"/>
  <c r="EY2" i="9"/>
  <c r="EY6" i="9"/>
  <c r="EY12" i="12"/>
  <c r="EZ8" i="12"/>
  <c r="EZ3" i="12"/>
  <c r="EZ6" i="12"/>
  <c r="EY3" i="9"/>
  <c r="EZ7" i="12"/>
  <c r="EZ9" i="12"/>
  <c r="EZ12" i="12"/>
  <c r="EX7" i="9"/>
  <c r="EX3" i="9"/>
  <c r="EX6" i="9"/>
  <c r="EZ62" i="4"/>
  <c r="EZ63" i="4"/>
  <c r="EY3" i="12"/>
  <c r="EZ64" i="4"/>
  <c r="EX10" i="9"/>
  <c r="EY6" i="12"/>
  <c r="EX1" i="12"/>
  <c r="EX14" i="12" s="1"/>
  <c r="EW1" i="12"/>
  <c r="EW14" i="12" s="1"/>
  <c r="EW1" i="9"/>
  <c r="EV1" i="9"/>
  <c r="EW1" i="11"/>
  <c r="EV1" i="11"/>
  <c r="EX13" i="7"/>
  <c r="EY66" i="7" s="1"/>
  <c r="EX12" i="7"/>
  <c r="EY65" i="7" s="1"/>
  <c r="EX11" i="7"/>
  <c r="EY64" i="7" s="1"/>
  <c r="EX10" i="7"/>
  <c r="EX22" i="12" s="1"/>
  <c r="EX9" i="7"/>
  <c r="EY62" i="7" s="1"/>
  <c r="EX8" i="7"/>
  <c r="EX7" i="7"/>
  <c r="EX4" i="7"/>
  <c r="EX2" i="7"/>
  <c r="EX55" i="7" s="1"/>
  <c r="EW13" i="7"/>
  <c r="EW25" i="12" s="1"/>
  <c r="EW12" i="7"/>
  <c r="EW11" i="7"/>
  <c r="EW23" i="12" s="1"/>
  <c r="EW10" i="7"/>
  <c r="EW22" i="12" s="1"/>
  <c r="EW9" i="7"/>
  <c r="EW21" i="12" s="1"/>
  <c r="EW8" i="7"/>
  <c r="EW20" i="12" s="1"/>
  <c r="EW7" i="7"/>
  <c r="EW19" i="12" s="1"/>
  <c r="EW4" i="7"/>
  <c r="EW2" i="7"/>
  <c r="EW55" i="7" s="1"/>
  <c r="EX13" i="10"/>
  <c r="EX12" i="10"/>
  <c r="EX11" i="10"/>
  <c r="EX10" i="10"/>
  <c r="EX9" i="10"/>
  <c r="EY60" i="10" s="1"/>
  <c r="EX8" i="10"/>
  <c r="EY59" i="10" s="1"/>
  <c r="EX7" i="10"/>
  <c r="EY58" i="10" s="1"/>
  <c r="EX4" i="10"/>
  <c r="EY55" i="10" s="1"/>
  <c r="EX2" i="10"/>
  <c r="EX53" i="10" s="1"/>
  <c r="EW13" i="10"/>
  <c r="EW12" i="10"/>
  <c r="EW11" i="10"/>
  <c r="EW10" i="10"/>
  <c r="EW9" i="10"/>
  <c r="EW8" i="10"/>
  <c r="EW7" i="10"/>
  <c r="EW4" i="10"/>
  <c r="EW2" i="10"/>
  <c r="EW53" i="10" s="1"/>
  <c r="EX12" i="4"/>
  <c r="EY64" i="4" s="1"/>
  <c r="EX11" i="4"/>
  <c r="EX10" i="4"/>
  <c r="EX10" i="12" s="1"/>
  <c r="EX9" i="4"/>
  <c r="EX8" i="4"/>
  <c r="EX7" i="4"/>
  <c r="EY59" i="4" s="1"/>
  <c r="EX6" i="4"/>
  <c r="EY58" i="4" s="1"/>
  <c r="EX3" i="4"/>
  <c r="EY55" i="4" s="1"/>
  <c r="EX1" i="4"/>
  <c r="EX53" i="4" s="1"/>
  <c r="EW12" i="4"/>
  <c r="EW12" i="12" s="1"/>
  <c r="EW11" i="4"/>
  <c r="EW10" i="4"/>
  <c r="EW9" i="4"/>
  <c r="EW8" i="4"/>
  <c r="EW8" i="12" s="1"/>
  <c r="EW7" i="4"/>
  <c r="EW6" i="4"/>
  <c r="EW3" i="4"/>
  <c r="EW1" i="4"/>
  <c r="EW53" i="4" s="1"/>
  <c r="EZ1" i="3"/>
  <c r="EX3" i="7" s="1"/>
  <c r="EY56" i="7" s="1"/>
  <c r="EY1" i="3"/>
  <c r="EW3" i="7" s="1"/>
  <c r="EZ1" i="8"/>
  <c r="EX3" i="10" s="1"/>
  <c r="EY54" i="10" s="1"/>
  <c r="EY1" i="8"/>
  <c r="EW3" i="10" s="1"/>
  <c r="EZ1" i="6"/>
  <c r="EX2" i="4" s="1"/>
  <c r="EY54" i="4" s="1"/>
  <c r="EY1" i="6"/>
  <c r="EW2" i="4" s="1"/>
  <c r="EX21" i="12" l="1"/>
  <c r="EW9" i="11"/>
  <c r="EW9" i="9"/>
  <c r="EW8" i="11"/>
  <c r="EX24" i="12"/>
  <c r="EX57" i="7"/>
  <c r="EW11" i="9"/>
  <c r="EW12" i="11"/>
  <c r="EX59" i="10"/>
  <c r="EW7" i="11"/>
  <c r="EY61" i="10"/>
  <c r="EX60" i="7"/>
  <c r="EV3" i="9"/>
  <c r="EV6" i="11"/>
  <c r="EX23" i="12"/>
  <c r="EY63" i="7"/>
  <c r="EX62" i="7"/>
  <c r="EY61" i="7"/>
  <c r="EY61" i="4"/>
  <c r="EV12" i="9"/>
  <c r="EW6" i="9"/>
  <c r="EV7" i="9"/>
  <c r="EV3" i="11"/>
  <c r="EY57" i="7"/>
  <c r="EX66" i="7"/>
  <c r="EY60" i="7"/>
  <c r="EV7" i="11"/>
  <c r="EV10" i="9"/>
  <c r="EV8" i="11"/>
  <c r="EX61" i="7"/>
  <c r="EX20" i="12"/>
  <c r="EV12" i="11"/>
  <c r="EW6" i="11"/>
  <c r="EX60" i="10"/>
  <c r="EX58" i="10"/>
  <c r="EY64" i="10"/>
  <c r="EW10" i="11"/>
  <c r="EY62" i="10"/>
  <c r="EW11" i="11"/>
  <c r="EY63" i="10"/>
  <c r="EW8" i="9"/>
  <c r="EY60" i="4"/>
  <c r="EX7" i="12"/>
  <c r="EX59" i="4"/>
  <c r="EX62" i="4"/>
  <c r="EW10" i="9"/>
  <c r="EW7" i="12"/>
  <c r="EY62" i="4"/>
  <c r="EY63" i="4"/>
  <c r="EX55" i="4"/>
  <c r="EX58" i="4"/>
  <c r="EX9" i="12"/>
  <c r="EW15" i="12"/>
  <c r="EX56" i="7"/>
  <c r="EX15" i="12"/>
  <c r="EX25" i="12"/>
  <c r="EW24" i="12"/>
  <c r="EV9" i="11"/>
  <c r="EV11" i="11"/>
  <c r="EV11" i="9"/>
  <c r="EW2" i="9"/>
  <c r="EW7" i="9"/>
  <c r="EX65" i="7"/>
  <c r="EX16" i="12"/>
  <c r="EV6" i="9"/>
  <c r="EW12" i="9"/>
  <c r="EX63" i="7"/>
  <c r="EX19" i="12"/>
  <c r="EW3" i="11"/>
  <c r="EX64" i="7"/>
  <c r="EW16" i="12"/>
  <c r="EX54" i="10"/>
  <c r="EW2" i="11"/>
  <c r="EV2" i="11"/>
  <c r="EX63" i="10"/>
  <c r="EX64" i="10"/>
  <c r="EX55" i="10"/>
  <c r="EV10" i="11"/>
  <c r="EX61" i="10"/>
  <c r="EX62" i="10"/>
  <c r="EW2" i="12"/>
  <c r="EV2" i="9"/>
  <c r="EX2" i="12"/>
  <c r="EX3" i="12"/>
  <c r="EW9" i="12"/>
  <c r="EX6" i="12"/>
  <c r="EX60" i="4"/>
  <c r="EW10" i="12"/>
  <c r="EX61" i="4"/>
  <c r="EW3" i="9"/>
  <c r="EW11" i="12"/>
  <c r="EX8" i="12"/>
  <c r="EX63" i="4"/>
  <c r="EX64" i="4"/>
  <c r="EX11" i="12"/>
  <c r="EX12" i="12"/>
  <c r="EX54" i="4"/>
  <c r="EV8" i="9"/>
  <c r="EV9" i="9"/>
  <c r="EW3" i="12"/>
  <c r="EW6" i="12"/>
  <c r="EV1" i="12"/>
  <c r="EV14" i="12" s="1"/>
  <c r="EU1" i="12"/>
  <c r="EU14" i="12" s="1"/>
  <c r="ET1" i="12"/>
  <c r="ET14" i="12" s="1"/>
  <c r="EU1" i="9"/>
  <c r="ET1" i="9"/>
  <c r="ES1" i="9"/>
  <c r="EU1" i="11"/>
  <c r="ET1" i="11"/>
  <c r="ES1" i="11"/>
  <c r="EV13" i="7"/>
  <c r="EW66" i="7" s="1"/>
  <c r="EV12" i="7"/>
  <c r="EV24" i="12" s="1"/>
  <c r="EV11" i="7"/>
  <c r="EV10" i="7"/>
  <c r="EV22" i="12" s="1"/>
  <c r="EV9" i="7"/>
  <c r="EV21" i="12" s="1"/>
  <c r="EV8" i="7"/>
  <c r="EW61" i="7" s="1"/>
  <c r="EV7" i="7"/>
  <c r="EV19" i="12" s="1"/>
  <c r="EV4" i="7"/>
  <c r="EV16" i="12" s="1"/>
  <c r="EV2" i="7"/>
  <c r="EV55" i="7" s="1"/>
  <c r="EU13" i="7"/>
  <c r="EU12" i="7"/>
  <c r="EU11" i="7"/>
  <c r="EU10" i="7"/>
  <c r="EU9" i="7"/>
  <c r="EU8" i="7"/>
  <c r="EU20" i="12" s="1"/>
  <c r="EU7" i="7"/>
  <c r="EU19" i="12" s="1"/>
  <c r="EU4" i="7"/>
  <c r="EU2" i="7"/>
  <c r="EU55" i="7" s="1"/>
  <c r="ET13" i="7"/>
  <c r="ET25" i="12" s="1"/>
  <c r="ET12" i="7"/>
  <c r="ET11" i="7"/>
  <c r="ET10" i="7"/>
  <c r="ET22" i="12" s="1"/>
  <c r="ET9" i="7"/>
  <c r="ET21" i="12" s="1"/>
  <c r="ET8" i="7"/>
  <c r="ET20" i="12" s="1"/>
  <c r="ET7" i="7"/>
  <c r="ET19" i="12" s="1"/>
  <c r="ET4" i="7"/>
  <c r="ET2" i="7"/>
  <c r="ET55" i="7" s="1"/>
  <c r="EV13" i="10"/>
  <c r="EW64" i="10" s="1"/>
  <c r="EV12" i="10"/>
  <c r="EW63" i="10" s="1"/>
  <c r="EV11" i="10"/>
  <c r="EV10" i="10"/>
  <c r="EV9" i="10"/>
  <c r="EV8" i="10"/>
  <c r="EV7" i="10"/>
  <c r="EW58" i="10" s="1"/>
  <c r="EV4" i="10"/>
  <c r="EW55" i="10" s="1"/>
  <c r="EV2" i="10"/>
  <c r="EV53" i="10" s="1"/>
  <c r="EU13" i="10"/>
  <c r="EU12" i="10"/>
  <c r="EU11" i="10"/>
  <c r="EU10" i="10"/>
  <c r="EU9" i="10"/>
  <c r="EU8" i="10"/>
  <c r="EU7" i="10"/>
  <c r="EU4" i="10"/>
  <c r="EU2" i="10"/>
  <c r="EU53" i="10" s="1"/>
  <c r="ET13" i="10"/>
  <c r="ET12" i="10"/>
  <c r="ET11" i="10"/>
  <c r="ET10" i="10"/>
  <c r="ET9" i="10"/>
  <c r="ET8" i="10"/>
  <c r="ET7" i="10"/>
  <c r="ET4" i="10"/>
  <c r="ET2" i="10"/>
  <c r="ET53" i="10" s="1"/>
  <c r="EV12" i="4"/>
  <c r="EV11" i="4"/>
  <c r="EV11" i="12" s="1"/>
  <c r="EV10" i="4"/>
  <c r="EV9" i="4"/>
  <c r="EW61" i="4" s="1"/>
  <c r="EV8" i="4"/>
  <c r="EV8" i="12" s="1"/>
  <c r="EV7" i="4"/>
  <c r="EV6" i="4"/>
  <c r="EV6" i="12" s="1"/>
  <c r="EV3" i="4"/>
  <c r="EV1" i="4"/>
  <c r="EV53" i="4" s="1"/>
  <c r="EU12" i="4"/>
  <c r="EU11" i="4"/>
  <c r="EU11" i="12" s="1"/>
  <c r="EU10" i="4"/>
  <c r="EU9" i="4"/>
  <c r="EU9" i="12" s="1"/>
  <c r="EU8" i="4"/>
  <c r="EU7" i="4"/>
  <c r="EU6" i="4"/>
  <c r="EU3" i="4"/>
  <c r="EU1" i="4"/>
  <c r="EU53" i="4" s="1"/>
  <c r="ET12" i="4"/>
  <c r="ET11" i="4"/>
  <c r="ET11" i="12" s="1"/>
  <c r="ET10" i="4"/>
  <c r="ET9" i="4"/>
  <c r="ET8" i="4"/>
  <c r="ET7" i="4"/>
  <c r="ET6" i="4"/>
  <c r="ET3" i="4"/>
  <c r="ET1" i="4"/>
  <c r="ET53" i="4" s="1"/>
  <c r="EX1" i="3"/>
  <c r="EV3" i="7" s="1"/>
  <c r="EW56" i="7" s="1"/>
  <c r="EW1" i="3"/>
  <c r="EU3" i="7" s="1"/>
  <c r="EV1" i="3"/>
  <c r="ET3" i="7" s="1"/>
  <c r="EX1" i="8"/>
  <c r="EV3" i="10" s="1"/>
  <c r="EW54" i="10" s="1"/>
  <c r="EW1" i="8"/>
  <c r="EU3" i="10" s="1"/>
  <c r="EV1" i="8"/>
  <c r="ET3" i="10" s="1"/>
  <c r="EX1" i="6"/>
  <c r="EV2" i="4" s="1"/>
  <c r="EW54" i="4" s="1"/>
  <c r="EW1" i="6"/>
  <c r="EU2" i="4" s="1"/>
  <c r="EV1" i="6"/>
  <c r="ET2" i="4" s="1"/>
  <c r="ES10" i="9" l="1"/>
  <c r="EV61" i="10"/>
  <c r="EV62" i="10"/>
  <c r="EU55" i="10"/>
  <c r="ET12" i="11"/>
  <c r="EU66" i="7"/>
  <c r="EU62" i="7"/>
  <c r="EU63" i="7"/>
  <c r="ES7" i="9"/>
  <c r="EW63" i="4"/>
  <c r="EW60" i="4"/>
  <c r="EV64" i="7"/>
  <c r="EW65" i="7"/>
  <c r="ES9" i="11"/>
  <c r="ES11" i="11"/>
  <c r="ET9" i="9"/>
  <c r="EV59" i="4"/>
  <c r="EU7" i="11"/>
  <c r="EV20" i="12"/>
  <c r="ES11" i="9"/>
  <c r="EV25" i="12"/>
  <c r="EW62" i="7"/>
  <c r="EU65" i="7"/>
  <c r="ET9" i="11"/>
  <c r="EU12" i="9"/>
  <c r="ET7" i="9"/>
  <c r="EW60" i="7"/>
  <c r="EW64" i="7"/>
  <c r="EU57" i="7"/>
  <c r="EW57" i="7"/>
  <c r="ES10" i="11"/>
  <c r="EU21" i="12"/>
  <c r="ES8" i="9"/>
  <c r="EU22" i="12"/>
  <c r="ES9" i="9"/>
  <c r="EU12" i="11"/>
  <c r="EU64" i="7"/>
  <c r="EW63" i="7"/>
  <c r="EU8" i="11"/>
  <c r="EW60" i="10"/>
  <c r="EW62" i="10"/>
  <c r="EU58" i="10"/>
  <c r="ET6" i="11"/>
  <c r="EU60" i="10"/>
  <c r="EU64" i="10"/>
  <c r="EU63" i="10"/>
  <c r="EW61" i="10"/>
  <c r="EV59" i="10"/>
  <c r="EW59" i="10"/>
  <c r="ES12" i="9"/>
  <c r="ET11" i="9"/>
  <c r="EU63" i="4"/>
  <c r="EV7" i="12"/>
  <c r="EU61" i="4"/>
  <c r="EV55" i="4"/>
  <c r="ET9" i="12"/>
  <c r="EW59" i="4"/>
  <c r="EV61" i="4"/>
  <c r="EW58" i="4"/>
  <c r="EU58" i="4"/>
  <c r="EV12" i="12"/>
  <c r="EW64" i="4"/>
  <c r="EV62" i="4"/>
  <c r="EW62" i="4"/>
  <c r="EW55" i="4"/>
  <c r="EV63" i="4"/>
  <c r="EU60" i="4"/>
  <c r="ET15" i="12"/>
  <c r="EU56" i="7"/>
  <c r="EU15" i="12"/>
  <c r="EV15" i="12"/>
  <c r="EV56" i="7"/>
  <c r="ET10" i="11"/>
  <c r="EV66" i="7"/>
  <c r="EU23" i="12"/>
  <c r="ET10" i="9"/>
  <c r="EU61" i="7"/>
  <c r="EV65" i="7"/>
  <c r="EU25" i="12"/>
  <c r="EU60" i="7"/>
  <c r="EU24" i="12"/>
  <c r="ET16" i="12"/>
  <c r="ES3" i="9"/>
  <c r="ES3" i="11"/>
  <c r="ET6" i="9"/>
  <c r="ET23" i="12"/>
  <c r="ES6" i="9"/>
  <c r="ES8" i="11"/>
  <c r="ES6" i="11"/>
  <c r="ET24" i="12"/>
  <c r="EU8" i="9"/>
  <c r="EV57" i="7"/>
  <c r="EU10" i="9"/>
  <c r="EU11" i="11"/>
  <c r="EV60" i="7"/>
  <c r="ET11" i="11"/>
  <c r="EV61" i="7"/>
  <c r="EU16" i="12"/>
  <c r="EV62" i="7"/>
  <c r="EV23" i="12"/>
  <c r="ET3" i="9"/>
  <c r="ET7" i="11"/>
  <c r="EV63" i="7"/>
  <c r="EU6" i="11"/>
  <c r="EU54" i="10"/>
  <c r="ET2" i="11"/>
  <c r="ES2" i="11"/>
  <c r="EV54" i="10"/>
  <c r="EU2" i="11"/>
  <c r="EV55" i="10"/>
  <c r="EU9" i="11"/>
  <c r="EV58" i="10"/>
  <c r="EV60" i="10"/>
  <c r="EU10" i="11"/>
  <c r="ET3" i="11"/>
  <c r="ET8" i="11"/>
  <c r="EV63" i="10"/>
  <c r="ES7" i="11"/>
  <c r="EU59" i="10"/>
  <c r="EU3" i="11"/>
  <c r="EU61" i="10"/>
  <c r="EV64" i="10"/>
  <c r="EU62" i="10"/>
  <c r="ES12" i="11"/>
  <c r="EV54" i="4"/>
  <c r="EV2" i="12"/>
  <c r="EU2" i="9"/>
  <c r="EU54" i="4"/>
  <c r="EU2" i="12"/>
  <c r="ET2" i="9"/>
  <c r="ES2" i="9"/>
  <c r="ET2" i="12"/>
  <c r="EU64" i="4"/>
  <c r="EU7" i="9"/>
  <c r="EU10" i="12"/>
  <c r="EU62" i="4"/>
  <c r="EU9" i="9"/>
  <c r="EU12" i="12"/>
  <c r="EV9" i="12"/>
  <c r="EU11" i="9"/>
  <c r="EV10" i="12"/>
  <c r="EV58" i="4"/>
  <c r="ET8" i="9"/>
  <c r="ET3" i="12"/>
  <c r="EU55" i="4"/>
  <c r="EV60" i="4"/>
  <c r="ET6" i="12"/>
  <c r="ET7" i="12"/>
  <c r="EU59" i="4"/>
  <c r="ET12" i="9"/>
  <c r="ET8" i="12"/>
  <c r="EU3" i="12"/>
  <c r="EU6" i="12"/>
  <c r="EV64" i="4"/>
  <c r="ET10" i="12"/>
  <c r="EU7" i="12"/>
  <c r="EU3" i="9"/>
  <c r="EU8" i="12"/>
  <c r="EU6" i="9"/>
  <c r="ET12" i="12"/>
  <c r="EV3" i="12"/>
  <c r="ES1" i="12"/>
  <c r="ES14" i="12" s="1"/>
  <c r="ER1" i="9"/>
  <c r="ER1" i="11"/>
  <c r="ES13" i="7"/>
  <c r="ES25" i="12" s="1"/>
  <c r="ES12" i="7"/>
  <c r="ES24" i="12" s="1"/>
  <c r="ES11" i="7"/>
  <c r="ET64" i="7" s="1"/>
  <c r="ES10" i="7"/>
  <c r="ES22" i="12" s="1"/>
  <c r="ES9" i="7"/>
  <c r="ES21" i="12" s="1"/>
  <c r="ES8" i="7"/>
  <c r="ES20" i="12" s="1"/>
  <c r="ES7" i="7"/>
  <c r="ET60" i="7" s="1"/>
  <c r="ES4" i="7"/>
  <c r="ET57" i="7" s="1"/>
  <c r="ES2" i="7"/>
  <c r="ES55" i="7" s="1"/>
  <c r="ES13" i="10"/>
  <c r="ET64" i="10" s="1"/>
  <c r="ES12" i="10"/>
  <c r="ET63" i="10" s="1"/>
  <c r="ES11" i="10"/>
  <c r="ES10" i="10"/>
  <c r="ES9" i="10"/>
  <c r="ET60" i="10" s="1"/>
  <c r="ES8" i="10"/>
  <c r="ET59" i="10" s="1"/>
  <c r="ES7" i="10"/>
  <c r="ET58" i="10" s="1"/>
  <c r="ES4" i="10"/>
  <c r="ET55" i="10" s="1"/>
  <c r="ES2" i="10"/>
  <c r="ES53" i="10" s="1"/>
  <c r="ES12" i="4"/>
  <c r="ES12" i="12" s="1"/>
  <c r="ES11" i="4"/>
  <c r="ET63" i="4" s="1"/>
  <c r="ES10" i="4"/>
  <c r="ET62" i="4" s="1"/>
  <c r="ES9" i="4"/>
  <c r="ES9" i="12" s="1"/>
  <c r="ES8" i="4"/>
  <c r="ET60" i="4" s="1"/>
  <c r="ES7" i="4"/>
  <c r="ES7" i="12" s="1"/>
  <c r="ES6" i="4"/>
  <c r="ES6" i="12" s="1"/>
  <c r="ES3" i="4"/>
  <c r="ET55" i="4" s="1"/>
  <c r="ES1" i="4"/>
  <c r="ES53" i="4" s="1"/>
  <c r="EU1" i="3"/>
  <c r="ES3" i="7" s="1"/>
  <c r="ET56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4" i="10" s="1"/>
  <c r="EU1" i="6"/>
  <c r="ES2" i="4" s="1"/>
  <c r="ET54" i="4" s="1"/>
  <c r="ET58" i="4" l="1"/>
  <c r="ET66" i="7"/>
  <c r="ER12" i="11"/>
  <c r="ET61" i="7"/>
  <c r="ER9" i="11"/>
  <c r="ES23" i="12"/>
  <c r="ET61" i="10"/>
  <c r="ET63" i="7"/>
  <c r="ET65" i="7"/>
  <c r="ET62" i="7"/>
  <c r="ER7" i="9"/>
  <c r="ER10" i="11"/>
  <c r="ET62" i="10"/>
  <c r="ER9" i="9"/>
  <c r="ET61" i="4"/>
  <c r="ET59" i="4"/>
  <c r="ER8" i="9"/>
  <c r="ET64" i="4"/>
  <c r="ES8" i="12"/>
  <c r="ES15" i="12"/>
  <c r="ES16" i="12"/>
  <c r="ER8" i="11"/>
  <c r="ES19" i="12"/>
  <c r="ER11" i="11"/>
  <c r="ER2" i="11"/>
  <c r="ER7" i="11"/>
  <c r="ER3" i="11"/>
  <c r="ER6" i="11"/>
  <c r="ES2" i="12"/>
  <c r="ER2" i="9"/>
  <c r="ES10" i="12"/>
  <c r="ER10" i="9"/>
  <c r="ER12" i="9"/>
  <c r="ER11" i="9"/>
  <c r="ER3" i="9"/>
  <c r="ES11" i="12"/>
  <c r="ER6" i="9"/>
  <c r="ES3" i="12"/>
  <c r="B55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7" i="7"/>
  <c r="B55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6" i="12" s="1"/>
  <c r="EP4" i="7"/>
  <c r="EP16" i="12" s="1"/>
  <c r="EO4" i="7"/>
  <c r="EN4" i="7"/>
  <c r="EN16" i="12" s="1"/>
  <c r="EM4" i="7"/>
  <c r="EM16" i="12" s="1"/>
  <c r="EL4" i="7"/>
  <c r="EL16" i="12" s="1"/>
  <c r="EK4" i="7"/>
  <c r="EL57" i="7" s="1"/>
  <c r="EJ4" i="7"/>
  <c r="EI4" i="7"/>
  <c r="EI16" i="12" s="1"/>
  <c r="EH4" i="7"/>
  <c r="EH16" i="12" s="1"/>
  <c r="EG4" i="7"/>
  <c r="EF4" i="7"/>
  <c r="EE4" i="7"/>
  <c r="ED4" i="7"/>
  <c r="EC4" i="7"/>
  <c r="EB4" i="7"/>
  <c r="EB16" i="12" s="1"/>
  <c r="EA4" i="7"/>
  <c r="EA16" i="12" s="1"/>
  <c r="DZ4" i="7"/>
  <c r="DZ16" i="12" s="1"/>
  <c r="DY4" i="7"/>
  <c r="DX4" i="7"/>
  <c r="DX16" i="12" s="1"/>
  <c r="DW4" i="7"/>
  <c r="DW16" i="12" s="1"/>
  <c r="DV4" i="7"/>
  <c r="DV16" i="12" s="1"/>
  <c r="DU4" i="7"/>
  <c r="DU16" i="12" s="1"/>
  <c r="DT4" i="7"/>
  <c r="DS4" i="7"/>
  <c r="DS16" i="12" s="1"/>
  <c r="DR4" i="7"/>
  <c r="DQ4" i="7"/>
  <c r="DQ16" i="12" s="1"/>
  <c r="DP4" i="7"/>
  <c r="DO4" i="7"/>
  <c r="DN4" i="7"/>
  <c r="DN16" i="12" s="1"/>
  <c r="DM4" i="7"/>
  <c r="DM16" i="12" s="1"/>
  <c r="DL4" i="7"/>
  <c r="DL16" i="12" s="1"/>
  <c r="DK4" i="7"/>
  <c r="DK16" i="12" s="1"/>
  <c r="DJ4" i="7"/>
  <c r="DJ16" i="12" s="1"/>
  <c r="DI4" i="7"/>
  <c r="DI16" i="12" s="1"/>
  <c r="DH4" i="7"/>
  <c r="DH16" i="12" s="1"/>
  <c r="DG4" i="7"/>
  <c r="DG16" i="12" s="1"/>
  <c r="DF4" i="7"/>
  <c r="DF16" i="12" s="1"/>
  <c r="DE4" i="7"/>
  <c r="DE16" i="12" s="1"/>
  <c r="DD4" i="7"/>
  <c r="DC4" i="7"/>
  <c r="DB4" i="7"/>
  <c r="DA4" i="7"/>
  <c r="CZ4" i="7"/>
  <c r="CY4" i="7"/>
  <c r="CX4" i="7"/>
  <c r="CX16" i="12" s="1"/>
  <c r="CW4" i="7"/>
  <c r="CW16" i="12" s="1"/>
  <c r="CV4" i="7"/>
  <c r="CV16" i="12" s="1"/>
  <c r="CU4" i="7"/>
  <c r="CU16" i="12" s="1"/>
  <c r="CT4" i="7"/>
  <c r="CT16" i="12" s="1"/>
  <c r="CS4" i="7"/>
  <c r="CS16" i="12" s="1"/>
  <c r="CR4" i="7"/>
  <c r="CR16" i="12" s="1"/>
  <c r="CQ4" i="7"/>
  <c r="CQ16" i="12" s="1"/>
  <c r="CP4" i="7"/>
  <c r="CP16" i="12" s="1"/>
  <c r="CO4" i="7"/>
  <c r="CO16" i="12" s="1"/>
  <c r="CN4" i="7"/>
  <c r="CM4" i="7"/>
  <c r="CL4" i="7"/>
  <c r="CK4" i="7"/>
  <c r="CJ4" i="7"/>
  <c r="CJ16" i="12" s="1"/>
  <c r="CI4" i="7"/>
  <c r="CI16" i="12" s="1"/>
  <c r="CH4" i="7"/>
  <c r="CH16" i="12" s="1"/>
  <c r="CG4" i="7"/>
  <c r="CG16" i="12" s="1"/>
  <c r="CF4" i="7"/>
  <c r="CF16" i="12" s="1"/>
  <c r="CE4" i="7"/>
  <c r="CE16" i="12" s="1"/>
  <c r="CD4" i="7"/>
  <c r="CD16" i="12" s="1"/>
  <c r="CC4" i="7"/>
  <c r="CC16" i="12" s="1"/>
  <c r="CB4" i="7"/>
  <c r="CB16" i="12" s="1"/>
  <c r="CA4" i="7"/>
  <c r="CA16" i="12" s="1"/>
  <c r="BZ4" i="7"/>
  <c r="BZ16" i="12" s="1"/>
  <c r="BY4" i="7"/>
  <c r="BY16" i="12" s="1"/>
  <c r="BX4" i="7"/>
  <c r="BW4" i="7"/>
  <c r="BW16" i="12" s="1"/>
  <c r="BV4" i="7"/>
  <c r="BV16" i="12" s="1"/>
  <c r="BU4" i="7"/>
  <c r="BU16" i="12" s="1"/>
  <c r="BT4" i="7"/>
  <c r="BS4" i="7"/>
  <c r="BR4" i="7"/>
  <c r="BR16" i="12" s="1"/>
  <c r="BQ4" i="7"/>
  <c r="BQ16" i="12" s="1"/>
  <c r="BP4" i="7"/>
  <c r="BP16" i="12" s="1"/>
  <c r="BO4" i="7"/>
  <c r="BN4" i="7"/>
  <c r="BN16" i="12" s="1"/>
  <c r="BM4" i="7"/>
  <c r="BM16" i="12" s="1"/>
  <c r="BL4" i="7"/>
  <c r="BL16" i="12" s="1"/>
  <c r="BK4" i="7"/>
  <c r="BJ4" i="7"/>
  <c r="BJ16" i="12" s="1"/>
  <c r="BI4" i="7"/>
  <c r="BI16" i="12" s="1"/>
  <c r="BH4" i="7"/>
  <c r="BG4" i="7"/>
  <c r="BG16" i="12" s="1"/>
  <c r="BF4" i="7"/>
  <c r="BF16" i="12" s="1"/>
  <c r="BE4" i="7"/>
  <c r="BE16" i="12" s="1"/>
  <c r="BD4" i="7"/>
  <c r="BC4" i="7"/>
  <c r="BB4" i="7"/>
  <c r="BB16" i="12" s="1"/>
  <c r="BA4" i="7"/>
  <c r="AZ4" i="7"/>
  <c r="AZ16" i="12" s="1"/>
  <c r="AY4" i="7"/>
  <c r="AY16" i="12" s="1"/>
  <c r="AX4" i="7"/>
  <c r="AX16" i="12" s="1"/>
  <c r="AW4" i="7"/>
  <c r="AW16" i="12" s="1"/>
  <c r="AV4" i="7"/>
  <c r="AV16" i="12" s="1"/>
  <c r="AU4" i="7"/>
  <c r="AT4" i="7"/>
  <c r="AT16" i="12" s="1"/>
  <c r="AS4" i="7"/>
  <c r="AS16" i="12" s="1"/>
  <c r="AR4" i="7"/>
  <c r="AQ4" i="7"/>
  <c r="AQ16" i="12" s="1"/>
  <c r="AP4" i="7"/>
  <c r="AP16" i="12" s="1"/>
  <c r="AO4" i="7"/>
  <c r="AO16" i="12" s="1"/>
  <c r="AN4" i="7"/>
  <c r="AM4" i="7"/>
  <c r="AL4" i="7"/>
  <c r="AL16" i="12" s="1"/>
  <c r="AK4" i="7"/>
  <c r="AJ4" i="7"/>
  <c r="AJ16" i="12" s="1"/>
  <c r="AI4" i="7"/>
  <c r="AH4" i="7"/>
  <c r="AH16" i="12" s="1"/>
  <c r="AG4" i="7"/>
  <c r="AG16" i="12" s="1"/>
  <c r="AF4" i="7"/>
  <c r="AF16" i="12" s="1"/>
  <c r="AE4" i="7"/>
  <c r="AD4" i="7"/>
  <c r="AD16" i="12" s="1"/>
  <c r="AC4" i="7"/>
  <c r="AC16" i="12" s="1"/>
  <c r="AB4" i="7"/>
  <c r="AA4" i="7"/>
  <c r="Z4" i="7"/>
  <c r="Y4" i="7"/>
  <c r="X4" i="7"/>
  <c r="W4" i="7"/>
  <c r="V4" i="7"/>
  <c r="V16" i="12" s="1"/>
  <c r="U4" i="7"/>
  <c r="T4" i="7"/>
  <c r="T16" i="12" s="1"/>
  <c r="S4" i="7"/>
  <c r="R4" i="7"/>
  <c r="R16" i="12" s="1"/>
  <c r="Q4" i="7"/>
  <c r="Q16" i="12" s="1"/>
  <c r="P4" i="7"/>
  <c r="P16" i="12" s="1"/>
  <c r="O4" i="7"/>
  <c r="N4" i="7"/>
  <c r="N16" i="12" s="1"/>
  <c r="M4" i="7"/>
  <c r="M16" i="12" s="1"/>
  <c r="L4" i="7"/>
  <c r="K4" i="7"/>
  <c r="K16" i="12" s="1"/>
  <c r="J4" i="7"/>
  <c r="I4" i="7"/>
  <c r="H4" i="7"/>
  <c r="G4" i="7"/>
  <c r="F4" i="7"/>
  <c r="F16" i="12" s="1"/>
  <c r="E4" i="7"/>
  <c r="D4" i="7"/>
  <c r="C4" i="7"/>
  <c r="C16" i="12" s="1"/>
  <c r="B4" i="7"/>
  <c r="B64" i="10"/>
  <c r="B63" i="10"/>
  <c r="B62" i="10"/>
  <c r="B61" i="10"/>
  <c r="B60" i="10"/>
  <c r="B59" i="10"/>
  <c r="B58" i="10"/>
  <c r="B9" i="10"/>
  <c r="B10" i="10"/>
  <c r="B11" i="10"/>
  <c r="B12" i="10"/>
  <c r="B13" i="10"/>
  <c r="B8" i="10"/>
  <c r="B7" i="10"/>
  <c r="B66" i="7"/>
  <c r="B65" i="7"/>
  <c r="B64" i="7"/>
  <c r="B63" i="7"/>
  <c r="B62" i="7"/>
  <c r="B61" i="7"/>
  <c r="B60" i="7"/>
  <c r="B13" i="7"/>
  <c r="B12" i="7"/>
  <c r="B11" i="7"/>
  <c r="B10" i="7"/>
  <c r="B9" i="7"/>
  <c r="B8" i="7"/>
  <c r="B7" i="7"/>
  <c r="B64" i="4"/>
  <c r="B63" i="4"/>
  <c r="B62" i="4"/>
  <c r="B61" i="4"/>
  <c r="B60" i="4"/>
  <c r="B59" i="4"/>
  <c r="B58" i="4"/>
  <c r="B12" i="4"/>
  <c r="B11" i="4"/>
  <c r="B10" i="4"/>
  <c r="B9" i="4"/>
  <c r="B8" i="4"/>
  <c r="B6" i="4"/>
  <c r="B7" i="4"/>
  <c r="DU55" i="4"/>
  <c r="ER1" i="12"/>
  <c r="ER14" i="12" s="1"/>
  <c r="EQ1" i="9"/>
  <c r="EQ1" i="11"/>
  <c r="ER13" i="7"/>
  <c r="ES66" i="7" s="1"/>
  <c r="ER12" i="7"/>
  <c r="ER24" i="12" s="1"/>
  <c r="ER11" i="7"/>
  <c r="ES64" i="7" s="1"/>
  <c r="ER10" i="7"/>
  <c r="ER9" i="7"/>
  <c r="ES62" i="7" s="1"/>
  <c r="ER8" i="7"/>
  <c r="ES61" i="7" s="1"/>
  <c r="ER7" i="7"/>
  <c r="ES60" i="7" s="1"/>
  <c r="ER2" i="7"/>
  <c r="ER55" i="7" s="1"/>
  <c r="ER13" i="10"/>
  <c r="ES64" i="10" s="1"/>
  <c r="ER12" i="10"/>
  <c r="ES63" i="10" s="1"/>
  <c r="ER11" i="10"/>
  <c r="ES62" i="10" s="1"/>
  <c r="ER10" i="10"/>
  <c r="ES61" i="10" s="1"/>
  <c r="ER9" i="10"/>
  <c r="ES60" i="10" s="1"/>
  <c r="ER8" i="10"/>
  <c r="ES59" i="10" s="1"/>
  <c r="ER7" i="10"/>
  <c r="ES58" i="10" s="1"/>
  <c r="ER2" i="10"/>
  <c r="ER53" i="10" s="1"/>
  <c r="ER12" i="4"/>
  <c r="ES64" i="4" s="1"/>
  <c r="ER11" i="4"/>
  <c r="ES63" i="4" s="1"/>
  <c r="ER10" i="4"/>
  <c r="ER10" i="12" s="1"/>
  <c r="ER9" i="4"/>
  <c r="ER8" i="4"/>
  <c r="ES60" i="4" s="1"/>
  <c r="ER7" i="4"/>
  <c r="ER6" i="4"/>
  <c r="ES58" i="4" s="1"/>
  <c r="ER1" i="4"/>
  <c r="ER53" i="4" s="1"/>
  <c r="ER3" i="7"/>
  <c r="ER15" i="12" s="1"/>
  <c r="ET1" i="8"/>
  <c r="ER3" i="10" s="1"/>
  <c r="ES54" i="10" s="1"/>
  <c r="ET1" i="6"/>
  <c r="ER2" i="4" s="1"/>
  <c r="EM57" i="7" l="1"/>
  <c r="DB3" i="9"/>
  <c r="DG57" i="7"/>
  <c r="CL57" i="7"/>
  <c r="DB57" i="7"/>
  <c r="EH57" i="7"/>
  <c r="CL3" i="9"/>
  <c r="EB3" i="11"/>
  <c r="EJ3" i="11"/>
  <c r="EL55" i="4"/>
  <c r="EQ3" i="11"/>
  <c r="EI3" i="11"/>
  <c r="AA57" i="7"/>
  <c r="DR57" i="7"/>
  <c r="BG57" i="7"/>
  <c r="EN57" i="7"/>
  <c r="AO55" i="4"/>
  <c r="EH55" i="4"/>
  <c r="AT55" i="4"/>
  <c r="BY55" i="4"/>
  <c r="DV55" i="4"/>
  <c r="CR55" i="4"/>
  <c r="CT55" i="4"/>
  <c r="DE55" i="4"/>
  <c r="DX55" i="4"/>
  <c r="EK55" i="4"/>
  <c r="EM55" i="4"/>
  <c r="EQ55" i="4"/>
  <c r="EJ55" i="4"/>
  <c r="CV57" i="7"/>
  <c r="DL57" i="7"/>
  <c r="DZ57" i="7"/>
  <c r="EO57" i="7"/>
  <c r="ER57" i="7"/>
  <c r="AQ55" i="10"/>
  <c r="BG55" i="10"/>
  <c r="BW55" i="10"/>
  <c r="CM55" i="10"/>
  <c r="DC55" i="10"/>
  <c r="DS55" i="10"/>
  <c r="EI55" i="10"/>
  <c r="I55" i="10"/>
  <c r="Y55" i="10"/>
  <c r="AO55" i="10"/>
  <c r="BE55" i="10"/>
  <c r="BU55" i="10"/>
  <c r="CK55" i="10"/>
  <c r="DA55" i="10"/>
  <c r="DQ55" i="10"/>
  <c r="EG55" i="10"/>
  <c r="CC55" i="4"/>
  <c r="BH55" i="4"/>
  <c r="CD55" i="4"/>
  <c r="EA55" i="4"/>
  <c r="CM3" i="9"/>
  <c r="DC3" i="9"/>
  <c r="DC55" i="4"/>
  <c r="BZ57" i="7"/>
  <c r="CE57" i="7"/>
  <c r="DF57" i="7"/>
  <c r="DK57" i="7"/>
  <c r="DV57" i="7"/>
  <c r="AY57" i="7"/>
  <c r="EA57" i="7"/>
  <c r="EQ57" i="7"/>
  <c r="EN55" i="10"/>
  <c r="CH55" i="10"/>
  <c r="CY55" i="10"/>
  <c r="DN55" i="10"/>
  <c r="EE55" i="10"/>
  <c r="AY55" i="4"/>
  <c r="EI55" i="4"/>
  <c r="BK55" i="4"/>
  <c r="BN55" i="4"/>
  <c r="AX55" i="4"/>
  <c r="CB55" i="4"/>
  <c r="CE55" i="4"/>
  <c r="O55" i="4"/>
  <c r="BP55" i="4"/>
  <c r="S55" i="4"/>
  <c r="CU55" i="4"/>
  <c r="AH55" i="4"/>
  <c r="DK55" i="4"/>
  <c r="R55" i="4"/>
  <c r="AV55" i="4"/>
  <c r="Z55" i="4"/>
  <c r="AP55" i="4"/>
  <c r="CL55" i="4"/>
  <c r="DS57" i="7"/>
  <c r="T57" i="7"/>
  <c r="BP57" i="7"/>
  <c r="ES57" i="7"/>
  <c r="E57" i="7"/>
  <c r="U57" i="7"/>
  <c r="AK57" i="7"/>
  <c r="BA57" i="7"/>
  <c r="EB57" i="7"/>
  <c r="DA57" i="7"/>
  <c r="DQ57" i="7"/>
  <c r="EG57" i="7"/>
  <c r="EP57" i="7"/>
  <c r="CT57" i="7"/>
  <c r="BT3" i="9"/>
  <c r="AP57" i="7"/>
  <c r="BF57" i="7"/>
  <c r="BV57" i="7"/>
  <c r="DI57" i="7"/>
  <c r="O57" i="7"/>
  <c r="AU57" i="7"/>
  <c r="BK57" i="7"/>
  <c r="BC55" i="10"/>
  <c r="BS55" i="10"/>
  <c r="CI55" i="10"/>
  <c r="DO55" i="10"/>
  <c r="AZ55" i="10"/>
  <c r="EF55" i="10"/>
  <c r="J55" i="10"/>
  <c r="Z55" i="10"/>
  <c r="AP55" i="10"/>
  <c r="BF55" i="10"/>
  <c r="BV55" i="10"/>
  <c r="CL55" i="10"/>
  <c r="BH55" i="10"/>
  <c r="CN55" i="10"/>
  <c r="DD55" i="10"/>
  <c r="DT55" i="10"/>
  <c r="EJ55" i="10"/>
  <c r="BX55" i="10"/>
  <c r="CU3" i="11"/>
  <c r="DE55" i="10"/>
  <c r="DU55" i="10"/>
  <c r="CJ3" i="11"/>
  <c r="DP3" i="11"/>
  <c r="BP55" i="10"/>
  <c r="CV55" i="10"/>
  <c r="CF55" i="10"/>
  <c r="BG55" i="4"/>
  <c r="CP55" i="4"/>
  <c r="DB3" i="12"/>
  <c r="P55" i="4"/>
  <c r="BJ55" i="4"/>
  <c r="CS55" i="4"/>
  <c r="EN55" i="4"/>
  <c r="EH3" i="12"/>
  <c r="Q55" i="4"/>
  <c r="EO55" i="4"/>
  <c r="BL55" i="4"/>
  <c r="AD55" i="4"/>
  <c r="BM55" i="4"/>
  <c r="AF55" i="4"/>
  <c r="BW55" i="4"/>
  <c r="DH55" i="4"/>
  <c r="M55" i="4"/>
  <c r="H3" i="9"/>
  <c r="X3" i="9"/>
  <c r="CZ3" i="9"/>
  <c r="EF3" i="9"/>
  <c r="G55" i="4"/>
  <c r="BC55" i="4"/>
  <c r="BS55" i="4"/>
  <c r="CI55" i="4"/>
  <c r="CY55" i="4"/>
  <c r="DO55" i="4"/>
  <c r="AG55" i="4"/>
  <c r="BX55" i="4"/>
  <c r="DI55" i="4"/>
  <c r="BI55" i="4"/>
  <c r="I3" i="9"/>
  <c r="Y3" i="9"/>
  <c r="CK3" i="9"/>
  <c r="DA3" i="9"/>
  <c r="DQ3" i="9"/>
  <c r="DQ55" i="4"/>
  <c r="EG55" i="4"/>
  <c r="AW55" i="4"/>
  <c r="DY55" i="4"/>
  <c r="CN55" i="4"/>
  <c r="DP3" i="9"/>
  <c r="BF55" i="4"/>
  <c r="CO55" i="4"/>
  <c r="CM57" i="7"/>
  <c r="DW57" i="7"/>
  <c r="N57" i="7"/>
  <c r="G57" i="7"/>
  <c r="W57" i="7"/>
  <c r="AM57" i="7"/>
  <c r="BC57" i="7"/>
  <c r="BS57" i="7"/>
  <c r="CY57" i="7"/>
  <c r="DO57" i="7"/>
  <c r="EE57" i="7"/>
  <c r="U16" i="12"/>
  <c r="DY16" i="12"/>
  <c r="CF57" i="7"/>
  <c r="DX57" i="7"/>
  <c r="H57" i="7"/>
  <c r="X57" i="7"/>
  <c r="AN57" i="7"/>
  <c r="BD57" i="7"/>
  <c r="BT57" i="7"/>
  <c r="AZ3" i="9"/>
  <c r="CV3" i="9"/>
  <c r="BL3" i="11"/>
  <c r="CB3" i="11"/>
  <c r="CR3" i="11"/>
  <c r="DH3" i="11"/>
  <c r="DX3" i="11"/>
  <c r="EN3" i="11"/>
  <c r="AK16" i="12"/>
  <c r="CP57" i="7"/>
  <c r="AD57" i="7"/>
  <c r="CQ57" i="7"/>
  <c r="DY57" i="7"/>
  <c r="BA16" i="12"/>
  <c r="EC16" i="12"/>
  <c r="ED57" i="7"/>
  <c r="E16" i="12"/>
  <c r="CS57" i="7"/>
  <c r="AT57" i="7"/>
  <c r="BR3" i="9"/>
  <c r="CH3" i="9"/>
  <c r="CX3" i="9"/>
  <c r="DN3" i="9"/>
  <c r="ED3" i="9"/>
  <c r="EG16" i="12"/>
  <c r="EO16" i="12"/>
  <c r="ES65" i="7"/>
  <c r="AG57" i="7"/>
  <c r="CU57" i="7"/>
  <c r="BJ57" i="7"/>
  <c r="M57" i="7"/>
  <c r="AC57" i="7"/>
  <c r="AR57" i="7"/>
  <c r="BI57" i="7"/>
  <c r="BY57" i="7"/>
  <c r="DU57" i="7"/>
  <c r="D3" i="11"/>
  <c r="T3" i="11"/>
  <c r="AJ3" i="11"/>
  <c r="AZ3" i="11"/>
  <c r="BP3" i="11"/>
  <c r="CF3" i="11"/>
  <c r="ER16" i="12"/>
  <c r="AQ57" i="7"/>
  <c r="DC57" i="7"/>
  <c r="EI57" i="7"/>
  <c r="CI57" i="7"/>
  <c r="CK16" i="12"/>
  <c r="EH3" i="9"/>
  <c r="ER22" i="12"/>
  <c r="ES63" i="7"/>
  <c r="BW57" i="7"/>
  <c r="DJ57" i="7"/>
  <c r="DA16" i="12"/>
  <c r="ES56" i="7"/>
  <c r="CA57" i="7"/>
  <c r="DL55" i="10"/>
  <c r="EB55" i="10"/>
  <c r="ER55" i="10"/>
  <c r="CW55" i="10"/>
  <c r="DM55" i="10"/>
  <c r="EC55" i="10"/>
  <c r="ED55" i="10"/>
  <c r="CZ3" i="11"/>
  <c r="ES55" i="10"/>
  <c r="DD3" i="11"/>
  <c r="DB55" i="10"/>
  <c r="DR55" i="10"/>
  <c r="EH55" i="10"/>
  <c r="DK3" i="11"/>
  <c r="DL3" i="11"/>
  <c r="EA3" i="11"/>
  <c r="EK55" i="10"/>
  <c r="EF3" i="11"/>
  <c r="CX55" i="10"/>
  <c r="ER2" i="12"/>
  <c r="ES54" i="4"/>
  <c r="ER7" i="12"/>
  <c r="ES59" i="4"/>
  <c r="AE55" i="4"/>
  <c r="CQ55" i="4"/>
  <c r="I55" i="4"/>
  <c r="BE55" i="4"/>
  <c r="BU55" i="4"/>
  <c r="DA55" i="4"/>
  <c r="DO3" i="12"/>
  <c r="DP3" i="12"/>
  <c r="K55" i="4"/>
  <c r="EE3" i="12"/>
  <c r="BO55" i="4"/>
  <c r="AB55" i="4"/>
  <c r="AN3" i="12"/>
  <c r="EF3" i="12"/>
  <c r="ES55" i="4"/>
  <c r="AU55" i="4"/>
  <c r="DD55" i="4"/>
  <c r="AS55" i="4"/>
  <c r="BS3" i="12"/>
  <c r="ER9" i="12"/>
  <c r="ES61" i="4"/>
  <c r="AI55" i="4"/>
  <c r="BZ55" i="4"/>
  <c r="AQ55" i="4"/>
  <c r="CA55" i="4"/>
  <c r="DF55" i="4"/>
  <c r="DT55" i="4"/>
  <c r="CM55" i="4"/>
  <c r="CI3" i="12"/>
  <c r="N55" i="4"/>
  <c r="DG55" i="4"/>
  <c r="DW55" i="4"/>
  <c r="DS55" i="4"/>
  <c r="AN3" i="9"/>
  <c r="CY3" i="12"/>
  <c r="DR3" i="9"/>
  <c r="ES62" i="4"/>
  <c r="CB57" i="7"/>
  <c r="DD57" i="7"/>
  <c r="E3" i="11"/>
  <c r="U3" i="11"/>
  <c r="AK3" i="11"/>
  <c r="BA3" i="11"/>
  <c r="BQ3" i="11"/>
  <c r="CG3" i="11"/>
  <c r="CW3" i="11"/>
  <c r="DM3" i="11"/>
  <c r="EC3" i="11"/>
  <c r="AO3" i="9"/>
  <c r="DS3" i="9"/>
  <c r="ED16" i="12"/>
  <c r="AW57" i="7"/>
  <c r="CC57" i="7"/>
  <c r="DE57" i="7"/>
  <c r="CJ57" i="7"/>
  <c r="F3" i="11"/>
  <c r="V3" i="11"/>
  <c r="AL3" i="11"/>
  <c r="BB3" i="11"/>
  <c r="BR3" i="11"/>
  <c r="CH3" i="11"/>
  <c r="CX3" i="11"/>
  <c r="DN3" i="11"/>
  <c r="ED3" i="11"/>
  <c r="DS3" i="11"/>
  <c r="BD3" i="9"/>
  <c r="G16" i="12"/>
  <c r="W16" i="12"/>
  <c r="AM16" i="12"/>
  <c r="BC16" i="12"/>
  <c r="BS16" i="12"/>
  <c r="CY16" i="12"/>
  <c r="DO16" i="12"/>
  <c r="EE16" i="12"/>
  <c r="AX57" i="7"/>
  <c r="CD57" i="7"/>
  <c r="P57" i="7"/>
  <c r="AF57" i="7"/>
  <c r="AV57" i="7"/>
  <c r="BL57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6" i="12"/>
  <c r="X16" i="12"/>
  <c r="AN16" i="12"/>
  <c r="BD16" i="12"/>
  <c r="BT16" i="12"/>
  <c r="CZ16" i="12"/>
  <c r="DP16" i="12"/>
  <c r="EF16" i="12"/>
  <c r="K57" i="7"/>
  <c r="BG3" i="11"/>
  <c r="I16" i="12"/>
  <c r="Y16" i="12"/>
  <c r="AZ57" i="7"/>
  <c r="DH57" i="7"/>
  <c r="BO3" i="11"/>
  <c r="BU3" i="9"/>
  <c r="EI3" i="9"/>
  <c r="J16" i="12"/>
  <c r="Z16" i="12"/>
  <c r="CL16" i="12"/>
  <c r="DB16" i="12"/>
  <c r="DR16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6" i="12"/>
  <c r="CM16" i="12"/>
  <c r="DC16" i="12"/>
  <c r="BH57" i="7"/>
  <c r="EK57" i="7"/>
  <c r="K3" i="11"/>
  <c r="AA3" i="11"/>
  <c r="AQ3" i="11"/>
  <c r="CE3" i="11"/>
  <c r="L16" i="12"/>
  <c r="AB16" i="12"/>
  <c r="AR16" i="12"/>
  <c r="BH16" i="12"/>
  <c r="BX16" i="12"/>
  <c r="CN16" i="12"/>
  <c r="DD16" i="12"/>
  <c r="DT16" i="12"/>
  <c r="EJ16" i="12"/>
  <c r="AS57" i="7"/>
  <c r="EJ57" i="7"/>
  <c r="AI57" i="7"/>
  <c r="S57" i="7"/>
  <c r="CO57" i="7"/>
  <c r="D57" i="7"/>
  <c r="L3" i="11"/>
  <c r="AB3" i="11"/>
  <c r="AR3" i="11"/>
  <c r="BH3" i="11"/>
  <c r="BX3" i="11"/>
  <c r="CN3" i="11"/>
  <c r="EK16" i="12"/>
  <c r="CN57" i="7"/>
  <c r="J57" i="7"/>
  <c r="Z57" i="7"/>
  <c r="BQ57" i="7"/>
  <c r="CG57" i="7"/>
  <c r="CW57" i="7"/>
  <c r="DM57" i="7"/>
  <c r="M3" i="11"/>
  <c r="AC3" i="11"/>
  <c r="AS3" i="11"/>
  <c r="BI3" i="11"/>
  <c r="BY3" i="11"/>
  <c r="CO3" i="11"/>
  <c r="DE3" i="11"/>
  <c r="DU3" i="11"/>
  <c r="EK3" i="11"/>
  <c r="CM3" i="11"/>
  <c r="Q57" i="7"/>
  <c r="R57" i="7"/>
  <c r="AB57" i="7"/>
  <c r="BM57" i="7"/>
  <c r="N3" i="11"/>
  <c r="AD3" i="11"/>
  <c r="AT3" i="11"/>
  <c r="BJ3" i="11"/>
  <c r="BZ3" i="11"/>
  <c r="CP3" i="11"/>
  <c r="DF3" i="11"/>
  <c r="DV3" i="11"/>
  <c r="EL3" i="11"/>
  <c r="EM3" i="11"/>
  <c r="O16" i="12"/>
  <c r="AE16" i="12"/>
  <c r="AU16" i="12"/>
  <c r="BK16" i="12"/>
  <c r="BN57" i="7"/>
  <c r="CR57" i="7"/>
  <c r="DT57" i="7"/>
  <c r="AJ57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7" i="7"/>
  <c r="BX57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6" i="12"/>
  <c r="AI16" i="12"/>
  <c r="BO16" i="12"/>
  <c r="AM3" i="9"/>
  <c r="BC3" i="9"/>
  <c r="CY3" i="9"/>
  <c r="C3" i="11"/>
  <c r="S3" i="11"/>
  <c r="AI3" i="11"/>
  <c r="D16" i="12"/>
  <c r="K55" i="10"/>
  <c r="AA55" i="10"/>
  <c r="H3" i="11"/>
  <c r="AN3" i="11"/>
  <c r="BD3" i="11"/>
  <c r="L55" i="10"/>
  <c r="AB55" i="10"/>
  <c r="AR55" i="10"/>
  <c r="I3" i="11"/>
  <c r="Y3" i="11"/>
  <c r="AO3" i="11"/>
  <c r="BE3" i="11"/>
  <c r="BU3" i="11"/>
  <c r="CK3" i="11"/>
  <c r="DA3" i="11"/>
  <c r="DQ3" i="11"/>
  <c r="EG3" i="11"/>
  <c r="X3" i="11"/>
  <c r="BT3" i="11"/>
  <c r="M55" i="10"/>
  <c r="AC55" i="10"/>
  <c r="AS55" i="10"/>
  <c r="BI55" i="10"/>
  <c r="BY55" i="10"/>
  <c r="CO55" i="10"/>
  <c r="N55" i="10"/>
  <c r="AD55" i="10"/>
  <c r="AT55" i="10"/>
  <c r="BJ55" i="10"/>
  <c r="BZ55" i="10"/>
  <c r="CP55" i="10"/>
  <c r="DF55" i="10"/>
  <c r="DV55" i="10"/>
  <c r="EL55" i="10"/>
  <c r="EQ8" i="11"/>
  <c r="O55" i="10"/>
  <c r="AE55" i="10"/>
  <c r="AU55" i="10"/>
  <c r="BK55" i="10"/>
  <c r="CA55" i="10"/>
  <c r="CQ55" i="10"/>
  <c r="DG55" i="10"/>
  <c r="DW55" i="10"/>
  <c r="EM55" i="10"/>
  <c r="P55" i="10"/>
  <c r="AF55" i="10"/>
  <c r="AV55" i="10"/>
  <c r="BL55" i="10"/>
  <c r="CB55" i="10"/>
  <c r="CR55" i="10"/>
  <c r="DH55" i="10"/>
  <c r="DX55" i="10"/>
  <c r="Q55" i="10"/>
  <c r="AG55" i="10"/>
  <c r="AW55" i="10"/>
  <c r="BM55" i="10"/>
  <c r="CC55" i="10"/>
  <c r="CS55" i="10"/>
  <c r="DI55" i="10"/>
  <c r="DY55" i="10"/>
  <c r="EO55" i="10"/>
  <c r="R55" i="10"/>
  <c r="AH55" i="10"/>
  <c r="AX55" i="10"/>
  <c r="BN55" i="10"/>
  <c r="CD55" i="10"/>
  <c r="CT55" i="10"/>
  <c r="DJ55" i="10"/>
  <c r="DZ55" i="10"/>
  <c r="EP55" i="10"/>
  <c r="S55" i="10"/>
  <c r="AI55" i="10"/>
  <c r="AY55" i="10"/>
  <c r="BO55" i="10"/>
  <c r="CE55" i="10"/>
  <c r="CU55" i="10"/>
  <c r="DK55" i="10"/>
  <c r="EA55" i="10"/>
  <c r="EQ55" i="10"/>
  <c r="D55" i="10"/>
  <c r="T55" i="10"/>
  <c r="AJ55" i="10"/>
  <c r="E55" i="10"/>
  <c r="U55" i="10"/>
  <c r="AK55" i="10"/>
  <c r="BA55" i="10"/>
  <c r="BQ55" i="10"/>
  <c r="CG55" i="10"/>
  <c r="F55" i="10"/>
  <c r="V55" i="10"/>
  <c r="AL55" i="10"/>
  <c r="BB55" i="10"/>
  <c r="BR55" i="10"/>
  <c r="G55" i="10"/>
  <c r="W55" i="10"/>
  <c r="AM55" i="10"/>
  <c r="H55" i="10"/>
  <c r="X55" i="10"/>
  <c r="AN55" i="10"/>
  <c r="BD55" i="10"/>
  <c r="BT55" i="10"/>
  <c r="CJ55" i="10"/>
  <c r="CZ55" i="10"/>
  <c r="DP55" i="10"/>
  <c r="ED55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5" i="4"/>
  <c r="AM55" i="4"/>
  <c r="H55" i="4"/>
  <c r="X55" i="4"/>
  <c r="BT55" i="4"/>
  <c r="CJ55" i="4"/>
  <c r="L3" i="9"/>
  <c r="AB3" i="9"/>
  <c r="AR3" i="9"/>
  <c r="BH3" i="9"/>
  <c r="BX3" i="9"/>
  <c r="CN3" i="9"/>
  <c r="DD3" i="9"/>
  <c r="DT3" i="9"/>
  <c r="EJ3" i="9"/>
  <c r="EB55" i="4"/>
  <c r="CG55" i="4"/>
  <c r="T55" i="4"/>
  <c r="M3" i="9"/>
  <c r="AC3" i="9"/>
  <c r="AS3" i="9"/>
  <c r="BI3" i="9"/>
  <c r="BY3" i="9"/>
  <c r="CO3" i="9"/>
  <c r="DE3" i="9"/>
  <c r="DU3" i="9"/>
  <c r="EK3" i="9"/>
  <c r="AK55" i="4"/>
  <c r="N3" i="9"/>
  <c r="AD3" i="9"/>
  <c r="AT3" i="9"/>
  <c r="BJ3" i="9"/>
  <c r="BZ3" i="9"/>
  <c r="CP3" i="9"/>
  <c r="DF3" i="9"/>
  <c r="DV3" i="9"/>
  <c r="EL3" i="9"/>
  <c r="CV55" i="4"/>
  <c r="ER55" i="4"/>
  <c r="O3" i="9"/>
  <c r="AE3" i="9"/>
  <c r="AU3" i="9"/>
  <c r="BK3" i="9"/>
  <c r="CA3" i="9"/>
  <c r="CQ3" i="9"/>
  <c r="DG3" i="9"/>
  <c r="DW3" i="9"/>
  <c r="EM3" i="9"/>
  <c r="CF55" i="4"/>
  <c r="P3" i="9"/>
  <c r="AF3" i="9"/>
  <c r="AV3" i="9"/>
  <c r="BL3" i="9"/>
  <c r="CB3" i="9"/>
  <c r="CR3" i="9"/>
  <c r="DH3" i="9"/>
  <c r="DX3" i="9"/>
  <c r="EN3" i="9"/>
  <c r="U55" i="4"/>
  <c r="Q3" i="9"/>
  <c r="AG3" i="9"/>
  <c r="AW3" i="9"/>
  <c r="BM3" i="9"/>
  <c r="CC3" i="9"/>
  <c r="CS3" i="9"/>
  <c r="DI3" i="9"/>
  <c r="DY3" i="9"/>
  <c r="EO3" i="9"/>
  <c r="BQ55" i="4"/>
  <c r="DL55" i="4"/>
  <c r="B3" i="9"/>
  <c r="R3" i="9"/>
  <c r="AH3" i="9"/>
  <c r="AX3" i="9"/>
  <c r="BN3" i="9"/>
  <c r="CD3" i="9"/>
  <c r="CT3" i="9"/>
  <c r="DJ3" i="9"/>
  <c r="DZ3" i="9"/>
  <c r="EP3" i="9"/>
  <c r="V55" i="4"/>
  <c r="C3" i="9"/>
  <c r="S3" i="9"/>
  <c r="AI3" i="9"/>
  <c r="AY3" i="9"/>
  <c r="BO3" i="9"/>
  <c r="CE3" i="9"/>
  <c r="CU3" i="9"/>
  <c r="DK3" i="9"/>
  <c r="EA3" i="9"/>
  <c r="EQ3" i="9"/>
  <c r="AJ55" i="4"/>
  <c r="D3" i="9"/>
  <c r="T3" i="9"/>
  <c r="AJ3" i="9"/>
  <c r="BP3" i="9"/>
  <c r="CF3" i="9"/>
  <c r="DL3" i="9"/>
  <c r="EB3" i="9"/>
  <c r="CW55" i="4"/>
  <c r="AZ55" i="4"/>
  <c r="E3" i="9"/>
  <c r="U3" i="9"/>
  <c r="AK3" i="9"/>
  <c r="BA3" i="9"/>
  <c r="BQ3" i="9"/>
  <c r="CG3" i="9"/>
  <c r="CW3" i="9"/>
  <c r="DM3" i="9"/>
  <c r="EC3" i="9"/>
  <c r="BP3" i="12"/>
  <c r="BA55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5" i="4"/>
  <c r="EE55" i="4"/>
  <c r="BB55" i="4"/>
  <c r="CK55" i="4"/>
  <c r="F55" i="4"/>
  <c r="BV55" i="4"/>
  <c r="Y55" i="4"/>
  <c r="AE57" i="7"/>
  <c r="BO57" i="7"/>
  <c r="L57" i="7"/>
  <c r="EC57" i="7"/>
  <c r="F57" i="7"/>
  <c r="V57" i="7"/>
  <c r="AL57" i="7"/>
  <c r="BB57" i="7"/>
  <c r="BR57" i="7"/>
  <c r="CH57" i="7"/>
  <c r="CX57" i="7"/>
  <c r="DN57" i="7"/>
  <c r="CZ57" i="7"/>
  <c r="DP57" i="7"/>
  <c r="EF57" i="7"/>
  <c r="I57" i="7"/>
  <c r="Y57" i="7"/>
  <c r="AO57" i="7"/>
  <c r="BE57" i="7"/>
  <c r="BU57" i="7"/>
  <c r="CK57" i="7"/>
  <c r="E55" i="4"/>
  <c r="W55" i="4"/>
  <c r="AN55" i="4"/>
  <c r="AL55" i="4"/>
  <c r="CH55" i="4"/>
  <c r="J55" i="4"/>
  <c r="AA55" i="4"/>
  <c r="AR55" i="4"/>
  <c r="EF55" i="4"/>
  <c r="CX55" i="4"/>
  <c r="L55" i="4"/>
  <c r="AC55" i="4"/>
  <c r="DN55" i="4"/>
  <c r="BR55" i="4"/>
  <c r="DP55" i="4"/>
  <c r="DR55" i="4"/>
  <c r="CZ55" i="4"/>
  <c r="EQ6" i="11"/>
  <c r="EQ7" i="11"/>
  <c r="D55" i="4"/>
  <c r="ER20" i="12"/>
  <c r="EQ2" i="11"/>
  <c r="EQ2" i="9"/>
  <c r="EQ6" i="9"/>
  <c r="EQ7" i="9"/>
  <c r="ER19" i="12"/>
  <c r="EQ9" i="11"/>
  <c r="ER25" i="12"/>
  <c r="EQ10" i="11"/>
  <c r="EQ11" i="11"/>
  <c r="EQ12" i="11"/>
  <c r="EQ9" i="9"/>
  <c r="ER21" i="12"/>
  <c r="EQ8" i="9"/>
  <c r="ER23" i="12"/>
  <c r="DM55" i="4"/>
  <c r="EC55" i="4"/>
  <c r="DJ55" i="4"/>
  <c r="DZ55" i="4"/>
  <c r="EP55" i="4"/>
  <c r="ER8" i="12"/>
  <c r="ER11" i="12"/>
  <c r="ER6" i="12"/>
  <c r="ER12" i="12"/>
  <c r="EQ10" i="9"/>
  <c r="EQ11" i="9"/>
  <c r="EQ12" i="9"/>
  <c r="EQ1" i="12"/>
  <c r="EQ14" i="12" s="1"/>
  <c r="EP1" i="9"/>
  <c r="EP1" i="11"/>
  <c r="EQ13" i="7"/>
  <c r="EQ25" i="12" s="1"/>
  <c r="EQ12" i="7"/>
  <c r="EQ24" i="12" s="1"/>
  <c r="EQ11" i="7"/>
  <c r="EQ23" i="12" s="1"/>
  <c r="EQ10" i="7"/>
  <c r="ER63" i="7" s="1"/>
  <c r="EQ9" i="7"/>
  <c r="ER62" i="7" s="1"/>
  <c r="EQ8" i="7"/>
  <c r="EQ7" i="7"/>
  <c r="ER60" i="7" s="1"/>
  <c r="EQ2" i="7"/>
  <c r="EQ55" i="7" s="1"/>
  <c r="EQ13" i="10"/>
  <c r="ER64" i="10" s="1"/>
  <c r="EQ12" i="10"/>
  <c r="EQ11" i="10"/>
  <c r="ER62" i="10" s="1"/>
  <c r="EQ10" i="10"/>
  <c r="ER61" i="10" s="1"/>
  <c r="EQ9" i="10"/>
  <c r="ER60" i="10" s="1"/>
  <c r="EQ8" i="10"/>
  <c r="ER59" i="10" s="1"/>
  <c r="EQ7" i="10"/>
  <c r="ER58" i="10" s="1"/>
  <c r="EQ2" i="10"/>
  <c r="EQ53" i="10" s="1"/>
  <c r="EQ12" i="4"/>
  <c r="ER64" i="4" s="1"/>
  <c r="EQ11" i="4"/>
  <c r="EQ10" i="4"/>
  <c r="EQ9" i="4"/>
  <c r="EQ9" i="12" s="1"/>
  <c r="EQ8" i="4"/>
  <c r="EQ8" i="12" s="1"/>
  <c r="EQ7" i="4"/>
  <c r="EQ6" i="4"/>
  <c r="ER58" i="4" s="1"/>
  <c r="EQ1" i="4"/>
  <c r="EQ53" i="4" s="1"/>
  <c r="EQ3" i="7"/>
  <c r="ER56" i="7" s="1"/>
  <c r="ES1" i="8"/>
  <c r="EQ3" i="10" s="1"/>
  <c r="ER54" i="10" s="1"/>
  <c r="ES1" i="6"/>
  <c r="EQ2" i="4" s="1"/>
  <c r="ER54" i="4" s="1"/>
  <c r="EP7" i="9" l="1"/>
  <c r="EP10" i="9"/>
  <c r="EP11" i="9"/>
  <c r="ER65" i="7"/>
  <c r="EP11" i="11"/>
  <c r="ER61" i="4"/>
  <c r="ER63" i="10"/>
  <c r="EP7" i="11"/>
  <c r="EP6" i="11"/>
  <c r="ER64" i="7"/>
  <c r="EP10" i="11"/>
  <c r="ER66" i="7"/>
  <c r="EP12" i="11"/>
  <c r="EQ20" i="12"/>
  <c r="ER61" i="7"/>
  <c r="EQ12" i="12"/>
  <c r="ER60" i="4"/>
  <c r="ER59" i="4"/>
  <c r="ER62" i="4"/>
  <c r="EP8" i="9"/>
  <c r="ER63" i="4"/>
  <c r="EP9" i="9"/>
  <c r="EQ15" i="12"/>
  <c r="EQ19" i="12"/>
  <c r="EQ21" i="12"/>
  <c r="EQ22" i="12"/>
  <c r="EP8" i="11"/>
  <c r="EP2" i="11"/>
  <c r="EP9" i="11"/>
  <c r="EQ2" i="12"/>
  <c r="EP2" i="9"/>
  <c r="EQ7" i="12"/>
  <c r="EP12" i="9"/>
  <c r="EQ6" i="12"/>
  <c r="EQ10" i="12"/>
  <c r="EQ11" i="12"/>
  <c r="EP6" i="9"/>
  <c r="EP1" i="12"/>
  <c r="EP14" i="12" s="1"/>
  <c r="EO1" i="9"/>
  <c r="EO1" i="11"/>
  <c r="EP13" i="7"/>
  <c r="EQ66" i="7" s="1"/>
  <c r="EP12" i="7"/>
  <c r="EQ65" i="7" s="1"/>
  <c r="EP11" i="7"/>
  <c r="EQ64" i="7" s="1"/>
  <c r="EP10" i="7"/>
  <c r="EQ63" i="7" s="1"/>
  <c r="EP9" i="7"/>
  <c r="EQ62" i="7" s="1"/>
  <c r="EP8" i="7"/>
  <c r="EQ61" i="7" s="1"/>
  <c r="EP7" i="7"/>
  <c r="EQ60" i="7" s="1"/>
  <c r="EP2" i="7"/>
  <c r="EP55" i="7" s="1"/>
  <c r="EP13" i="10"/>
  <c r="EQ64" i="10" s="1"/>
  <c r="EP12" i="10"/>
  <c r="EQ63" i="10" s="1"/>
  <c r="EP11" i="10"/>
  <c r="EQ62" i="10" s="1"/>
  <c r="EP10" i="10"/>
  <c r="EQ61" i="10" s="1"/>
  <c r="EP9" i="10"/>
  <c r="EQ60" i="10" s="1"/>
  <c r="EP8" i="10"/>
  <c r="EQ59" i="10" s="1"/>
  <c r="EP7" i="10"/>
  <c r="EP2" i="10"/>
  <c r="EP53" i="10" s="1"/>
  <c r="EP12" i="4"/>
  <c r="EQ64" i="4" s="1"/>
  <c r="EP11" i="4"/>
  <c r="EP10" i="4"/>
  <c r="EP10" i="12" s="1"/>
  <c r="EP9" i="4"/>
  <c r="EQ61" i="4" s="1"/>
  <c r="EP8" i="4"/>
  <c r="EQ60" i="4" s="1"/>
  <c r="EP7" i="4"/>
  <c r="EP7" i="12" s="1"/>
  <c r="EP6" i="4"/>
  <c r="EP6" i="12" s="1"/>
  <c r="EP1" i="4"/>
  <c r="EP53" i="4" s="1"/>
  <c r="EP3" i="7"/>
  <c r="EQ56" i="7" s="1"/>
  <c r="ER1" i="8"/>
  <c r="EP3" i="10" s="1"/>
  <c r="EQ54" i="10" s="1"/>
  <c r="ER1" i="6"/>
  <c r="EP2" i="4" s="1"/>
  <c r="EQ54" i="4" s="1"/>
  <c r="EO6" i="11" l="1"/>
  <c r="EP22" i="12"/>
  <c r="EO7" i="11"/>
  <c r="EP23" i="12"/>
  <c r="EP24" i="12"/>
  <c r="EO11" i="9"/>
  <c r="EO11" i="11"/>
  <c r="EP11" i="12"/>
  <c r="EQ58" i="10"/>
  <c r="EQ59" i="4"/>
  <c r="EO10" i="9"/>
  <c r="EO12" i="9"/>
  <c r="EQ62" i="4"/>
  <c r="EQ63" i="4"/>
  <c r="EO9" i="9"/>
  <c r="EQ58" i="4"/>
  <c r="EP8" i="12"/>
  <c r="EP9" i="12"/>
  <c r="EP15" i="12"/>
  <c r="EP25" i="12"/>
  <c r="EO12" i="11"/>
  <c r="EP19" i="12"/>
  <c r="EP20" i="12"/>
  <c r="EP21" i="12"/>
  <c r="EO2" i="11"/>
  <c r="EO8" i="11"/>
  <c r="EO9" i="11"/>
  <c r="EO10" i="11"/>
  <c r="EP2" i="12"/>
  <c r="EO2" i="9"/>
  <c r="EP12" i="12"/>
  <c r="EO6" i="9"/>
  <c r="EO7" i="9"/>
  <c r="EO8" i="9"/>
  <c r="EO1" i="12"/>
  <c r="EO14" i="12" s="1"/>
  <c r="EN1" i="9"/>
  <c r="EN1" i="11"/>
  <c r="EO13" i="7"/>
  <c r="EP66" i="7" s="1"/>
  <c r="EO12" i="7"/>
  <c r="EP65" i="7" s="1"/>
  <c r="EO11" i="7"/>
  <c r="EO23" i="12" s="1"/>
  <c r="EO10" i="7"/>
  <c r="EP63" i="7" s="1"/>
  <c r="EO9" i="7"/>
  <c r="EO21" i="12" s="1"/>
  <c r="EO8" i="7"/>
  <c r="EP61" i="7" s="1"/>
  <c r="EO7" i="7"/>
  <c r="EP60" i="7" s="1"/>
  <c r="EO2" i="7"/>
  <c r="EO55" i="7" s="1"/>
  <c r="EO13" i="10"/>
  <c r="EP64" i="10" s="1"/>
  <c r="EO12" i="10"/>
  <c r="EP63" i="10" s="1"/>
  <c r="EO11" i="10"/>
  <c r="EP62" i="10" s="1"/>
  <c r="EO10" i="10"/>
  <c r="EO9" i="10"/>
  <c r="EO8" i="10"/>
  <c r="EO7" i="10"/>
  <c r="EP58" i="10" s="1"/>
  <c r="EO2" i="10"/>
  <c r="EO53" i="10" s="1"/>
  <c r="EO12" i="4"/>
  <c r="EO11" i="4"/>
  <c r="EP63" i="4" s="1"/>
  <c r="EO10" i="4"/>
  <c r="EP62" i="4" s="1"/>
  <c r="EO9" i="4"/>
  <c r="EP61" i="4" s="1"/>
  <c r="EO8" i="4"/>
  <c r="EO8" i="12" s="1"/>
  <c r="EO7" i="4"/>
  <c r="EP59" i="4" s="1"/>
  <c r="EO6" i="4"/>
  <c r="EP58" i="4" s="1"/>
  <c r="EO1" i="4"/>
  <c r="EO53" i="4" s="1"/>
  <c r="EO3" i="7"/>
  <c r="EP56" i="7" s="1"/>
  <c r="EQ1" i="8"/>
  <c r="EO3" i="10" s="1"/>
  <c r="EP54" i="10" s="1"/>
  <c r="EQ1" i="6"/>
  <c r="EO2" i="4" s="1"/>
  <c r="EP54" i="4" s="1"/>
  <c r="EN12" i="9" l="1"/>
  <c r="EN9" i="11"/>
  <c r="EN8" i="11"/>
  <c r="EO20" i="12"/>
  <c r="EN7" i="11"/>
  <c r="EP62" i="7"/>
  <c r="EP64" i="7"/>
  <c r="EN10" i="11"/>
  <c r="EP60" i="4"/>
  <c r="EP64" i="4"/>
  <c r="EO7" i="12"/>
  <c r="EO9" i="12"/>
  <c r="EO22" i="12"/>
  <c r="EP59" i="10"/>
  <c r="EP61" i="10"/>
  <c r="EP60" i="10"/>
  <c r="EO15" i="12"/>
  <c r="EN11" i="11"/>
  <c r="EO24" i="12"/>
  <c r="EO25" i="12"/>
  <c r="EN6" i="11"/>
  <c r="EO19" i="12"/>
  <c r="EN2" i="11"/>
  <c r="EN12" i="11"/>
  <c r="EN2" i="9"/>
  <c r="EO2" i="12"/>
  <c r="EO10" i="12"/>
  <c r="EO11" i="12"/>
  <c r="EO12" i="12"/>
  <c r="EN7" i="9"/>
  <c r="EN8" i="9"/>
  <c r="EO6" i="12"/>
  <c r="EN9" i="9"/>
  <c r="EN10" i="9"/>
  <c r="EN6" i="9"/>
  <c r="EN11" i="9"/>
  <c r="EN1" i="12"/>
  <c r="EN14" i="12" s="1"/>
  <c r="EM1" i="9"/>
  <c r="EM1" i="11"/>
  <c r="EN13" i="7"/>
  <c r="EN25" i="12" s="1"/>
  <c r="EN12" i="7"/>
  <c r="EN24" i="12" s="1"/>
  <c r="EN11" i="7"/>
  <c r="EN10" i="7"/>
  <c r="EN9" i="7"/>
  <c r="EO62" i="7" s="1"/>
  <c r="EN8" i="7"/>
  <c r="EO61" i="7" s="1"/>
  <c r="EN7" i="7"/>
  <c r="EN19" i="12" s="1"/>
  <c r="EN2" i="7"/>
  <c r="EN55" i="7" s="1"/>
  <c r="EN13" i="10"/>
  <c r="EN12" i="10"/>
  <c r="EO63" i="10" s="1"/>
  <c r="EN11" i="10"/>
  <c r="EO62" i="10" s="1"/>
  <c r="EN10" i="10"/>
  <c r="EO61" i="10" s="1"/>
  <c r="EN9" i="10"/>
  <c r="EO60" i="10" s="1"/>
  <c r="EN8" i="10"/>
  <c r="EO59" i="10" s="1"/>
  <c r="EN7" i="10"/>
  <c r="EO58" i="10" s="1"/>
  <c r="EN2" i="10"/>
  <c r="EN53" i="10" s="1"/>
  <c r="EN12" i="4"/>
  <c r="EO64" i="4" s="1"/>
  <c r="EN11" i="4"/>
  <c r="EN10" i="4"/>
  <c r="EO62" i="4" s="1"/>
  <c r="EN9" i="4"/>
  <c r="EO61" i="4" s="1"/>
  <c r="EN8" i="4"/>
  <c r="EN7" i="4"/>
  <c r="EO59" i="4" s="1"/>
  <c r="EN6" i="4"/>
  <c r="EO58" i="4" s="1"/>
  <c r="EN1" i="4"/>
  <c r="EN53" i="4" s="1"/>
  <c r="EN3" i="7"/>
  <c r="EO56" i="7" s="1"/>
  <c r="EP1" i="8"/>
  <c r="EN3" i="10" s="1"/>
  <c r="EO54" i="10" s="1"/>
  <c r="EP1" i="6"/>
  <c r="EN2" i="4" s="1"/>
  <c r="EO54" i="4" s="1"/>
  <c r="EM11" i="9" l="1"/>
  <c r="EO65" i="7"/>
  <c r="EM8" i="9"/>
  <c r="EO66" i="7"/>
  <c r="EN22" i="12"/>
  <c r="EO63" i="7"/>
  <c r="EN23" i="12"/>
  <c r="EO64" i="7"/>
  <c r="EM10" i="11"/>
  <c r="EO60" i="7"/>
  <c r="EM12" i="11"/>
  <c r="EM11" i="11"/>
  <c r="EO64" i="10"/>
  <c r="EM12" i="9"/>
  <c r="EN11" i="12"/>
  <c r="EO63" i="4"/>
  <c r="EN12" i="12"/>
  <c r="EO60" i="4"/>
  <c r="EN15" i="12"/>
  <c r="EM6" i="9"/>
  <c r="EN20" i="12"/>
  <c r="EN21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4" i="12" s="1"/>
  <c r="EL1" i="12"/>
  <c r="EL14" i="12" s="1"/>
  <c r="EK1" i="12"/>
  <c r="EK14" i="12" s="1"/>
  <c r="EL1" i="9"/>
  <c r="EK1" i="9"/>
  <c r="EJ1" i="9"/>
  <c r="EL1" i="11"/>
  <c r="EK1" i="11"/>
  <c r="EJ1" i="11"/>
  <c r="EM13" i="7"/>
  <c r="EM25" i="12" s="1"/>
  <c r="EM12" i="7"/>
  <c r="EM24" i="12" s="1"/>
  <c r="EM11" i="7"/>
  <c r="EM23" i="12" s="1"/>
  <c r="EM10" i="7"/>
  <c r="EN63" i="7" s="1"/>
  <c r="EM9" i="7"/>
  <c r="EN62" i="7" s="1"/>
  <c r="EM8" i="7"/>
  <c r="EN61" i="7" s="1"/>
  <c r="EM7" i="7"/>
  <c r="EN60" i="7" s="1"/>
  <c r="EM2" i="7"/>
  <c r="EM55" i="7" s="1"/>
  <c r="EL13" i="7"/>
  <c r="EL25" i="12" s="1"/>
  <c r="EL12" i="7"/>
  <c r="EL11" i="7"/>
  <c r="EL23" i="12" s="1"/>
  <c r="EL10" i="7"/>
  <c r="EL22" i="12" s="1"/>
  <c r="EL9" i="7"/>
  <c r="EL21" i="12" s="1"/>
  <c r="EL8" i="7"/>
  <c r="EL20" i="12" s="1"/>
  <c r="EL7" i="7"/>
  <c r="EL2" i="7"/>
  <c r="EL55" i="7" s="1"/>
  <c r="EK13" i="7"/>
  <c r="EK25" i="12" s="1"/>
  <c r="EK12" i="7"/>
  <c r="EK24" i="12" s="1"/>
  <c r="EK11" i="7"/>
  <c r="EK10" i="7"/>
  <c r="EK22" i="12" s="1"/>
  <c r="EK9" i="7"/>
  <c r="EK8" i="7"/>
  <c r="EK20" i="12" s="1"/>
  <c r="EK7" i="7"/>
  <c r="EK19" i="12" s="1"/>
  <c r="EK2" i="7"/>
  <c r="EK55" i="7" s="1"/>
  <c r="EM13" i="10"/>
  <c r="EN64" i="10" s="1"/>
  <c r="EM12" i="10"/>
  <c r="EM11" i="10"/>
  <c r="EN62" i="10" s="1"/>
  <c r="EM10" i="10"/>
  <c r="EN61" i="10" s="1"/>
  <c r="EM9" i="10"/>
  <c r="EN60" i="10" s="1"/>
  <c r="EM8" i="10"/>
  <c r="EM59" i="10" s="1"/>
  <c r="EM7" i="10"/>
  <c r="EN58" i="10" s="1"/>
  <c r="EM2" i="10"/>
  <c r="EM53" i="10" s="1"/>
  <c r="EL13" i="10"/>
  <c r="EL12" i="10"/>
  <c r="EL11" i="10"/>
  <c r="EL10" i="10"/>
  <c r="EL9" i="10"/>
  <c r="EL8" i="10"/>
  <c r="EL7" i="10"/>
  <c r="EL2" i="10"/>
  <c r="EL53" i="10" s="1"/>
  <c r="EK13" i="10"/>
  <c r="EK12" i="10"/>
  <c r="EK11" i="10"/>
  <c r="EK10" i="10"/>
  <c r="EK9" i="10"/>
  <c r="EK8" i="10"/>
  <c r="EK7" i="10"/>
  <c r="EK2" i="10"/>
  <c r="EK53" i="10" s="1"/>
  <c r="EM12" i="4"/>
  <c r="EN64" i="4" s="1"/>
  <c r="EM11" i="4"/>
  <c r="EM10" i="4"/>
  <c r="EL10" i="9" s="1"/>
  <c r="EM9" i="4"/>
  <c r="EM8" i="4"/>
  <c r="EN60" i="4" s="1"/>
  <c r="EM7" i="4"/>
  <c r="EL7" i="9" s="1"/>
  <c r="EM6" i="4"/>
  <c r="EM1" i="4"/>
  <c r="EM53" i="4" s="1"/>
  <c r="EL12" i="4"/>
  <c r="EL11" i="4"/>
  <c r="EL11" i="12" s="1"/>
  <c r="EL10" i="4"/>
  <c r="EL10" i="12" s="1"/>
  <c r="EL9" i="4"/>
  <c r="EK9" i="9" s="1"/>
  <c r="EL8" i="4"/>
  <c r="EL8" i="12" s="1"/>
  <c r="EL7" i="4"/>
  <c r="EL6" i="4"/>
  <c r="EL1" i="4"/>
  <c r="EL53" i="4" s="1"/>
  <c r="EK12" i="4"/>
  <c r="EK11" i="4"/>
  <c r="EK10" i="4"/>
  <c r="EK9" i="4"/>
  <c r="EJ9" i="9" s="1"/>
  <c r="EK8" i="4"/>
  <c r="EK8" i="12" s="1"/>
  <c r="EK7" i="4"/>
  <c r="EK7" i="12" s="1"/>
  <c r="EK6" i="4"/>
  <c r="EK1" i="4"/>
  <c r="EK53" i="4" s="1"/>
  <c r="EM3" i="7"/>
  <c r="EN56" i="7" s="1"/>
  <c r="EL3" i="7"/>
  <c r="EK3" i="7"/>
  <c r="EO1" i="8"/>
  <c r="EM3" i="10" s="1"/>
  <c r="EN54" i="10" s="1"/>
  <c r="EN1" i="8"/>
  <c r="EL3" i="10" s="1"/>
  <c r="EM1" i="8"/>
  <c r="EK3" i="10" s="1"/>
  <c r="EO1" i="6"/>
  <c r="EM2" i="4" s="1"/>
  <c r="EN54" i="4" s="1"/>
  <c r="EN1" i="6"/>
  <c r="EL2" i="4" s="1"/>
  <c r="EM1" i="6"/>
  <c r="EK2" i="4" s="1"/>
  <c r="EJ12" i="9" l="1"/>
  <c r="EM61" i="4"/>
  <c r="EL11" i="9"/>
  <c r="EJ11" i="11"/>
  <c r="EL11" i="11"/>
  <c r="EL65" i="7"/>
  <c r="EJ6" i="9"/>
  <c r="EL64" i="10"/>
  <c r="EJ12" i="11"/>
  <c r="EL58" i="10"/>
  <c r="EL58" i="4"/>
  <c r="EL59" i="4"/>
  <c r="EL63" i="7"/>
  <c r="EL6" i="11"/>
  <c r="EL6" i="9"/>
  <c r="EL64" i="7"/>
  <c r="EK10" i="11"/>
  <c r="EN66" i="7"/>
  <c r="EM66" i="7"/>
  <c r="EN65" i="7"/>
  <c r="EM63" i="10"/>
  <c r="EL60" i="10"/>
  <c r="EJ9" i="11"/>
  <c r="EL61" i="10"/>
  <c r="EJ10" i="11"/>
  <c r="EN58" i="4"/>
  <c r="EJ8" i="9"/>
  <c r="EN62" i="4"/>
  <c r="EM62" i="4"/>
  <c r="EK12" i="12"/>
  <c r="EL60" i="4"/>
  <c r="EN63" i="4"/>
  <c r="EL64" i="4"/>
  <c r="EL61" i="4"/>
  <c r="EL62" i="4"/>
  <c r="EJ11" i="9"/>
  <c r="EL66" i="7"/>
  <c r="EL10" i="11"/>
  <c r="EN64" i="7"/>
  <c r="EJ7" i="9"/>
  <c r="EL60" i="7"/>
  <c r="EJ7" i="11"/>
  <c r="EL61" i="7"/>
  <c r="EM21" i="12"/>
  <c r="EJ8" i="11"/>
  <c r="EL62" i="7"/>
  <c r="EM64" i="7"/>
  <c r="EM65" i="7"/>
  <c r="EK21" i="12"/>
  <c r="EL62" i="10"/>
  <c r="EL7" i="11"/>
  <c r="EL8" i="11"/>
  <c r="EM58" i="10"/>
  <c r="EL9" i="11"/>
  <c r="EM64" i="10"/>
  <c r="EK11" i="11"/>
  <c r="EN63" i="10"/>
  <c r="EM62" i="10"/>
  <c r="EN59" i="10"/>
  <c r="EM63" i="4"/>
  <c r="EM59" i="4"/>
  <c r="EL7" i="12"/>
  <c r="EN59" i="4"/>
  <c r="EM9" i="12"/>
  <c r="EK7" i="9"/>
  <c r="EK10" i="9"/>
  <c r="EN61" i="4"/>
  <c r="EM60" i="4"/>
  <c r="EK9" i="12"/>
  <c r="EM8" i="12"/>
  <c r="EL56" i="7"/>
  <c r="EL15" i="12"/>
  <c r="EK15" i="12"/>
  <c r="EM56" i="7"/>
  <c r="EM15" i="12"/>
  <c r="EJ10" i="9"/>
  <c r="EL24" i="12"/>
  <c r="EK23" i="12"/>
  <c r="EM60" i="7"/>
  <c r="EK6" i="11"/>
  <c r="EK7" i="11"/>
  <c r="EK11" i="9"/>
  <c r="EL12" i="9"/>
  <c r="EM19" i="12"/>
  <c r="EL9" i="9"/>
  <c r="EM20" i="12"/>
  <c r="EM61" i="7"/>
  <c r="EM22" i="12"/>
  <c r="EM62" i="7"/>
  <c r="EM63" i="7"/>
  <c r="EL19" i="12"/>
  <c r="EJ2" i="11"/>
  <c r="EM54" i="10"/>
  <c r="EL2" i="11"/>
  <c r="EL54" i="10"/>
  <c r="EK2" i="11"/>
  <c r="EL12" i="11"/>
  <c r="EM60" i="10"/>
  <c r="EM61" i="10"/>
  <c r="EK8" i="11"/>
  <c r="EK9" i="11"/>
  <c r="EL59" i="10"/>
  <c r="EK12" i="11"/>
  <c r="EJ6" i="11"/>
  <c r="EL63" i="10"/>
  <c r="EL54" i="4"/>
  <c r="EL2" i="12"/>
  <c r="EK2" i="9"/>
  <c r="EK2" i="12"/>
  <c r="EJ2" i="9"/>
  <c r="EM54" i="4"/>
  <c r="EL2" i="9"/>
  <c r="EM2" i="12"/>
  <c r="EM6" i="12"/>
  <c r="EL63" i="4"/>
  <c r="EM64" i="4"/>
  <c r="EK12" i="9"/>
  <c r="EK10" i="12"/>
  <c r="EL9" i="12"/>
  <c r="EM7" i="12"/>
  <c r="EL12" i="12"/>
  <c r="EM10" i="12"/>
  <c r="EM58" i="4"/>
  <c r="EM11" i="12"/>
  <c r="EL8" i="9"/>
  <c r="EM12" i="12"/>
  <c r="EK11" i="12"/>
  <c r="EK6" i="9"/>
  <c r="EK8" i="9"/>
  <c r="EK6" i="12"/>
  <c r="EL6" i="12"/>
  <c r="EJ1" i="12"/>
  <c r="EJ14" i="12" s="1"/>
  <c r="EI1" i="9"/>
  <c r="EI1" i="11"/>
  <c r="EJ13" i="7"/>
  <c r="EK66" i="7" s="1"/>
  <c r="EJ12" i="7"/>
  <c r="EJ11" i="7"/>
  <c r="EJ10" i="7"/>
  <c r="EK63" i="7" s="1"/>
  <c r="EJ9" i="7"/>
  <c r="EJ8" i="7"/>
  <c r="EJ20" i="12" s="1"/>
  <c r="EJ7" i="7"/>
  <c r="EK60" i="7" s="1"/>
  <c r="EJ2" i="7"/>
  <c r="EJ55" i="7" s="1"/>
  <c r="EJ13" i="10"/>
  <c r="EK64" i="10" s="1"/>
  <c r="EJ12" i="10"/>
  <c r="EK63" i="10" s="1"/>
  <c r="EJ11" i="10"/>
  <c r="EK62" i="10" s="1"/>
  <c r="EJ10" i="10"/>
  <c r="EK61" i="10" s="1"/>
  <c r="EJ9" i="10"/>
  <c r="EK60" i="10" s="1"/>
  <c r="EJ8" i="10"/>
  <c r="EK59" i="10" s="1"/>
  <c r="EJ7" i="10"/>
  <c r="EK58" i="10" s="1"/>
  <c r="EJ2" i="10"/>
  <c r="EJ53" i="10" s="1"/>
  <c r="EJ12" i="4"/>
  <c r="EJ11" i="4"/>
  <c r="EK63" i="4" s="1"/>
  <c r="EJ10" i="4"/>
  <c r="EJ9" i="4"/>
  <c r="EK61" i="4" s="1"/>
  <c r="EJ8" i="4"/>
  <c r="EK60" i="4" s="1"/>
  <c r="EJ7" i="4"/>
  <c r="EJ7" i="12" s="1"/>
  <c r="EJ6" i="4"/>
  <c r="EJ6" i="12" s="1"/>
  <c r="EJ1" i="4"/>
  <c r="EJ53" i="4" s="1"/>
  <c r="EJ3" i="7"/>
  <c r="EK56" i="7" s="1"/>
  <c r="EL1" i="8"/>
  <c r="EJ3" i="10" s="1"/>
  <c r="EK54" i="10" s="1"/>
  <c r="EL1" i="6"/>
  <c r="EJ2" i="4" s="1"/>
  <c r="EK54" i="4" s="1"/>
  <c r="EJ23" i="12" l="1"/>
  <c r="EK64" i="7"/>
  <c r="EJ21" i="12"/>
  <c r="EK62" i="7"/>
  <c r="EI12" i="11"/>
  <c r="EK61" i="7"/>
  <c r="EJ22" i="12"/>
  <c r="EJ24" i="12"/>
  <c r="EK65" i="7"/>
  <c r="EJ25" i="12"/>
  <c r="EI8" i="11"/>
  <c r="EI9" i="11"/>
  <c r="EI10" i="9"/>
  <c r="EK62" i="4"/>
  <c r="EK59" i="4"/>
  <c r="EI12" i="9"/>
  <c r="EK64" i="4"/>
  <c r="EK58" i="4"/>
  <c r="EJ8" i="12"/>
  <c r="EJ15" i="12"/>
  <c r="EI11" i="9"/>
  <c r="EJ19" i="12"/>
  <c r="EI7" i="11"/>
  <c r="EI2" i="11"/>
  <c r="EI10" i="11"/>
  <c r="EI11" i="11"/>
  <c r="EI6" i="11"/>
  <c r="EI2" i="9"/>
  <c r="EJ2" i="12"/>
  <c r="EJ9" i="12"/>
  <c r="EJ10" i="12"/>
  <c r="EJ11" i="12"/>
  <c r="EJ12" i="12"/>
  <c r="EI6" i="9"/>
  <c r="EI7" i="9"/>
  <c r="EI8" i="9"/>
  <c r="EI9" i="9"/>
  <c r="EI1" i="12"/>
  <c r="EI14" i="12" s="1"/>
  <c r="EH1" i="12"/>
  <c r="EH1" i="9"/>
  <c r="EH1" i="11"/>
  <c r="EI13" i="7"/>
  <c r="EJ66" i="7" s="1"/>
  <c r="EI12" i="7"/>
  <c r="EJ65" i="7" s="1"/>
  <c r="EI11" i="7"/>
  <c r="EI23" i="12" s="1"/>
  <c r="EI10" i="7"/>
  <c r="EI9" i="7"/>
  <c r="EJ62" i="7" s="1"/>
  <c r="EI8" i="7"/>
  <c r="EJ61" i="7" s="1"/>
  <c r="EI7" i="7"/>
  <c r="EJ60" i="7" s="1"/>
  <c r="EI2" i="7"/>
  <c r="EI55" i="7" s="1"/>
  <c r="EI13" i="10"/>
  <c r="EJ64" i="10" s="1"/>
  <c r="EI12" i="10"/>
  <c r="EJ63" i="10" s="1"/>
  <c r="EI11" i="10"/>
  <c r="EJ62" i="10" s="1"/>
  <c r="EI10" i="10"/>
  <c r="EJ61" i="10" s="1"/>
  <c r="EI9" i="10"/>
  <c r="EI8" i="10"/>
  <c r="EJ59" i="10" s="1"/>
  <c r="EI7" i="10"/>
  <c r="EJ58" i="10" s="1"/>
  <c r="EI2" i="10"/>
  <c r="EI53" i="10" s="1"/>
  <c r="EI12" i="4"/>
  <c r="EI12" i="12" s="1"/>
  <c r="EI11" i="4"/>
  <c r="EJ63" i="4" s="1"/>
  <c r="EI10" i="4"/>
  <c r="EJ62" i="4" s="1"/>
  <c r="EI9" i="4"/>
  <c r="EJ61" i="4" s="1"/>
  <c r="EI8" i="4"/>
  <c r="EI7" i="4"/>
  <c r="EJ59" i="4" s="1"/>
  <c r="EI6" i="4"/>
  <c r="EI6" i="12" s="1"/>
  <c r="EI1" i="4"/>
  <c r="EI53" i="4" s="1"/>
  <c r="EI3" i="7"/>
  <c r="EJ56" i="7" s="1"/>
  <c r="EK1" i="8"/>
  <c r="EI3" i="10" s="1"/>
  <c r="EJ54" i="10" s="1"/>
  <c r="EK1" i="6"/>
  <c r="EI2" i="4" s="1"/>
  <c r="EJ54" i="4" s="1"/>
  <c r="EI20" i="12" l="1"/>
  <c r="EH8" i="9"/>
  <c r="EH8" i="11"/>
  <c r="EI21" i="12"/>
  <c r="EI24" i="12"/>
  <c r="EI25" i="12"/>
  <c r="EJ60" i="4"/>
  <c r="EJ58" i="4"/>
  <c r="EJ64" i="7"/>
  <c r="EI22" i="12"/>
  <c r="EJ63" i="7"/>
  <c r="EH7" i="11"/>
  <c r="EJ60" i="10"/>
  <c r="EH11" i="11"/>
  <c r="EJ64" i="4"/>
  <c r="EI15" i="12"/>
  <c r="EH6" i="11"/>
  <c r="EH9" i="9"/>
  <c r="EH6" i="9"/>
  <c r="EH10" i="9"/>
  <c r="EI19" i="12"/>
  <c r="EH9" i="11"/>
  <c r="EH2" i="11"/>
  <c r="EH10" i="11"/>
  <c r="EH12" i="11"/>
  <c r="EI2" i="12"/>
  <c r="EH2" i="9"/>
  <c r="EI8" i="12"/>
  <c r="EH11" i="9"/>
  <c r="EI9" i="12"/>
  <c r="EI10" i="12"/>
  <c r="EI11" i="12"/>
  <c r="EI7" i="12"/>
  <c r="EH12" i="9"/>
  <c r="EH7" i="9"/>
  <c r="EH14" i="12"/>
  <c r="EG1" i="9"/>
  <c r="EG1" i="11"/>
  <c r="EH13" i="7"/>
  <c r="EI66" i="7" s="1"/>
  <c r="EH12" i="7"/>
  <c r="EH11" i="7"/>
  <c r="EH23" i="12" s="1"/>
  <c r="EH10" i="7"/>
  <c r="EH22" i="12" s="1"/>
  <c r="EH9" i="7"/>
  <c r="EH8" i="7"/>
  <c r="EH7" i="7"/>
  <c r="EI60" i="7" s="1"/>
  <c r="EH2" i="7"/>
  <c r="EH55" i="7" s="1"/>
  <c r="EH13" i="10"/>
  <c r="EH12" i="10"/>
  <c r="EI63" i="10" s="1"/>
  <c r="EH11" i="10"/>
  <c r="EI62" i="10" s="1"/>
  <c r="EH10" i="10"/>
  <c r="EI61" i="10" s="1"/>
  <c r="EH9" i="10"/>
  <c r="EI60" i="10" s="1"/>
  <c r="EH8" i="10"/>
  <c r="EI59" i="10" s="1"/>
  <c r="EH7" i="10"/>
  <c r="EI58" i="10" s="1"/>
  <c r="EH2" i="10"/>
  <c r="EH53" i="10" s="1"/>
  <c r="EH12" i="4"/>
  <c r="EH12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3" i="4" s="1"/>
  <c r="EH3" i="7"/>
  <c r="EI56" i="7" s="1"/>
  <c r="EJ1" i="8"/>
  <c r="EH3" i="10" s="1"/>
  <c r="EI54" i="10" s="1"/>
  <c r="EJ1" i="6"/>
  <c r="EH2" i="4" s="1"/>
  <c r="EH2" i="12" s="1"/>
  <c r="EI60" i="4" l="1"/>
  <c r="EI62" i="4"/>
  <c r="EI63" i="7"/>
  <c r="EG10" i="11"/>
  <c r="EI64" i="4"/>
  <c r="EH25" i="12"/>
  <c r="EI64" i="7"/>
  <c r="EG12" i="11"/>
  <c r="EH20" i="12"/>
  <c r="EI61" i="7"/>
  <c r="EH21" i="12"/>
  <c r="EI62" i="7"/>
  <c r="EH24" i="12"/>
  <c r="EI65" i="7"/>
  <c r="EI64" i="10"/>
  <c r="EI61" i="4"/>
  <c r="EI59" i="4"/>
  <c r="EG8" i="9"/>
  <c r="EI63" i="4"/>
  <c r="EG12" i="9"/>
  <c r="EI58" i="4"/>
  <c r="EI54" i="4"/>
  <c r="EH15" i="12"/>
  <c r="EG9" i="9"/>
  <c r="EG10" i="9"/>
  <c r="EG7" i="9"/>
  <c r="EG11" i="9"/>
  <c r="EH19" i="12"/>
  <c r="EG6" i="9"/>
  <c r="EG2" i="11"/>
  <c r="EG7" i="11"/>
  <c r="EG6" i="11"/>
  <c r="EG8" i="11"/>
  <c r="EG9" i="11"/>
  <c r="EG11" i="11"/>
  <c r="EG2" i="9"/>
  <c r="EG1" i="12"/>
  <c r="EG14" i="12" s="1"/>
  <c r="EF1" i="12"/>
  <c r="EF14" i="12" s="1"/>
  <c r="EE1" i="12"/>
  <c r="EE14" i="12" s="1"/>
  <c r="EF1" i="9"/>
  <c r="EE1" i="9"/>
  <c r="ED1" i="9"/>
  <c r="EF1" i="11"/>
  <c r="EE1" i="11"/>
  <c r="ED1" i="11"/>
  <c r="EG13" i="7"/>
  <c r="EG25" i="12" s="1"/>
  <c r="EG12" i="7"/>
  <c r="EH65" i="7" s="1"/>
  <c r="EG11" i="7"/>
  <c r="EH64" i="7" s="1"/>
  <c r="EG10" i="7"/>
  <c r="EG22" i="12" s="1"/>
  <c r="EG9" i="7"/>
  <c r="EH62" i="7" s="1"/>
  <c r="EG8" i="7"/>
  <c r="EG20" i="12" s="1"/>
  <c r="EG7" i="7"/>
  <c r="EH60" i="7" s="1"/>
  <c r="EG2" i="7"/>
  <c r="EG55" i="7" s="1"/>
  <c r="EF13" i="7"/>
  <c r="EF12" i="7"/>
  <c r="EF11" i="7"/>
  <c r="EF10" i="7"/>
  <c r="EF9" i="7"/>
  <c r="EF8" i="7"/>
  <c r="EF20" i="12" s="1"/>
  <c r="EF7" i="7"/>
  <c r="EF60" i="7" s="1"/>
  <c r="EF2" i="7"/>
  <c r="EF55" i="7" s="1"/>
  <c r="EE13" i="7"/>
  <c r="EE12" i="7"/>
  <c r="EE24" i="12" s="1"/>
  <c r="EE11" i="7"/>
  <c r="EE23" i="12" s="1"/>
  <c r="EE10" i="7"/>
  <c r="EE22" i="12" s="1"/>
  <c r="EE9" i="7"/>
  <c r="EE21" i="12" s="1"/>
  <c r="EE8" i="7"/>
  <c r="EE20" i="12" s="1"/>
  <c r="EE7" i="7"/>
  <c r="EE19" i="12" s="1"/>
  <c r="EE2" i="7"/>
  <c r="EE55" i="7" s="1"/>
  <c r="EG13" i="10"/>
  <c r="EG12" i="10"/>
  <c r="EG11" i="10"/>
  <c r="EG10" i="10"/>
  <c r="EH61" i="10" s="1"/>
  <c r="EG9" i="10"/>
  <c r="EH60" i="10" s="1"/>
  <c r="EG8" i="10"/>
  <c r="EH59" i="10" s="1"/>
  <c r="EG7" i="10"/>
  <c r="EG2" i="10"/>
  <c r="EG53" i="10" s="1"/>
  <c r="EF13" i="10"/>
  <c r="EF12" i="10"/>
  <c r="EF11" i="10"/>
  <c r="EF62" i="10" s="1"/>
  <c r="EF10" i="10"/>
  <c r="EF9" i="10"/>
  <c r="EF8" i="10"/>
  <c r="EF7" i="10"/>
  <c r="EF2" i="10"/>
  <c r="EF53" i="10" s="1"/>
  <c r="EE13" i="10"/>
  <c r="EE12" i="10"/>
  <c r="EE11" i="10"/>
  <c r="EE10" i="10"/>
  <c r="EE9" i="10"/>
  <c r="EE8" i="10"/>
  <c r="EE7" i="10"/>
  <c r="EE2" i="10"/>
  <c r="EE53" i="10" s="1"/>
  <c r="EG12" i="4"/>
  <c r="EG11" i="4"/>
  <c r="EG10" i="4"/>
  <c r="EH62" i="4" s="1"/>
  <c r="EG9" i="4"/>
  <c r="EG8" i="4"/>
  <c r="EG7" i="4"/>
  <c r="EG6" i="4"/>
  <c r="EG1" i="4"/>
  <c r="EG53" i="4" s="1"/>
  <c r="EF12" i="4"/>
  <c r="EF12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3" i="4" s="1"/>
  <c r="EE12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3" i="4" s="1"/>
  <c r="EG3" i="7"/>
  <c r="EH56" i="7" s="1"/>
  <c r="EF3" i="7"/>
  <c r="EE3" i="7"/>
  <c r="EI1" i="8"/>
  <c r="EG3" i="10" s="1"/>
  <c r="EH54" i="10" s="1"/>
  <c r="EH1" i="8"/>
  <c r="EF3" i="10" s="1"/>
  <c r="EG1" i="8"/>
  <c r="EE3" i="10" s="1"/>
  <c r="EI1" i="6"/>
  <c r="EG2" i="4" s="1"/>
  <c r="EH54" i="4" s="1"/>
  <c r="EH1" i="6"/>
  <c r="EF2" i="4" s="1"/>
  <c r="EG1" i="6"/>
  <c r="EE2" i="4" s="1"/>
  <c r="EF11" i="9" l="1"/>
  <c r="ED10" i="9"/>
  <c r="EF12" i="9"/>
  <c r="EF60" i="10"/>
  <c r="EG61" i="4"/>
  <c r="ED12" i="9"/>
  <c r="EF64" i="7"/>
  <c r="ED10" i="11"/>
  <c r="EF10" i="11"/>
  <c r="EF58" i="4"/>
  <c r="EH61" i="7"/>
  <c r="EF62" i="7"/>
  <c r="EF63" i="7"/>
  <c r="EF59" i="10"/>
  <c r="EG59" i="4"/>
  <c r="EG60" i="4"/>
  <c r="ED7" i="11"/>
  <c r="EE11" i="11"/>
  <c r="EE12" i="11"/>
  <c r="EF21" i="12"/>
  <c r="EF22" i="12"/>
  <c r="EG63" i="10"/>
  <c r="EG58" i="4"/>
  <c r="EG64" i="7"/>
  <c r="EH63" i="7"/>
  <c r="EF23" i="12"/>
  <c r="EF65" i="7"/>
  <c r="EF12" i="11"/>
  <c r="EG61" i="7"/>
  <c r="EH66" i="7"/>
  <c r="EF66" i="7"/>
  <c r="EF11" i="11"/>
  <c r="ED12" i="11"/>
  <c r="EG58" i="10"/>
  <c r="EH64" i="10"/>
  <c r="EG59" i="10"/>
  <c r="EH63" i="10"/>
  <c r="EG60" i="10"/>
  <c r="EH62" i="10"/>
  <c r="EG61" i="10"/>
  <c r="EH58" i="10"/>
  <c r="EE7" i="12"/>
  <c r="EH64" i="4"/>
  <c r="EG7" i="12"/>
  <c r="EH61" i="4"/>
  <c r="EH59" i="4"/>
  <c r="EH58" i="4"/>
  <c r="EG8" i="12"/>
  <c r="EE8" i="9"/>
  <c r="EH60" i="4"/>
  <c r="EF59" i="4"/>
  <c r="EH63" i="4"/>
  <c r="EF63" i="4"/>
  <c r="EE10" i="9"/>
  <c r="EF64" i="4"/>
  <c r="EE15" i="12"/>
  <c r="EF56" i="7"/>
  <c r="EF15" i="12"/>
  <c r="EG56" i="7"/>
  <c r="EG15" i="12"/>
  <c r="EG62" i="7"/>
  <c r="EF24" i="12"/>
  <c r="EG63" i="7"/>
  <c r="EF25" i="12"/>
  <c r="ED6" i="9"/>
  <c r="ED11" i="11"/>
  <c r="EE6" i="11"/>
  <c r="EG65" i="7"/>
  <c r="EE9" i="9"/>
  <c r="EE25" i="12"/>
  <c r="EG60" i="7"/>
  <c r="EE11" i="9"/>
  <c r="EF10" i="9"/>
  <c r="EF61" i="7"/>
  <c r="EG66" i="7"/>
  <c r="EE12" i="9"/>
  <c r="EG19" i="12"/>
  <c r="ED6" i="11"/>
  <c r="EF9" i="9"/>
  <c r="EG21" i="12"/>
  <c r="ED8" i="11"/>
  <c r="EG23" i="12"/>
  <c r="ED9" i="11"/>
  <c r="EF19" i="12"/>
  <c r="EG24" i="12"/>
  <c r="EF54" i="10"/>
  <c r="EE2" i="11"/>
  <c r="ED2" i="11"/>
  <c r="EG54" i="10"/>
  <c r="EF2" i="11"/>
  <c r="EF7" i="11"/>
  <c r="EF61" i="10"/>
  <c r="EG64" i="10"/>
  <c r="EF6" i="11"/>
  <c r="EE7" i="11"/>
  <c r="EE8" i="11"/>
  <c r="EF63" i="10"/>
  <c r="EE9" i="11"/>
  <c r="EF64" i="10"/>
  <c r="EE10" i="11"/>
  <c r="EG62" i="10"/>
  <c r="EF8" i="11"/>
  <c r="EF58" i="10"/>
  <c r="EF9" i="11"/>
  <c r="EE2" i="12"/>
  <c r="ED2" i="9"/>
  <c r="EF54" i="4"/>
  <c r="EF2" i="12"/>
  <c r="EE2" i="9"/>
  <c r="EG54" i="4"/>
  <c r="EG2" i="12"/>
  <c r="EF2" i="9"/>
  <c r="EE12" i="12"/>
  <c r="EG9" i="12"/>
  <c r="ED8" i="9"/>
  <c r="EF6" i="9"/>
  <c r="EG10" i="12"/>
  <c r="EE11" i="12"/>
  <c r="ED9" i="9"/>
  <c r="EF7" i="9"/>
  <c r="EG11" i="12"/>
  <c r="EG6" i="12"/>
  <c r="EF8" i="9"/>
  <c r="EG12" i="12"/>
  <c r="EF60" i="4"/>
  <c r="EG62" i="4"/>
  <c r="EF61" i="4"/>
  <c r="EG63" i="4"/>
  <c r="ED11" i="9"/>
  <c r="EF62" i="4"/>
  <c r="EG64" i="4"/>
  <c r="EE6" i="9"/>
  <c r="EE10" i="12"/>
  <c r="EE7" i="9"/>
  <c r="EF6" i="12"/>
  <c r="ED1" i="12"/>
  <c r="ED14" i="12" s="1"/>
  <c r="EC1" i="9"/>
  <c r="EC1" i="11"/>
  <c r="ED13" i="7"/>
  <c r="EE66" i="7" s="1"/>
  <c r="ED12" i="7"/>
  <c r="EE65" i="7" s="1"/>
  <c r="ED11" i="7"/>
  <c r="ED23" i="12" s="1"/>
  <c r="ED10" i="7"/>
  <c r="EE63" i="7" s="1"/>
  <c r="ED9" i="7"/>
  <c r="EE62" i="7" s="1"/>
  <c r="ED8" i="7"/>
  <c r="ED20" i="12" s="1"/>
  <c r="ED7" i="7"/>
  <c r="ED19" i="12" s="1"/>
  <c r="ED2" i="7"/>
  <c r="ED55" i="7" s="1"/>
  <c r="ED13" i="10"/>
  <c r="EE64" i="10" s="1"/>
  <c r="ED12" i="10"/>
  <c r="EE63" i="10" s="1"/>
  <c r="ED11" i="10"/>
  <c r="EE62" i="10" s="1"/>
  <c r="ED10" i="10"/>
  <c r="EE61" i="10" s="1"/>
  <c r="ED9" i="10"/>
  <c r="ED8" i="10"/>
  <c r="EE59" i="10" s="1"/>
  <c r="ED7" i="10"/>
  <c r="EE58" i="10" s="1"/>
  <c r="ED2" i="10"/>
  <c r="ED53" i="10" s="1"/>
  <c r="ED12" i="4"/>
  <c r="ED12" i="12" s="1"/>
  <c r="ED11" i="4"/>
  <c r="ED10" i="4"/>
  <c r="EE62" i="4" s="1"/>
  <c r="ED9" i="4"/>
  <c r="ED9" i="12" s="1"/>
  <c r="ED8" i="4"/>
  <c r="ED8" i="12" s="1"/>
  <c r="ED7" i="4"/>
  <c r="EE59" i="4" s="1"/>
  <c r="ED6" i="4"/>
  <c r="EE58" i="4" s="1"/>
  <c r="ED1" i="4"/>
  <c r="ED53" i="4" s="1"/>
  <c r="ED3" i="7"/>
  <c r="EE56" i="7" s="1"/>
  <c r="EF1" i="8"/>
  <c r="ED3" i="10" s="1"/>
  <c r="EE54" i="10" s="1"/>
  <c r="EF1" i="6"/>
  <c r="ED2" i="4" s="1"/>
  <c r="EE54" i="4" s="1"/>
  <c r="EC11" i="9" l="1"/>
  <c r="ED24" i="12"/>
  <c r="EC8" i="9"/>
  <c r="ED21" i="12"/>
  <c r="ED7" i="12"/>
  <c r="EE64" i="7"/>
  <c r="ED25" i="12"/>
  <c r="EC7" i="9"/>
  <c r="EC6" i="9"/>
  <c r="EE61" i="7"/>
  <c r="EC7" i="11"/>
  <c r="EC8" i="11"/>
  <c r="EE60" i="7"/>
  <c r="EC10" i="11"/>
  <c r="EC11" i="11"/>
  <c r="EC12" i="11"/>
  <c r="EE60" i="10"/>
  <c r="EE64" i="4"/>
  <c r="EE61" i="4"/>
  <c r="EE60" i="4"/>
  <c r="EC12" i="9"/>
  <c r="EE63" i="4"/>
  <c r="ED15" i="12"/>
  <c r="EC9" i="11"/>
  <c r="ED22" i="12"/>
  <c r="EC2" i="11"/>
  <c r="EC6" i="11"/>
  <c r="ED2" i="12"/>
  <c r="EC2" i="9"/>
  <c r="ED6" i="12"/>
  <c r="ED10" i="12"/>
  <c r="ED11" i="12"/>
  <c r="EC9" i="9"/>
  <c r="EC10" i="9"/>
  <c r="EC1" i="12"/>
  <c r="EC14" i="12" s="1"/>
  <c r="EB1" i="12"/>
  <c r="EB14" i="12" s="1"/>
  <c r="EB1" i="9"/>
  <c r="EA1" i="9"/>
  <c r="EB1" i="11"/>
  <c r="EA1" i="11"/>
  <c r="EC13" i="7"/>
  <c r="EC25" i="12" s="1"/>
  <c r="EC12" i="7"/>
  <c r="EC24" i="12" s="1"/>
  <c r="EC11" i="7"/>
  <c r="EC23" i="12" s="1"/>
  <c r="EC10" i="7"/>
  <c r="EC9" i="7"/>
  <c r="ED62" i="7" s="1"/>
  <c r="EC8" i="7"/>
  <c r="EC7" i="7"/>
  <c r="EC2" i="7"/>
  <c r="EC55" i="7" s="1"/>
  <c r="EB13" i="7"/>
  <c r="EB25" i="12" s="1"/>
  <c r="EB12" i="7"/>
  <c r="EB24" i="12" s="1"/>
  <c r="EB11" i="7"/>
  <c r="EB23" i="12" s="1"/>
  <c r="EB10" i="7"/>
  <c r="EB9" i="7"/>
  <c r="EB8" i="7"/>
  <c r="EB7" i="7"/>
  <c r="EB2" i="7"/>
  <c r="EB55" i="7" s="1"/>
  <c r="EC13" i="10"/>
  <c r="EC12" i="10"/>
  <c r="EC11" i="10"/>
  <c r="ED62" i="10" s="1"/>
  <c r="EC10" i="10"/>
  <c r="ED61" i="10" s="1"/>
  <c r="EC9" i="10"/>
  <c r="ED60" i="10" s="1"/>
  <c r="EC8" i="10"/>
  <c r="ED59" i="10" s="1"/>
  <c r="EC7" i="10"/>
  <c r="ED58" i="10" s="1"/>
  <c r="EC2" i="10"/>
  <c r="EC53" i="10" s="1"/>
  <c r="EB13" i="10"/>
  <c r="EB12" i="10"/>
  <c r="EB11" i="10"/>
  <c r="EB10" i="10"/>
  <c r="EB9" i="10"/>
  <c r="EB8" i="10"/>
  <c r="EB7" i="10"/>
  <c r="EB2" i="10"/>
  <c r="EB53" i="10" s="1"/>
  <c r="EC12" i="4"/>
  <c r="EC11" i="4"/>
  <c r="EC10" i="4"/>
  <c r="EC10" i="12" s="1"/>
  <c r="EC9" i="4"/>
  <c r="EC8" i="4"/>
  <c r="ED60" i="4" s="1"/>
  <c r="EC7" i="4"/>
  <c r="ED59" i="4" s="1"/>
  <c r="EC6" i="4"/>
  <c r="EC6" i="12" s="1"/>
  <c r="EC1" i="4"/>
  <c r="EC53" i="4" s="1"/>
  <c r="EB12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3" i="4" s="1"/>
  <c r="EC3" i="7"/>
  <c r="ED56" i="7" s="1"/>
  <c r="EB3" i="7"/>
  <c r="EE1" i="8"/>
  <c r="EC3" i="10" s="1"/>
  <c r="ED54" i="10" s="1"/>
  <c r="ED1" i="8"/>
  <c r="EB3" i="10" s="1"/>
  <c r="EE1" i="6"/>
  <c r="EC2" i="4" s="1"/>
  <c r="ED54" i="4" s="1"/>
  <c r="ED1" i="6"/>
  <c r="EB2" i="4" s="1"/>
  <c r="EA11" i="9" l="1"/>
  <c r="EB12" i="9"/>
  <c r="EB9" i="9"/>
  <c r="EA7" i="11"/>
  <c r="EA12" i="11"/>
  <c r="EB8" i="9"/>
  <c r="EA9" i="11"/>
  <c r="EA10" i="11"/>
  <c r="EB12" i="11"/>
  <c r="EC63" i="7"/>
  <c r="EA8" i="11"/>
  <c r="ED65" i="7"/>
  <c r="EC63" i="4"/>
  <c r="ED66" i="7"/>
  <c r="EA6" i="9"/>
  <c r="EA7" i="9"/>
  <c r="EA8" i="9"/>
  <c r="EC11" i="12"/>
  <c r="EC60" i="7"/>
  <c r="EC61" i="7"/>
  <c r="EC62" i="7"/>
  <c r="ED64" i="7"/>
  <c r="ED63" i="7"/>
  <c r="ED61" i="7"/>
  <c r="ED60" i="7"/>
  <c r="EB11" i="11"/>
  <c r="ED63" i="10"/>
  <c r="ED64" i="10"/>
  <c r="ED58" i="4"/>
  <c r="ED63" i="4"/>
  <c r="ED64" i="4"/>
  <c r="EB11" i="12"/>
  <c r="ED61" i="4"/>
  <c r="EC62" i="4"/>
  <c r="EC59" i="4"/>
  <c r="ED62" i="4"/>
  <c r="EC8" i="12"/>
  <c r="EB15" i="12"/>
  <c r="EC56" i="7"/>
  <c r="EC15" i="12"/>
  <c r="EB10" i="9"/>
  <c r="EB11" i="9"/>
  <c r="EC19" i="12"/>
  <c r="EC64" i="7"/>
  <c r="EC20" i="12"/>
  <c r="EA12" i="9"/>
  <c r="EC65" i="7"/>
  <c r="EC21" i="12"/>
  <c r="EA11" i="11"/>
  <c r="EC66" i="7"/>
  <c r="EB19" i="12"/>
  <c r="EC22" i="12"/>
  <c r="EB20" i="12"/>
  <c r="EB21" i="12"/>
  <c r="EB22" i="12"/>
  <c r="EC58" i="10"/>
  <c r="EC59" i="10"/>
  <c r="EC60" i="10"/>
  <c r="EB6" i="11"/>
  <c r="EC61" i="10"/>
  <c r="EB8" i="11"/>
  <c r="EC62" i="10"/>
  <c r="EB9" i="11"/>
  <c r="EC64" i="10"/>
  <c r="EA2" i="11"/>
  <c r="EC54" i="10"/>
  <c r="EB2" i="11"/>
  <c r="EC63" i="10"/>
  <c r="EB7" i="11"/>
  <c r="EB10" i="11"/>
  <c r="EA6" i="11"/>
  <c r="EB2" i="12"/>
  <c r="EA2" i="9"/>
  <c r="EC54" i="4"/>
  <c r="EB2" i="9"/>
  <c r="EC2" i="12"/>
  <c r="EA9" i="9"/>
  <c r="EC58" i="4"/>
  <c r="EA10" i="9"/>
  <c r="EC7" i="12"/>
  <c r="EC9" i="12"/>
  <c r="EB12" i="12"/>
  <c r="EB6" i="9"/>
  <c r="EC12" i="12"/>
  <c r="EC60" i="4"/>
  <c r="EB7" i="9"/>
  <c r="EC61" i="4"/>
  <c r="EC64" i="4"/>
  <c r="EA1" i="12"/>
  <c r="EA14" i="12" s="1"/>
  <c r="DZ1" i="12"/>
  <c r="DZ14" i="12" s="1"/>
  <c r="DZ1" i="9"/>
  <c r="DY1" i="9"/>
  <c r="DZ1" i="11"/>
  <c r="DY1" i="11"/>
  <c r="EA13" i="7"/>
  <c r="EA12" i="7"/>
  <c r="EA11" i="7"/>
  <c r="EA23" i="12" s="1"/>
  <c r="EA10" i="7"/>
  <c r="EA22" i="12" s="1"/>
  <c r="EA9" i="7"/>
  <c r="EA21" i="12" s="1"/>
  <c r="EA8" i="7"/>
  <c r="EA20" i="12" s="1"/>
  <c r="EA7" i="7"/>
  <c r="EB60" i="7" s="1"/>
  <c r="EA2" i="7"/>
  <c r="EA55" i="7" s="1"/>
  <c r="DZ13" i="7"/>
  <c r="DZ12" i="7"/>
  <c r="DZ11" i="7"/>
  <c r="DZ23" i="12" s="1"/>
  <c r="DZ10" i="7"/>
  <c r="DZ22" i="12" s="1"/>
  <c r="DZ9" i="7"/>
  <c r="DZ21" i="12" s="1"/>
  <c r="DZ8" i="7"/>
  <c r="DZ20" i="12" s="1"/>
  <c r="DZ7" i="7"/>
  <c r="DZ19" i="12" s="1"/>
  <c r="DZ2" i="7"/>
  <c r="DZ55" i="7" s="1"/>
  <c r="EA13" i="10"/>
  <c r="EB64" i="10" s="1"/>
  <c r="EA12" i="10"/>
  <c r="EB63" i="10" s="1"/>
  <c r="EA11" i="10"/>
  <c r="EA10" i="10"/>
  <c r="EA9" i="10"/>
  <c r="EB60" i="10" s="1"/>
  <c r="EA8" i="10"/>
  <c r="EB59" i="10" s="1"/>
  <c r="EA7" i="10"/>
  <c r="EB58" i="10" s="1"/>
  <c r="EA2" i="10"/>
  <c r="EA53" i="10" s="1"/>
  <c r="DZ13" i="10"/>
  <c r="DZ12" i="10"/>
  <c r="DZ11" i="10"/>
  <c r="DZ10" i="10"/>
  <c r="DZ9" i="10"/>
  <c r="DZ8" i="10"/>
  <c r="DZ7" i="10"/>
  <c r="DZ2" i="10"/>
  <c r="DZ53" i="10" s="1"/>
  <c r="EA12" i="4"/>
  <c r="EB64" i="4" s="1"/>
  <c r="EA11" i="4"/>
  <c r="EB63" i="4" s="1"/>
  <c r="EA10" i="4"/>
  <c r="EB62" i="4" s="1"/>
  <c r="EA9" i="4"/>
  <c r="EB61" i="4" s="1"/>
  <c r="EA8" i="4"/>
  <c r="EB60" i="4" s="1"/>
  <c r="EA7" i="4"/>
  <c r="EB59" i="4" s="1"/>
  <c r="EA6" i="4"/>
  <c r="EA1" i="4"/>
  <c r="EA53" i="4" s="1"/>
  <c r="DZ12" i="4"/>
  <c r="DZ11" i="4"/>
  <c r="DZ10" i="4"/>
  <c r="DZ9" i="4"/>
  <c r="DZ8" i="4"/>
  <c r="DZ8" i="12" s="1"/>
  <c r="DZ7" i="4"/>
  <c r="DZ6" i="4"/>
  <c r="DZ1" i="4"/>
  <c r="DZ53" i="4" s="1"/>
  <c r="EC1" i="8"/>
  <c r="EA3" i="10" s="1"/>
  <c r="EB54" i="10" s="1"/>
  <c r="EB1" i="8"/>
  <c r="DZ3" i="10" s="1"/>
  <c r="EA3" i="7"/>
  <c r="EB56" i="7" s="1"/>
  <c r="DZ3" i="7"/>
  <c r="EC1" i="6"/>
  <c r="EA2" i="4" s="1"/>
  <c r="EB54" i="4" s="1"/>
  <c r="EB1" i="6"/>
  <c r="DZ2" i="4" s="1"/>
  <c r="DY12" i="9" l="1"/>
  <c r="EA58" i="4"/>
  <c r="EB63" i="7"/>
  <c r="DY7" i="9"/>
  <c r="EA65" i="7"/>
  <c r="EB62" i="7"/>
  <c r="EA66" i="7"/>
  <c r="EB66" i="7"/>
  <c r="EB61" i="7"/>
  <c r="EA63" i="7"/>
  <c r="DY8" i="11"/>
  <c r="EB64" i="7"/>
  <c r="EB65" i="7"/>
  <c r="DY12" i="11"/>
  <c r="EA61" i="10"/>
  <c r="EA62" i="10"/>
  <c r="EB62" i="10"/>
  <c r="EB61" i="10"/>
  <c r="DY11" i="11"/>
  <c r="EA59" i="10"/>
  <c r="EA58" i="10"/>
  <c r="EA60" i="10"/>
  <c r="EB58" i="4"/>
  <c r="EA63" i="4"/>
  <c r="EA64" i="4"/>
  <c r="DZ15" i="12"/>
  <c r="EA56" i="7"/>
  <c r="EA15" i="12"/>
  <c r="EA25" i="12"/>
  <c r="EA61" i="7"/>
  <c r="EA62" i="7"/>
  <c r="EA24" i="12"/>
  <c r="EA64" i="7"/>
  <c r="DZ24" i="12"/>
  <c r="DZ25" i="12"/>
  <c r="DZ7" i="9"/>
  <c r="DZ12" i="11"/>
  <c r="DY6" i="9"/>
  <c r="EA60" i="7"/>
  <c r="EA19" i="12"/>
  <c r="DY10" i="9"/>
  <c r="DY2" i="11"/>
  <c r="EA54" i="10"/>
  <c r="DZ2" i="11"/>
  <c r="DZ6" i="11"/>
  <c r="DZ7" i="11"/>
  <c r="DZ9" i="11"/>
  <c r="EA63" i="10"/>
  <c r="DZ10" i="11"/>
  <c r="DZ11" i="11"/>
  <c r="DZ8" i="11"/>
  <c r="EA64" i="10"/>
  <c r="DY6" i="11"/>
  <c r="DY7" i="11"/>
  <c r="DY9" i="11"/>
  <c r="DY10" i="11"/>
  <c r="EA7" i="12"/>
  <c r="DZ11" i="9"/>
  <c r="EA62" i="4"/>
  <c r="DZ2" i="12"/>
  <c r="DY2" i="9"/>
  <c r="DZ2" i="9"/>
  <c r="EA54" i="4"/>
  <c r="EA2" i="12"/>
  <c r="EA60" i="4"/>
  <c r="DY8" i="9"/>
  <c r="DZ6" i="12"/>
  <c r="EA61" i="4"/>
  <c r="DY9" i="9"/>
  <c r="DZ7" i="12"/>
  <c r="EA6" i="12"/>
  <c r="DY11" i="9"/>
  <c r="DZ9" i="12"/>
  <c r="EA8" i="12"/>
  <c r="DZ11" i="12"/>
  <c r="EA10" i="12"/>
  <c r="DZ10" i="12"/>
  <c r="EA9" i="12"/>
  <c r="DZ12" i="12"/>
  <c r="EA11" i="12"/>
  <c r="DZ6" i="9"/>
  <c r="EA12" i="12"/>
  <c r="DZ8" i="9"/>
  <c r="DZ9" i="9"/>
  <c r="DZ10" i="9"/>
  <c r="DZ12" i="9"/>
  <c r="EA59" i="4"/>
  <c r="DY1" i="12"/>
  <c r="DY14" i="12" s="1"/>
  <c r="DX1" i="9"/>
  <c r="DX1" i="11"/>
  <c r="DY13" i="7"/>
  <c r="DY25" i="12" s="1"/>
  <c r="DY12" i="7"/>
  <c r="DY24" i="12" s="1"/>
  <c r="DY11" i="7"/>
  <c r="DZ64" i="7" s="1"/>
  <c r="DY10" i="7"/>
  <c r="DZ63" i="7" s="1"/>
  <c r="DY9" i="7"/>
  <c r="DZ62" i="7" s="1"/>
  <c r="DY8" i="7"/>
  <c r="DZ61" i="7" s="1"/>
  <c r="DY7" i="7"/>
  <c r="DZ60" i="7" s="1"/>
  <c r="DY2" i="7"/>
  <c r="DY55" i="7" s="1"/>
  <c r="DY3" i="7"/>
  <c r="DZ56" i="7" s="1"/>
  <c r="EA1" i="8"/>
  <c r="DY3" i="10" s="1"/>
  <c r="DZ54" i="10" s="1"/>
  <c r="DY13" i="10"/>
  <c r="DY12" i="10"/>
  <c r="DZ63" i="10" s="1"/>
  <c r="DY11" i="10"/>
  <c r="DZ62" i="10" s="1"/>
  <c r="DY10" i="10"/>
  <c r="DZ61" i="10" s="1"/>
  <c r="DY9" i="10"/>
  <c r="DY8" i="10"/>
  <c r="DZ59" i="10" s="1"/>
  <c r="DY7" i="10"/>
  <c r="DZ58" i="10" s="1"/>
  <c r="DY2" i="10"/>
  <c r="DY53" i="10" s="1"/>
  <c r="DY12" i="4"/>
  <c r="DY12" i="12" s="1"/>
  <c r="DY11" i="4"/>
  <c r="DZ63" i="4" s="1"/>
  <c r="DY10" i="4"/>
  <c r="DZ62" i="4" s="1"/>
  <c r="DY9" i="4"/>
  <c r="DY8" i="4"/>
  <c r="DY7" i="4"/>
  <c r="DY6" i="4"/>
  <c r="DZ58" i="4" s="1"/>
  <c r="DY1" i="4"/>
  <c r="DY53" i="4" s="1"/>
  <c r="EA1" i="6"/>
  <c r="DY2" i="4" s="1"/>
  <c r="DZ54" i="4" s="1"/>
  <c r="DX7" i="9" l="1"/>
  <c r="DZ66" i="7"/>
  <c r="DY20" i="12"/>
  <c r="DZ65" i="7"/>
  <c r="DX8" i="11"/>
  <c r="DX8" i="9"/>
  <c r="DX9" i="9"/>
  <c r="DX7" i="11"/>
  <c r="DX6" i="11"/>
  <c r="DX12" i="11"/>
  <c r="DZ64" i="10"/>
  <c r="DZ60" i="10"/>
  <c r="DX9" i="11"/>
  <c r="DX10" i="11"/>
  <c r="DZ59" i="4"/>
  <c r="DY7" i="12"/>
  <c r="DY8" i="12"/>
  <c r="DZ64" i="4"/>
  <c r="DZ60" i="4"/>
  <c r="DZ61" i="4"/>
  <c r="DY15" i="12"/>
  <c r="DX6" i="9"/>
  <c r="DX12" i="9"/>
  <c r="DY19" i="12"/>
  <c r="DY21" i="12"/>
  <c r="DY22" i="12"/>
  <c r="DY23" i="12"/>
  <c r="DX11" i="11"/>
  <c r="DX2" i="11"/>
  <c r="DX2" i="9"/>
  <c r="DY2" i="12"/>
  <c r="DY9" i="12"/>
  <c r="DY11" i="12"/>
  <c r="DX10" i="9"/>
  <c r="DY6" i="12"/>
  <c r="DY10" i="12"/>
  <c r="DX11" i="9"/>
  <c r="DX1" i="12"/>
  <c r="DX14" i="12" s="1"/>
  <c r="DW1" i="12"/>
  <c r="DW14" i="12" s="1"/>
  <c r="DW1" i="9"/>
  <c r="DV1" i="9"/>
  <c r="DW1" i="11"/>
  <c r="DV1" i="11"/>
  <c r="DX13" i="7"/>
  <c r="DY66" i="7" s="1"/>
  <c r="DX12" i="7"/>
  <c r="DX11" i="7"/>
  <c r="DY64" i="7" s="1"/>
  <c r="DX10" i="7"/>
  <c r="DY63" i="7" s="1"/>
  <c r="DX9" i="7"/>
  <c r="DX8" i="7"/>
  <c r="DY61" i="7" s="1"/>
  <c r="DX7" i="7"/>
  <c r="DY60" i="7" s="1"/>
  <c r="DX2" i="7"/>
  <c r="DX55" i="7" s="1"/>
  <c r="DW13" i="7"/>
  <c r="DW25" i="12" s="1"/>
  <c r="DW12" i="7"/>
  <c r="DW24" i="12" s="1"/>
  <c r="DW11" i="7"/>
  <c r="DW23" i="12" s="1"/>
  <c r="DW10" i="7"/>
  <c r="DW9" i="7"/>
  <c r="DW21" i="12" s="1"/>
  <c r="DW8" i="7"/>
  <c r="DW20" i="12" s="1"/>
  <c r="DW7" i="7"/>
  <c r="DW2" i="7"/>
  <c r="DW55" i="7" s="1"/>
  <c r="DX13" i="10"/>
  <c r="DX12" i="10"/>
  <c r="DX11" i="10"/>
  <c r="DX62" i="10" s="1"/>
  <c r="DX10" i="10"/>
  <c r="DX61" i="10" s="1"/>
  <c r="DX9" i="10"/>
  <c r="DY60" i="10" s="1"/>
  <c r="DX8" i="10"/>
  <c r="DX7" i="10"/>
  <c r="DX2" i="10"/>
  <c r="DX53" i="10" s="1"/>
  <c r="DW13" i="10"/>
  <c r="DW12" i="10"/>
  <c r="DW11" i="10"/>
  <c r="DW10" i="10"/>
  <c r="DW9" i="10"/>
  <c r="DW8" i="10"/>
  <c r="DW7" i="10"/>
  <c r="DW2" i="10"/>
  <c r="DW53" i="10" s="1"/>
  <c r="DX12" i="4"/>
  <c r="DX11" i="4"/>
  <c r="DY63" i="4" s="1"/>
  <c r="DX10" i="4"/>
  <c r="DX9" i="4"/>
  <c r="DY61" i="4" s="1"/>
  <c r="DX8" i="4"/>
  <c r="DY60" i="4" s="1"/>
  <c r="DX7" i="4"/>
  <c r="DX6" i="4"/>
  <c r="DX1" i="4"/>
  <c r="DX53" i="4" s="1"/>
  <c r="DW12" i="4"/>
  <c r="DW12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3" i="4" s="1"/>
  <c r="DX3" i="7"/>
  <c r="DY56" i="7" s="1"/>
  <c r="DW3" i="7"/>
  <c r="DZ1" i="6"/>
  <c r="DX2" i="4" s="1"/>
  <c r="DY54" i="4" s="1"/>
  <c r="DY1" i="6"/>
  <c r="DW2" i="4" s="1"/>
  <c r="DZ1" i="8"/>
  <c r="DX3" i="10" s="1"/>
  <c r="DY54" i="10" s="1"/>
  <c r="DY1" i="8"/>
  <c r="DW3" i="10" s="1"/>
  <c r="DW10" i="9" l="1"/>
  <c r="DX58" i="4"/>
  <c r="DX59" i="4"/>
  <c r="DW12" i="9"/>
  <c r="DX62" i="7"/>
  <c r="DX61" i="7"/>
  <c r="DX58" i="10"/>
  <c r="DX59" i="10"/>
  <c r="DX60" i="10"/>
  <c r="DY64" i="4"/>
  <c r="DY59" i="4"/>
  <c r="DV10" i="9"/>
  <c r="DV9" i="9"/>
  <c r="DX21" i="12"/>
  <c r="DX23" i="12"/>
  <c r="DX65" i="7"/>
  <c r="DY65" i="7"/>
  <c r="DY62" i="7"/>
  <c r="DX63" i="10"/>
  <c r="DY59" i="10"/>
  <c r="DY63" i="10"/>
  <c r="DX64" i="10"/>
  <c r="DY64" i="10"/>
  <c r="DW12" i="11"/>
  <c r="DY62" i="10"/>
  <c r="DY61" i="10"/>
  <c r="DY58" i="10"/>
  <c r="DV8" i="9"/>
  <c r="DX60" i="4"/>
  <c r="DX61" i="4"/>
  <c r="DY58" i="4"/>
  <c r="DX64" i="4"/>
  <c r="DV11" i="9"/>
  <c r="DY62" i="4"/>
  <c r="DX6" i="12"/>
  <c r="DW15" i="12"/>
  <c r="DX15" i="12"/>
  <c r="DX56" i="7"/>
  <c r="DW11" i="11"/>
  <c r="DW22" i="12"/>
  <c r="DW11" i="9"/>
  <c r="DX60" i="7"/>
  <c r="DV12" i="9"/>
  <c r="DX63" i="7"/>
  <c r="DX64" i="7"/>
  <c r="DW9" i="9"/>
  <c r="DX19" i="12"/>
  <c r="DX20" i="12"/>
  <c r="DV9" i="11"/>
  <c r="DX66" i="7"/>
  <c r="DX22" i="12"/>
  <c r="DX24" i="12"/>
  <c r="DW19" i="12"/>
  <c r="DX25" i="12"/>
  <c r="DV2" i="11"/>
  <c r="DW2" i="11"/>
  <c r="DX54" i="10"/>
  <c r="DV7" i="11"/>
  <c r="DV8" i="11"/>
  <c r="DV10" i="11"/>
  <c r="DV11" i="11"/>
  <c r="DV6" i="11"/>
  <c r="DV12" i="11"/>
  <c r="DW6" i="11"/>
  <c r="DW7" i="11"/>
  <c r="DW8" i="11"/>
  <c r="DW9" i="11"/>
  <c r="DW10" i="11"/>
  <c r="DW2" i="12"/>
  <c r="DV2" i="9"/>
  <c r="DX54" i="4"/>
  <c r="DW2" i="9"/>
  <c r="DX2" i="12"/>
  <c r="DX8" i="12"/>
  <c r="DX9" i="12"/>
  <c r="DX7" i="12"/>
  <c r="DX10" i="12"/>
  <c r="DX11" i="12"/>
  <c r="DX62" i="4"/>
  <c r="DW6" i="9"/>
  <c r="DX12" i="12"/>
  <c r="DX63" i="4"/>
  <c r="DW7" i="9"/>
  <c r="DW8" i="9"/>
  <c r="DV6" i="9"/>
  <c r="DV7" i="9"/>
  <c r="DV1" i="12"/>
  <c r="DV14" i="12" s="1"/>
  <c r="DU1" i="12"/>
  <c r="DU14" i="12" s="1"/>
  <c r="DU1" i="9"/>
  <c r="DT1" i="9"/>
  <c r="DU1" i="11"/>
  <c r="DT1" i="11"/>
  <c r="DV13" i="7"/>
  <c r="DW66" i="7" s="1"/>
  <c r="DV12" i="7"/>
  <c r="DV11" i="7"/>
  <c r="DW64" i="7" s="1"/>
  <c r="DV10" i="7"/>
  <c r="DV9" i="7"/>
  <c r="DV8" i="7"/>
  <c r="DW61" i="7" s="1"/>
  <c r="DV7" i="7"/>
  <c r="DW60" i="7" s="1"/>
  <c r="DV2" i="7"/>
  <c r="DV55" i="7" s="1"/>
  <c r="DU13" i="7"/>
  <c r="DU25" i="12" s="1"/>
  <c r="DU12" i="7"/>
  <c r="DU24" i="12" s="1"/>
  <c r="DU11" i="7"/>
  <c r="DU23" i="12" s="1"/>
  <c r="DU10" i="7"/>
  <c r="DU22" i="12" s="1"/>
  <c r="DU9" i="7"/>
  <c r="DU8" i="7"/>
  <c r="DU20" i="12" s="1"/>
  <c r="DU7" i="7"/>
  <c r="DU2" i="7"/>
  <c r="DU55" i="7" s="1"/>
  <c r="DV13" i="10"/>
  <c r="DV12" i="10"/>
  <c r="DV11" i="10"/>
  <c r="DW62" i="10" s="1"/>
  <c r="DV10" i="10"/>
  <c r="DW61" i="10" s="1"/>
  <c r="DV9" i="10"/>
  <c r="DV8" i="10"/>
  <c r="DV7" i="10"/>
  <c r="DW58" i="10" s="1"/>
  <c r="DV2" i="10"/>
  <c r="DV53" i="10" s="1"/>
  <c r="DU13" i="10"/>
  <c r="DU12" i="10"/>
  <c r="DU11" i="10"/>
  <c r="DU10" i="10"/>
  <c r="DU9" i="10"/>
  <c r="DU8" i="10"/>
  <c r="DU7" i="10"/>
  <c r="DU2" i="10"/>
  <c r="DU53" i="10" s="1"/>
  <c r="DV12" i="4"/>
  <c r="DW64" i="4" s="1"/>
  <c r="DV11" i="4"/>
  <c r="DV11" i="12" s="1"/>
  <c r="DV10" i="4"/>
  <c r="DV9" i="4"/>
  <c r="DW61" i="4" s="1"/>
  <c r="DV8" i="4"/>
  <c r="DW60" i="4" s="1"/>
  <c r="DV7" i="4"/>
  <c r="DW59" i="4" s="1"/>
  <c r="DV6" i="4"/>
  <c r="DV1" i="4"/>
  <c r="DV53" i="4" s="1"/>
  <c r="DU12" i="4"/>
  <c r="DU12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3" i="4" s="1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59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2" i="4"/>
  <c r="C11" i="4"/>
  <c r="C10" i="4"/>
  <c r="C9" i="4"/>
  <c r="C8" i="4"/>
  <c r="C7" i="4"/>
  <c r="C6" i="4"/>
  <c r="DV3" i="7"/>
  <c r="DW56" i="7" s="1"/>
  <c r="DU3" i="7"/>
  <c r="DX1" i="8"/>
  <c r="DV3" i="10" s="1"/>
  <c r="DW54" i="10" s="1"/>
  <c r="DW1" i="8"/>
  <c r="DU3" i="10" s="1"/>
  <c r="DX1" i="6"/>
  <c r="DV2" i="4" s="1"/>
  <c r="DW54" i="4" s="1"/>
  <c r="E1" i="6"/>
  <c r="C2" i="4" s="1"/>
  <c r="DW63" i="4" l="1"/>
  <c r="DU10" i="9"/>
  <c r="DV25" i="12"/>
  <c r="DV63" i="4"/>
  <c r="DW62" i="4"/>
  <c r="DU11" i="9"/>
  <c r="DV12" i="12"/>
  <c r="DT9" i="11"/>
  <c r="DV63" i="7"/>
  <c r="DV63" i="10"/>
  <c r="DV64" i="10"/>
  <c r="DT8" i="11"/>
  <c r="DU8" i="11"/>
  <c r="DU62" i="4"/>
  <c r="DT10" i="9"/>
  <c r="DV58" i="4"/>
  <c r="DV9" i="12"/>
  <c r="DV10" i="12"/>
  <c r="DW65" i="7"/>
  <c r="DW63" i="7"/>
  <c r="DU21" i="12"/>
  <c r="DW62" i="7"/>
  <c r="DU8" i="9"/>
  <c r="DV64" i="7"/>
  <c r="DV24" i="12"/>
  <c r="DV61" i="10"/>
  <c r="DU12" i="11"/>
  <c r="DW64" i="10"/>
  <c r="DW63" i="10"/>
  <c r="DV59" i="10"/>
  <c r="DW59" i="10"/>
  <c r="DV60" i="10"/>
  <c r="DW60" i="10"/>
  <c r="DW58" i="4"/>
  <c r="DU10" i="12"/>
  <c r="DU15" i="12"/>
  <c r="DV56" i="7"/>
  <c r="DV15" i="12"/>
  <c r="DV60" i="7"/>
  <c r="DU9" i="11"/>
  <c r="DV61" i="7"/>
  <c r="DU11" i="11"/>
  <c r="DT11" i="9"/>
  <c r="DT7" i="11"/>
  <c r="DU7" i="9"/>
  <c r="DV66" i="7"/>
  <c r="DT7" i="9"/>
  <c r="DV62" i="7"/>
  <c r="DT6" i="11"/>
  <c r="DU12" i="9"/>
  <c r="DV19" i="12"/>
  <c r="DU9" i="9"/>
  <c r="DV20" i="12"/>
  <c r="DU10" i="11"/>
  <c r="DV21" i="12"/>
  <c r="DV65" i="7"/>
  <c r="DU6" i="11"/>
  <c r="DU7" i="11"/>
  <c r="DU19" i="12"/>
  <c r="DV22" i="12"/>
  <c r="DT8" i="9"/>
  <c r="DV23" i="12"/>
  <c r="DT2" i="11"/>
  <c r="DV54" i="10"/>
  <c r="DU2" i="11"/>
  <c r="DV58" i="10"/>
  <c r="DV62" i="10"/>
  <c r="DT10" i="11"/>
  <c r="DT12" i="11"/>
  <c r="DT11" i="11"/>
  <c r="DU2" i="9"/>
  <c r="DV2" i="12"/>
  <c r="DU61" i="4"/>
  <c r="DT9" i="9"/>
  <c r="DU8" i="12"/>
  <c r="DV6" i="12"/>
  <c r="DU63" i="4"/>
  <c r="DV7" i="12"/>
  <c r="DU64" i="4"/>
  <c r="DT12" i="9"/>
  <c r="DV8" i="12"/>
  <c r="DU6" i="9"/>
  <c r="DV59" i="4"/>
  <c r="DV60" i="4"/>
  <c r="DV61" i="4"/>
  <c r="DV62" i="4"/>
  <c r="DV64" i="4"/>
  <c r="DU58" i="4"/>
  <c r="DT6" i="9"/>
  <c r="DU60" i="4"/>
  <c r="DT11" i="12"/>
  <c r="DT10" i="12"/>
  <c r="DT8" i="12"/>
  <c r="DT7" i="12"/>
  <c r="DT6" i="12"/>
  <c r="DT1" i="12"/>
  <c r="DT14" i="12" s="1"/>
  <c r="DS1" i="9"/>
  <c r="DS1" i="11"/>
  <c r="DT13" i="7"/>
  <c r="DU66" i="7" s="1"/>
  <c r="DT12" i="7"/>
  <c r="DS11" i="9" s="1"/>
  <c r="DT11" i="7"/>
  <c r="DT23" i="12" s="1"/>
  <c r="DT10" i="7"/>
  <c r="DU63" i="7" s="1"/>
  <c r="DT9" i="7"/>
  <c r="DT8" i="7"/>
  <c r="DU61" i="7" s="1"/>
  <c r="DT7" i="7"/>
  <c r="DU60" i="7" s="1"/>
  <c r="DT2" i="7"/>
  <c r="DT55" i="7" s="1"/>
  <c r="DT3" i="7"/>
  <c r="DU56" i="7" s="1"/>
  <c r="DT13" i="10"/>
  <c r="DU64" i="10" s="1"/>
  <c r="DT12" i="10"/>
  <c r="DU63" i="10" s="1"/>
  <c r="DT11" i="10"/>
  <c r="DU62" i="10" s="1"/>
  <c r="DT10" i="10"/>
  <c r="DU61" i="10" s="1"/>
  <c r="DT9" i="10"/>
  <c r="DU60" i="10" s="1"/>
  <c r="DT8" i="10"/>
  <c r="DU59" i="10" s="1"/>
  <c r="DT7" i="10"/>
  <c r="DU58" i="10" s="1"/>
  <c r="DT2" i="10"/>
  <c r="DT53" i="10" s="1"/>
  <c r="DV1" i="8"/>
  <c r="DT3" i="10" s="1"/>
  <c r="DU54" i="10" s="1"/>
  <c r="E1" i="8"/>
  <c r="DT63" i="4"/>
  <c r="DT64" i="4"/>
  <c r="DT62" i="4"/>
  <c r="DT61" i="4"/>
  <c r="DT60" i="4"/>
  <c r="DT59" i="4"/>
  <c r="DT58" i="4"/>
  <c r="DT53" i="4"/>
  <c r="DW1" i="6"/>
  <c r="DU2" i="4" s="1"/>
  <c r="DV1" i="6"/>
  <c r="DT2" i="4" s="1"/>
  <c r="DT24" i="12" l="1"/>
  <c r="DT25" i="12"/>
  <c r="DU65" i="7"/>
  <c r="DT21" i="12"/>
  <c r="DU62" i="7"/>
  <c r="DU64" i="7"/>
  <c r="DS10" i="11"/>
  <c r="DS12" i="11"/>
  <c r="DU2" i="12"/>
  <c r="DT2" i="9"/>
  <c r="DU54" i="4"/>
  <c r="DV54" i="4"/>
  <c r="DT15" i="12"/>
  <c r="DT19" i="12"/>
  <c r="DS6" i="11"/>
  <c r="DT20" i="12"/>
  <c r="DS7" i="11"/>
  <c r="DS8" i="11"/>
  <c r="DT22" i="12"/>
  <c r="DS9" i="11"/>
  <c r="DS2" i="11"/>
  <c r="DS11" i="11"/>
  <c r="DS2" i="9"/>
  <c r="DT2" i="12"/>
  <c r="DT9" i="12"/>
  <c r="DT12" i="12"/>
  <c r="DS6" i="9"/>
  <c r="DS7" i="9"/>
  <c r="DS8" i="9"/>
  <c r="DS9" i="9"/>
  <c r="DS10" i="9"/>
  <c r="DS12" i="9"/>
  <c r="DP12" i="12"/>
  <c r="DN12" i="12"/>
  <c r="DM12" i="12"/>
  <c r="CZ12" i="12"/>
  <c r="CX12" i="12"/>
  <c r="CW12" i="12"/>
  <c r="CJ12" i="12"/>
  <c r="CH12" i="12"/>
  <c r="CG12" i="12"/>
  <c r="BT12" i="12"/>
  <c r="BR12" i="12"/>
  <c r="BQ12" i="12"/>
  <c r="BD12" i="12"/>
  <c r="BB12" i="12"/>
  <c r="BA12" i="12"/>
  <c r="AN12" i="12"/>
  <c r="AL12" i="12"/>
  <c r="AK12" i="12"/>
  <c r="X12" i="12"/>
  <c r="V12" i="12"/>
  <c r="U12" i="12"/>
  <c r="H12" i="12"/>
  <c r="F12" i="12"/>
  <c r="E12" i="12"/>
  <c r="DS13" i="7"/>
  <c r="DS25" i="12" s="1"/>
  <c r="DR13" i="7"/>
  <c r="DR25" i="12" s="1"/>
  <c r="DQ13" i="7"/>
  <c r="DQ25" i="12" s="1"/>
  <c r="DP13" i="7"/>
  <c r="DP25" i="12" s="1"/>
  <c r="DO13" i="7"/>
  <c r="DO25" i="12" s="1"/>
  <c r="DN13" i="7"/>
  <c r="DN25" i="12" s="1"/>
  <c r="DM13" i="7"/>
  <c r="DM25" i="12" s="1"/>
  <c r="DL13" i="7"/>
  <c r="DL25" i="12" s="1"/>
  <c r="DK13" i="7"/>
  <c r="DJ12" i="9" s="1"/>
  <c r="DJ13" i="7"/>
  <c r="DJ25" i="12" s="1"/>
  <c r="DI13" i="7"/>
  <c r="DH13" i="7"/>
  <c r="DH25" i="12" s="1"/>
  <c r="DG13" i="7"/>
  <c r="DF13" i="7"/>
  <c r="DF25" i="12" s="1"/>
  <c r="DE13" i="7"/>
  <c r="DD13" i="7"/>
  <c r="DD25" i="12" s="1"/>
  <c r="DC13" i="7"/>
  <c r="DC25" i="12" s="1"/>
  <c r="DB13" i="7"/>
  <c r="DB25" i="12" s="1"/>
  <c r="DA13" i="7"/>
  <c r="DA25" i="12" s="1"/>
  <c r="CZ13" i="7"/>
  <c r="CZ25" i="12" s="1"/>
  <c r="CY13" i="7"/>
  <c r="CY25" i="12" s="1"/>
  <c r="CX13" i="7"/>
  <c r="CX25" i="12" s="1"/>
  <c r="CW13" i="7"/>
  <c r="CW25" i="12" s="1"/>
  <c r="CV13" i="7"/>
  <c r="CV25" i="12" s="1"/>
  <c r="CU13" i="7"/>
  <c r="CT13" i="7"/>
  <c r="CT25" i="12" s="1"/>
  <c r="CS13" i="7"/>
  <c r="CR13" i="7"/>
  <c r="CR25" i="12" s="1"/>
  <c r="CQ13" i="7"/>
  <c r="CP13" i="7"/>
  <c r="CO12" i="9" s="1"/>
  <c r="CO13" i="7"/>
  <c r="CN13" i="7"/>
  <c r="CM13" i="7"/>
  <c r="CM25" i="12" s="1"/>
  <c r="CL13" i="7"/>
  <c r="CL25" i="12" s="1"/>
  <c r="CK13" i="7"/>
  <c r="CK25" i="12" s="1"/>
  <c r="CJ13" i="7"/>
  <c r="CJ25" i="12" s="1"/>
  <c r="CI13" i="7"/>
  <c r="CI25" i="12" s="1"/>
  <c r="CH13" i="7"/>
  <c r="CH25" i="12" s="1"/>
  <c r="CG13" i="7"/>
  <c r="CG25" i="12" s="1"/>
  <c r="CF13" i="7"/>
  <c r="CF25" i="12" s="1"/>
  <c r="CE13" i="7"/>
  <c r="CD13" i="7"/>
  <c r="CD25" i="12" s="1"/>
  <c r="CC13" i="7"/>
  <c r="CB13" i="7"/>
  <c r="CB25" i="12" s="1"/>
  <c r="CA13" i="7"/>
  <c r="BZ13" i="7"/>
  <c r="BY12" i="9" s="1"/>
  <c r="BY13" i="7"/>
  <c r="BX12" i="9" s="1"/>
  <c r="BX13" i="7"/>
  <c r="BW12" i="9" s="1"/>
  <c r="BW13" i="7"/>
  <c r="BW25" i="12" s="1"/>
  <c r="BV13" i="7"/>
  <c r="BV25" i="12" s="1"/>
  <c r="BU13" i="7"/>
  <c r="BU25" i="12" s="1"/>
  <c r="BT13" i="7"/>
  <c r="BT25" i="12" s="1"/>
  <c r="BS13" i="7"/>
  <c r="BS25" i="12" s="1"/>
  <c r="BR13" i="7"/>
  <c r="BR25" i="12" s="1"/>
  <c r="BQ13" i="7"/>
  <c r="BQ25" i="12" s="1"/>
  <c r="BP13" i="7"/>
  <c r="BP25" i="12" s="1"/>
  <c r="BO13" i="7"/>
  <c r="BN12" i="9" s="1"/>
  <c r="BN13" i="7"/>
  <c r="BN25" i="12" s="1"/>
  <c r="BM13" i="7"/>
  <c r="BL13" i="7"/>
  <c r="BL25" i="12" s="1"/>
  <c r="BK13" i="7"/>
  <c r="BJ13" i="7"/>
  <c r="BI12" i="9" s="1"/>
  <c r="BI13" i="7"/>
  <c r="BH13" i="7"/>
  <c r="BH25" i="12" s="1"/>
  <c r="BG13" i="7"/>
  <c r="BG25" i="12" s="1"/>
  <c r="BF13" i="7"/>
  <c r="BF25" i="12" s="1"/>
  <c r="BE13" i="7"/>
  <c r="BE25" i="12" s="1"/>
  <c r="BD13" i="7"/>
  <c r="BD25" i="12" s="1"/>
  <c r="BC13" i="7"/>
  <c r="BC25" i="12" s="1"/>
  <c r="BB13" i="7"/>
  <c r="BB25" i="12" s="1"/>
  <c r="BA13" i="7"/>
  <c r="BA25" i="12" s="1"/>
  <c r="AZ13" i="7"/>
  <c r="AZ25" i="12" s="1"/>
  <c r="AY13" i="7"/>
  <c r="AX12" i="9" s="1"/>
  <c r="AX13" i="7"/>
  <c r="AX25" i="12" s="1"/>
  <c r="AW13" i="7"/>
  <c r="AV13" i="7"/>
  <c r="AV25" i="12" s="1"/>
  <c r="AU13" i="7"/>
  <c r="AT13" i="7"/>
  <c r="AT25" i="12" s="1"/>
  <c r="AS13" i="7"/>
  <c r="AR12" i="9" s="1"/>
  <c r="AR13" i="7"/>
  <c r="AQ12" i="9" s="1"/>
  <c r="AQ13" i="7"/>
  <c r="AQ25" i="12" s="1"/>
  <c r="AP13" i="7"/>
  <c r="AP25" i="12" s="1"/>
  <c r="AO13" i="7"/>
  <c r="AO25" i="12" s="1"/>
  <c r="AN13" i="7"/>
  <c r="AN25" i="12" s="1"/>
  <c r="AM13" i="7"/>
  <c r="AM25" i="12" s="1"/>
  <c r="AL13" i="7"/>
  <c r="AL25" i="12" s="1"/>
  <c r="AK13" i="7"/>
  <c r="AK25" i="12" s="1"/>
  <c r="AJ13" i="7"/>
  <c r="AJ25" i="12" s="1"/>
  <c r="AI13" i="7"/>
  <c r="AH12" i="9" s="1"/>
  <c r="AH13" i="7"/>
  <c r="AH25" i="12" s="1"/>
  <c r="AG13" i="7"/>
  <c r="AF12" i="9" s="1"/>
  <c r="AF13" i="7"/>
  <c r="AE13" i="7"/>
  <c r="AD13" i="7"/>
  <c r="AD25" i="12" s="1"/>
  <c r="AC13" i="7"/>
  <c r="AB12" i="9" s="1"/>
  <c r="AB13" i="7"/>
  <c r="AA13" i="7"/>
  <c r="AA25" i="12" s="1"/>
  <c r="Z13" i="7"/>
  <c r="Z25" i="12" s="1"/>
  <c r="Y13" i="7"/>
  <c r="Y25" i="12" s="1"/>
  <c r="X13" i="7"/>
  <c r="X25" i="12" s="1"/>
  <c r="W13" i="7"/>
  <c r="W25" i="12" s="1"/>
  <c r="V13" i="7"/>
  <c r="V25" i="12" s="1"/>
  <c r="U13" i="7"/>
  <c r="U25" i="12" s="1"/>
  <c r="T13" i="7"/>
  <c r="T25" i="12" s="1"/>
  <c r="S13" i="7"/>
  <c r="R12" i="9" s="1"/>
  <c r="R13" i="7"/>
  <c r="R25" i="12" s="1"/>
  <c r="Q13" i="7"/>
  <c r="P13" i="7"/>
  <c r="P25" i="12" s="1"/>
  <c r="O13" i="7"/>
  <c r="N13" i="7"/>
  <c r="N25" i="12" s="1"/>
  <c r="M13" i="7"/>
  <c r="L12" i="9" s="1"/>
  <c r="L13" i="7"/>
  <c r="L25" i="12" s="1"/>
  <c r="K13" i="7"/>
  <c r="K25" i="12" s="1"/>
  <c r="J13" i="7"/>
  <c r="J25" i="12" s="1"/>
  <c r="I13" i="7"/>
  <c r="I25" i="12" s="1"/>
  <c r="H13" i="7"/>
  <c r="H25" i="12" s="1"/>
  <c r="G13" i="7"/>
  <c r="G25" i="12" s="1"/>
  <c r="F13" i="7"/>
  <c r="F25" i="12" s="1"/>
  <c r="E13" i="7"/>
  <c r="E25" i="12" s="1"/>
  <c r="D13" i="7"/>
  <c r="D25" i="12" s="1"/>
  <c r="C13" i="7"/>
  <c r="B12" i="9" s="1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O64" i="4"/>
  <c r="DM64" i="4"/>
  <c r="DK64" i="4"/>
  <c r="DJ64" i="4"/>
  <c r="CY64" i="4"/>
  <c r="CW64" i="4"/>
  <c r="CU64" i="4"/>
  <c r="CT64" i="4"/>
  <c r="CI64" i="4"/>
  <c r="CG64" i="4"/>
  <c r="CE64" i="4"/>
  <c r="CD64" i="4"/>
  <c r="BS64" i="4"/>
  <c r="BQ64" i="4"/>
  <c r="BO64" i="4"/>
  <c r="BN64" i="4"/>
  <c r="BC64" i="4"/>
  <c r="BA64" i="4"/>
  <c r="AY64" i="4"/>
  <c r="AX64" i="4"/>
  <c r="AM64" i="4"/>
  <c r="AK64" i="4"/>
  <c r="AI64" i="4"/>
  <c r="AH64" i="4"/>
  <c r="W64" i="4"/>
  <c r="U64" i="4"/>
  <c r="S64" i="4"/>
  <c r="R64" i="4"/>
  <c r="G64" i="4"/>
  <c r="E64" i="4"/>
  <c r="DR12" i="9"/>
  <c r="DQ12" i="9"/>
  <c r="DP12" i="9"/>
  <c r="DO12" i="9"/>
  <c r="DN12" i="9"/>
  <c r="DM12" i="9"/>
  <c r="DL12" i="9"/>
  <c r="DL12" i="12"/>
  <c r="DK12" i="12"/>
  <c r="DJ12" i="12"/>
  <c r="DI64" i="4"/>
  <c r="DH64" i="4"/>
  <c r="DG64" i="4"/>
  <c r="DF64" i="4"/>
  <c r="DD12" i="9"/>
  <c r="DC12" i="9"/>
  <c r="DB12" i="9"/>
  <c r="DA12" i="9"/>
  <c r="CZ12" i="9"/>
  <c r="CY12" i="9"/>
  <c r="CX12" i="9"/>
  <c r="CW12" i="9"/>
  <c r="CV12" i="9"/>
  <c r="CV12" i="12"/>
  <c r="CU12" i="12"/>
  <c r="CT12" i="12"/>
  <c r="CS64" i="4"/>
  <c r="CR64" i="4"/>
  <c r="CQ64" i="4"/>
  <c r="CP64" i="4"/>
  <c r="CN12" i="9"/>
  <c r="CM12" i="9"/>
  <c r="CL12" i="9"/>
  <c r="CK12" i="9"/>
  <c r="CJ12" i="9"/>
  <c r="CI12" i="9"/>
  <c r="CH12" i="9"/>
  <c r="CF12" i="12"/>
  <c r="CE12" i="12"/>
  <c r="CD12" i="12"/>
  <c r="CC64" i="4"/>
  <c r="CB64" i="4"/>
  <c r="CA64" i="4"/>
  <c r="BZ64" i="4"/>
  <c r="BP12" i="12"/>
  <c r="BO12" i="12"/>
  <c r="BN12" i="12"/>
  <c r="BM64" i="4"/>
  <c r="BL64" i="4"/>
  <c r="BK64" i="4"/>
  <c r="BJ64" i="4"/>
  <c r="BH12" i="9"/>
  <c r="BG12" i="9"/>
  <c r="BF12" i="9"/>
  <c r="AZ12" i="12"/>
  <c r="AY12" i="12"/>
  <c r="AX12" i="12"/>
  <c r="AW64" i="4"/>
  <c r="AV64" i="4"/>
  <c r="AU64" i="4"/>
  <c r="AT64" i="4"/>
  <c r="AJ12" i="12"/>
  <c r="AI12" i="12"/>
  <c r="AH12" i="12"/>
  <c r="AG64" i="4"/>
  <c r="AF64" i="4"/>
  <c r="AE64" i="4"/>
  <c r="AD64" i="4"/>
  <c r="AA12" i="9"/>
  <c r="T12" i="12"/>
  <c r="S12" i="12"/>
  <c r="R12" i="12"/>
  <c r="Q64" i="4"/>
  <c r="P64" i="4"/>
  <c r="O64" i="4"/>
  <c r="N64" i="4"/>
  <c r="D12" i="12"/>
  <c r="C12" i="12"/>
  <c r="DS1" i="12"/>
  <c r="DS14" i="12" s="1"/>
  <c r="DR1" i="9"/>
  <c r="DR1" i="11"/>
  <c r="DS12" i="7"/>
  <c r="DS24" i="12" s="1"/>
  <c r="DS11" i="7"/>
  <c r="DS23" i="12" s="1"/>
  <c r="DS10" i="7"/>
  <c r="DS22" i="12" s="1"/>
  <c r="DS9" i="7"/>
  <c r="DS21" i="12" s="1"/>
  <c r="DS8" i="7"/>
  <c r="DS20" i="12" s="1"/>
  <c r="DS7" i="7"/>
  <c r="DT60" i="7" s="1"/>
  <c r="DS2" i="7"/>
  <c r="DS55" i="7" s="1"/>
  <c r="DS12" i="10"/>
  <c r="DT63" i="10" s="1"/>
  <c r="DS11" i="10"/>
  <c r="DT62" i="10" s="1"/>
  <c r="DS10" i="10"/>
  <c r="DT61" i="10" s="1"/>
  <c r="DS9" i="10"/>
  <c r="DT60" i="10" s="1"/>
  <c r="DS8" i="10"/>
  <c r="DT59" i="10" s="1"/>
  <c r="DS7" i="10"/>
  <c r="DT58" i="10" s="1"/>
  <c r="DS2" i="10"/>
  <c r="DS53" i="10" s="1"/>
  <c r="DS7" i="12"/>
  <c r="DS6" i="12"/>
  <c r="DS53" i="4"/>
  <c r="DS3" i="7"/>
  <c r="DT56" i="7" s="1"/>
  <c r="DU1" i="8"/>
  <c r="DS3" i="10" s="1"/>
  <c r="DT54" i="10" s="1"/>
  <c r="DU1" i="6"/>
  <c r="DS2" i="4" s="1"/>
  <c r="DT54" i="4" s="1"/>
  <c r="K12" i="9" l="1"/>
  <c r="J12" i="9"/>
  <c r="AP12" i="9"/>
  <c r="BV12" i="9"/>
  <c r="V12" i="9"/>
  <c r="Z12" i="9"/>
  <c r="T12" i="9"/>
  <c r="CF12" i="9"/>
  <c r="D12" i="9"/>
  <c r="F12" i="9"/>
  <c r="BR12" i="9"/>
  <c r="BB12" i="9"/>
  <c r="AZ12" i="9"/>
  <c r="BP12" i="9"/>
  <c r="AJ12" i="9"/>
  <c r="AL12" i="9"/>
  <c r="E12" i="9"/>
  <c r="U12" i="9"/>
  <c r="AK12" i="9"/>
  <c r="BA12" i="9"/>
  <c r="BQ12" i="9"/>
  <c r="BS12" i="9"/>
  <c r="X12" i="9"/>
  <c r="BT12" i="9"/>
  <c r="I12" i="9"/>
  <c r="Y12" i="9"/>
  <c r="AO12" i="9"/>
  <c r="BE12" i="9"/>
  <c r="BU12" i="9"/>
  <c r="W12" i="9"/>
  <c r="H12" i="9"/>
  <c r="G12" i="9"/>
  <c r="BC12" i="9"/>
  <c r="BD12" i="9"/>
  <c r="AM12" i="9"/>
  <c r="AN12" i="9"/>
  <c r="CG12" i="9"/>
  <c r="R66" i="7"/>
  <c r="AE12" i="11"/>
  <c r="AX66" i="7"/>
  <c r="BN66" i="7"/>
  <c r="CD66" i="7"/>
  <c r="CT66" i="7"/>
  <c r="DJ66" i="7"/>
  <c r="B12" i="11"/>
  <c r="AH12" i="11"/>
  <c r="T66" i="7"/>
  <c r="AZ66" i="7"/>
  <c r="DL66" i="7"/>
  <c r="M12" i="9"/>
  <c r="CF66" i="7"/>
  <c r="DT63" i="7"/>
  <c r="DB12" i="11"/>
  <c r="DE12" i="9"/>
  <c r="DT61" i="7"/>
  <c r="DT65" i="7"/>
  <c r="N12" i="11"/>
  <c r="AD12" i="11"/>
  <c r="AT12" i="11"/>
  <c r="BJ12" i="11"/>
  <c r="BZ12" i="11"/>
  <c r="CP12" i="11"/>
  <c r="DF12" i="11"/>
  <c r="Q12" i="11"/>
  <c r="AG12" i="11"/>
  <c r="AW12" i="11"/>
  <c r="BM12" i="11"/>
  <c r="CC12" i="11"/>
  <c r="CS12" i="11"/>
  <c r="DI12" i="11"/>
  <c r="DK64" i="10"/>
  <c r="AB66" i="7"/>
  <c r="AR66" i="7"/>
  <c r="BX66" i="7"/>
  <c r="CN66" i="7"/>
  <c r="D66" i="7"/>
  <c r="BP66" i="7"/>
  <c r="AC12" i="9"/>
  <c r="DT64" i="7"/>
  <c r="BL66" i="7"/>
  <c r="BM66" i="7"/>
  <c r="N66" i="7"/>
  <c r="AD66" i="7"/>
  <c r="AT66" i="7"/>
  <c r="BJ66" i="7"/>
  <c r="BZ66" i="7"/>
  <c r="CP66" i="7"/>
  <c r="DF66" i="7"/>
  <c r="E66" i="7"/>
  <c r="BQ66" i="7"/>
  <c r="AS12" i="9"/>
  <c r="P66" i="7"/>
  <c r="CB66" i="7"/>
  <c r="AV12" i="9"/>
  <c r="DT62" i="7"/>
  <c r="O66" i="7"/>
  <c r="AE66" i="7"/>
  <c r="AU66" i="7"/>
  <c r="BK66" i="7"/>
  <c r="CA66" i="7"/>
  <c r="CQ66" i="7"/>
  <c r="DG66" i="7"/>
  <c r="Q66" i="7"/>
  <c r="CC66" i="7"/>
  <c r="AO12" i="11"/>
  <c r="DA12" i="11"/>
  <c r="U66" i="7"/>
  <c r="CG66" i="7"/>
  <c r="Y12" i="11"/>
  <c r="BE12" i="11"/>
  <c r="CK12" i="11"/>
  <c r="DQ12" i="11"/>
  <c r="Z12" i="11"/>
  <c r="BF12" i="11"/>
  <c r="AF66" i="7"/>
  <c r="DT66" i="7"/>
  <c r="S66" i="7"/>
  <c r="AY66" i="7"/>
  <c r="BO66" i="7"/>
  <c r="CE66" i="7"/>
  <c r="CU66" i="7"/>
  <c r="DK66" i="7"/>
  <c r="AG66" i="7"/>
  <c r="CS66" i="7"/>
  <c r="I12" i="11"/>
  <c r="BU12" i="11"/>
  <c r="J12" i="11"/>
  <c r="AP12" i="11"/>
  <c r="BV12" i="11"/>
  <c r="CL12" i="11"/>
  <c r="DR12" i="11"/>
  <c r="CR66" i="7"/>
  <c r="AJ66" i="7"/>
  <c r="CV66" i="7"/>
  <c r="AK66" i="7"/>
  <c r="CW66" i="7"/>
  <c r="AV66" i="7"/>
  <c r="DH66" i="7"/>
  <c r="AW66" i="7"/>
  <c r="DI66" i="7"/>
  <c r="BA66" i="7"/>
  <c r="DM66" i="7"/>
  <c r="AJ64" i="10"/>
  <c r="AZ64" i="10"/>
  <c r="BP64" i="10"/>
  <c r="CF64" i="10"/>
  <c r="CV64" i="10"/>
  <c r="DL64" i="10"/>
  <c r="V64" i="10"/>
  <c r="BB64" i="10"/>
  <c r="DN64" i="10"/>
  <c r="F64" i="10"/>
  <c r="AL64" i="10"/>
  <c r="BR64" i="10"/>
  <c r="CH64" i="10"/>
  <c r="CX64" i="10"/>
  <c r="DT64" i="10"/>
  <c r="DS2" i="12"/>
  <c r="CO25" i="12"/>
  <c r="F66" i="7"/>
  <c r="AL66" i="7"/>
  <c r="CH66" i="7"/>
  <c r="BJ25" i="12"/>
  <c r="BZ25" i="12"/>
  <c r="G66" i="7"/>
  <c r="W66" i="7"/>
  <c r="AM66" i="7"/>
  <c r="BC66" i="7"/>
  <c r="BS66" i="7"/>
  <c r="CI66" i="7"/>
  <c r="CY66" i="7"/>
  <c r="DO66" i="7"/>
  <c r="O25" i="12"/>
  <c r="AE25" i="12"/>
  <c r="AU25" i="12"/>
  <c r="BK25" i="12"/>
  <c r="CA25" i="12"/>
  <c r="CQ25" i="12"/>
  <c r="DG25" i="12"/>
  <c r="CN25" i="12"/>
  <c r="AC25" i="12"/>
  <c r="BY25" i="12"/>
  <c r="DE25" i="12"/>
  <c r="V66" i="7"/>
  <c r="BB66" i="7"/>
  <c r="BR66" i="7"/>
  <c r="CX66" i="7"/>
  <c r="DN66" i="7"/>
  <c r="CP25" i="12"/>
  <c r="H66" i="7"/>
  <c r="X66" i="7"/>
  <c r="AN66" i="7"/>
  <c r="BD66" i="7"/>
  <c r="BT66" i="7"/>
  <c r="CJ66" i="7"/>
  <c r="CZ66" i="7"/>
  <c r="DP66" i="7"/>
  <c r="BL12" i="9"/>
  <c r="AF25" i="12"/>
  <c r="AG25" i="12"/>
  <c r="DI25" i="12"/>
  <c r="AB25" i="12"/>
  <c r="AS25" i="12"/>
  <c r="AO66" i="7"/>
  <c r="DQ66" i="7"/>
  <c r="BM25" i="12"/>
  <c r="J66" i="7"/>
  <c r="Z66" i="7"/>
  <c r="AP66" i="7"/>
  <c r="BF66" i="7"/>
  <c r="BV66" i="7"/>
  <c r="CL66" i="7"/>
  <c r="DB66" i="7"/>
  <c r="DR66" i="7"/>
  <c r="BX25" i="12"/>
  <c r="BI25" i="12"/>
  <c r="I66" i="7"/>
  <c r="Y66" i="7"/>
  <c r="BE66" i="7"/>
  <c r="BU66" i="7"/>
  <c r="DA66" i="7"/>
  <c r="Q25" i="12"/>
  <c r="AW25" i="12"/>
  <c r="CS25" i="12"/>
  <c r="K66" i="7"/>
  <c r="AA66" i="7"/>
  <c r="AQ66" i="7"/>
  <c r="BG66" i="7"/>
  <c r="BW66" i="7"/>
  <c r="CM66" i="7"/>
  <c r="DC66" i="7"/>
  <c r="DS66" i="7"/>
  <c r="CB12" i="9"/>
  <c r="C25" i="12"/>
  <c r="S25" i="12"/>
  <c r="AI25" i="12"/>
  <c r="AY25" i="12"/>
  <c r="BO25" i="12"/>
  <c r="CE25" i="12"/>
  <c r="CU25" i="12"/>
  <c r="DK25" i="12"/>
  <c r="AR25" i="12"/>
  <c r="L12" i="11"/>
  <c r="AB12" i="11"/>
  <c r="AR12" i="11"/>
  <c r="BH12" i="11"/>
  <c r="BX12" i="11"/>
  <c r="CN12" i="11"/>
  <c r="DD12" i="11"/>
  <c r="L66" i="7"/>
  <c r="BH66" i="7"/>
  <c r="DD66" i="7"/>
  <c r="CD12" i="9"/>
  <c r="M25" i="12"/>
  <c r="CK66" i="7"/>
  <c r="CC25" i="12"/>
  <c r="M12" i="11"/>
  <c r="AC12" i="11"/>
  <c r="AS12" i="11"/>
  <c r="BI12" i="11"/>
  <c r="BY12" i="11"/>
  <c r="CO12" i="11"/>
  <c r="DE12" i="11"/>
  <c r="M66" i="7"/>
  <c r="AC66" i="7"/>
  <c r="AS66" i="7"/>
  <c r="BI66" i="7"/>
  <c r="BY66" i="7"/>
  <c r="CO66" i="7"/>
  <c r="DE66" i="7"/>
  <c r="CR12" i="9"/>
  <c r="P12" i="9"/>
  <c r="CT12" i="9"/>
  <c r="DH12" i="9"/>
  <c r="AH66" i="7"/>
  <c r="AI66" i="7"/>
  <c r="G64" i="10"/>
  <c r="CI64" i="10"/>
  <c r="AN64" i="10"/>
  <c r="DP64" i="10"/>
  <c r="Y64" i="10"/>
  <c r="CK64" i="10"/>
  <c r="AM64" i="10"/>
  <c r="DO64" i="10"/>
  <c r="H64" i="10"/>
  <c r="BT64" i="10"/>
  <c r="BE64" i="10"/>
  <c r="BS64" i="10"/>
  <c r="X64" i="10"/>
  <c r="CZ64" i="10"/>
  <c r="I64" i="10"/>
  <c r="AO64" i="10"/>
  <c r="DQ64" i="10"/>
  <c r="AA64" i="10"/>
  <c r="BC64" i="10"/>
  <c r="BD64" i="10"/>
  <c r="DA64" i="10"/>
  <c r="CM64" i="10"/>
  <c r="W64" i="10"/>
  <c r="CY64" i="10"/>
  <c r="CJ64" i="10"/>
  <c r="BU64" i="10"/>
  <c r="CR64" i="10"/>
  <c r="CQ12" i="11"/>
  <c r="AG64" i="10"/>
  <c r="CS64" i="10"/>
  <c r="BL64" i="10"/>
  <c r="CB64" i="10"/>
  <c r="DH64" i="10"/>
  <c r="Q64" i="10"/>
  <c r="AW64" i="10"/>
  <c r="BM64" i="10"/>
  <c r="CC64" i="10"/>
  <c r="DI64" i="10"/>
  <c r="BO64" i="10"/>
  <c r="CE64" i="10"/>
  <c r="CU64" i="10"/>
  <c r="P64" i="10"/>
  <c r="AF64" i="10"/>
  <c r="AV64" i="10"/>
  <c r="Z64" i="10"/>
  <c r="CL64" i="10"/>
  <c r="X12" i="11"/>
  <c r="CJ12" i="11"/>
  <c r="AC64" i="10"/>
  <c r="CO64" i="10"/>
  <c r="AF12" i="11"/>
  <c r="CR12" i="11"/>
  <c r="S64" i="10"/>
  <c r="AY64" i="10"/>
  <c r="AD64" i="10"/>
  <c r="CP64" i="10"/>
  <c r="AI12" i="11"/>
  <c r="CU12" i="11"/>
  <c r="D64" i="10"/>
  <c r="T64" i="10"/>
  <c r="AP64" i="10"/>
  <c r="DB64" i="10"/>
  <c r="AN12" i="11"/>
  <c r="CZ12" i="11"/>
  <c r="E64" i="10"/>
  <c r="U64" i="10"/>
  <c r="AK64" i="10"/>
  <c r="BA64" i="10"/>
  <c r="BQ64" i="10"/>
  <c r="CG64" i="10"/>
  <c r="CW64" i="10"/>
  <c r="DM64" i="10"/>
  <c r="AQ64" i="10"/>
  <c r="DC64" i="10"/>
  <c r="AU12" i="11"/>
  <c r="DG12" i="11"/>
  <c r="DR6" i="11"/>
  <c r="AS64" i="10"/>
  <c r="DE64" i="10"/>
  <c r="AV12" i="11"/>
  <c r="DH12" i="11"/>
  <c r="AT64" i="10"/>
  <c r="DF64" i="10"/>
  <c r="AY12" i="11"/>
  <c r="DK12" i="11"/>
  <c r="BF64" i="10"/>
  <c r="DR64" i="10"/>
  <c r="BD12" i="11"/>
  <c r="DP12" i="11"/>
  <c r="BG64" i="10"/>
  <c r="DS64" i="10"/>
  <c r="BK12" i="11"/>
  <c r="BI64" i="10"/>
  <c r="BL12" i="11"/>
  <c r="BJ64" i="10"/>
  <c r="C12" i="11"/>
  <c r="BO12" i="11"/>
  <c r="L64" i="10"/>
  <c r="AB64" i="10"/>
  <c r="AR64" i="10"/>
  <c r="BH64" i="10"/>
  <c r="BX64" i="10"/>
  <c r="CN64" i="10"/>
  <c r="DD64" i="10"/>
  <c r="J64" i="10"/>
  <c r="BV64" i="10"/>
  <c r="H12" i="11"/>
  <c r="BT12" i="11"/>
  <c r="K64" i="10"/>
  <c r="BW64" i="10"/>
  <c r="O12" i="11"/>
  <c r="CA12" i="11"/>
  <c r="M64" i="10"/>
  <c r="BY64" i="10"/>
  <c r="P12" i="11"/>
  <c r="CB12" i="11"/>
  <c r="N64" i="10"/>
  <c r="BZ64" i="10"/>
  <c r="S12" i="11"/>
  <c r="CE12" i="11"/>
  <c r="CD12" i="11"/>
  <c r="O64" i="10"/>
  <c r="AE64" i="10"/>
  <c r="AU64" i="10"/>
  <c r="BK64" i="10"/>
  <c r="CA64" i="10"/>
  <c r="CQ64" i="10"/>
  <c r="DG64" i="10"/>
  <c r="D12" i="11"/>
  <c r="T12" i="11"/>
  <c r="AJ12" i="11"/>
  <c r="AZ12" i="11"/>
  <c r="BP12" i="11"/>
  <c r="CF12" i="11"/>
  <c r="CV12" i="11"/>
  <c r="DL12" i="11"/>
  <c r="CT12" i="11"/>
  <c r="E12" i="11"/>
  <c r="U12" i="11"/>
  <c r="AK12" i="11"/>
  <c r="BA12" i="11"/>
  <c r="BQ12" i="11"/>
  <c r="CG12" i="11"/>
  <c r="CW12" i="11"/>
  <c r="DM12" i="11"/>
  <c r="AX12" i="11"/>
  <c r="F12" i="11"/>
  <c r="V12" i="11"/>
  <c r="AL12" i="11"/>
  <c r="BB12" i="11"/>
  <c r="BR12" i="11"/>
  <c r="CH12" i="11"/>
  <c r="CX12" i="11"/>
  <c r="DN12" i="11"/>
  <c r="R12" i="11"/>
  <c r="DJ12" i="11"/>
  <c r="R64" i="10"/>
  <c r="AH64" i="10"/>
  <c r="AX64" i="10"/>
  <c r="BN64" i="10"/>
  <c r="CD64" i="10"/>
  <c r="CT64" i="10"/>
  <c r="DJ64" i="10"/>
  <c r="G12" i="11"/>
  <c r="W12" i="11"/>
  <c r="AM12" i="11"/>
  <c r="BC12" i="11"/>
  <c r="BS12" i="11"/>
  <c r="CI12" i="11"/>
  <c r="CY12" i="11"/>
  <c r="DO12" i="11"/>
  <c r="AI64" i="10"/>
  <c r="K12" i="11"/>
  <c r="AA12" i="11"/>
  <c r="AQ12" i="11"/>
  <c r="BG12" i="11"/>
  <c r="BW12" i="11"/>
  <c r="CM12" i="11"/>
  <c r="DC12" i="11"/>
  <c r="BN12" i="11"/>
  <c r="N12" i="9"/>
  <c r="AD12" i="9"/>
  <c r="AT12" i="9"/>
  <c r="BJ12" i="9"/>
  <c r="BZ12" i="9"/>
  <c r="CP12" i="9"/>
  <c r="DF12" i="9"/>
  <c r="D64" i="4"/>
  <c r="T64" i="4"/>
  <c r="AJ64" i="4"/>
  <c r="AZ64" i="4"/>
  <c r="BP64" i="4"/>
  <c r="CF64" i="4"/>
  <c r="CV64" i="4"/>
  <c r="DL64" i="4"/>
  <c r="O12" i="9"/>
  <c r="AE12" i="9"/>
  <c r="AU12" i="9"/>
  <c r="BK12" i="9"/>
  <c r="CA12" i="9"/>
  <c r="CQ12" i="9"/>
  <c r="DG12" i="9"/>
  <c r="G12" i="12"/>
  <c r="W12" i="12"/>
  <c r="AM12" i="12"/>
  <c r="BC12" i="12"/>
  <c r="BS12" i="12"/>
  <c r="CI12" i="12"/>
  <c r="CY12" i="12"/>
  <c r="DO12" i="12"/>
  <c r="F64" i="4"/>
  <c r="V64" i="4"/>
  <c r="AL64" i="4"/>
  <c r="BB64" i="4"/>
  <c r="BR64" i="4"/>
  <c r="CH64" i="4"/>
  <c r="CX64" i="4"/>
  <c r="DN64" i="4"/>
  <c r="Q12" i="9"/>
  <c r="AG12" i="9"/>
  <c r="AW12" i="9"/>
  <c r="BM12" i="9"/>
  <c r="CC12" i="9"/>
  <c r="CS12" i="9"/>
  <c r="DI12" i="9"/>
  <c r="I12" i="12"/>
  <c r="Y12" i="12"/>
  <c r="AO12" i="12"/>
  <c r="BE12" i="12"/>
  <c r="BU12" i="12"/>
  <c r="CK12" i="12"/>
  <c r="DA12" i="12"/>
  <c r="DQ12" i="12"/>
  <c r="J12" i="12"/>
  <c r="Z12" i="12"/>
  <c r="AP12" i="12"/>
  <c r="BF12" i="12"/>
  <c r="BV12" i="12"/>
  <c r="CL12" i="12"/>
  <c r="DB12" i="12"/>
  <c r="DR12" i="12"/>
  <c r="H64" i="4"/>
  <c r="X64" i="4"/>
  <c r="AN64" i="4"/>
  <c r="BD64" i="4"/>
  <c r="BT64" i="4"/>
  <c r="CJ64" i="4"/>
  <c r="CZ64" i="4"/>
  <c r="DP64" i="4"/>
  <c r="C12" i="9"/>
  <c r="S12" i="9"/>
  <c r="AI12" i="9"/>
  <c r="AY12" i="9"/>
  <c r="BO12" i="9"/>
  <c r="CE12" i="9"/>
  <c r="CU12" i="9"/>
  <c r="DK12" i="9"/>
  <c r="K12" i="12"/>
  <c r="AA12" i="12"/>
  <c r="AQ12" i="12"/>
  <c r="BG12" i="12"/>
  <c r="BW12" i="12"/>
  <c r="CM12" i="12"/>
  <c r="DC12" i="12"/>
  <c r="DS12" i="12"/>
  <c r="I64" i="4"/>
  <c r="Y64" i="4"/>
  <c r="AO64" i="4"/>
  <c r="BE64" i="4"/>
  <c r="BU64" i="4"/>
  <c r="CK64" i="4"/>
  <c r="DA64" i="4"/>
  <c r="DQ64" i="4"/>
  <c r="L12" i="12"/>
  <c r="AB12" i="12"/>
  <c r="AR12" i="12"/>
  <c r="BH12" i="12"/>
  <c r="BX12" i="12"/>
  <c r="CN12" i="12"/>
  <c r="DD12" i="12"/>
  <c r="J64" i="4"/>
  <c r="Z64" i="4"/>
  <c r="AP64" i="4"/>
  <c r="BF64" i="4"/>
  <c r="BV64" i="4"/>
  <c r="CL64" i="4"/>
  <c r="DB64" i="4"/>
  <c r="DR64" i="4"/>
  <c r="M12" i="12"/>
  <c r="AC12" i="12"/>
  <c r="AS12" i="12"/>
  <c r="BI12" i="12"/>
  <c r="BY12" i="12"/>
  <c r="CO12" i="12"/>
  <c r="DE12" i="12"/>
  <c r="K64" i="4"/>
  <c r="AA64" i="4"/>
  <c r="AQ64" i="4"/>
  <c r="BG64" i="4"/>
  <c r="BW64" i="4"/>
  <c r="CM64" i="4"/>
  <c r="DC64" i="4"/>
  <c r="DS64" i="4"/>
  <c r="N12" i="12"/>
  <c r="AD12" i="12"/>
  <c r="AT12" i="12"/>
  <c r="BJ12" i="12"/>
  <c r="BZ12" i="12"/>
  <c r="CP12" i="12"/>
  <c r="DF12" i="12"/>
  <c r="L64" i="4"/>
  <c r="AB64" i="4"/>
  <c r="AR64" i="4"/>
  <c r="BH64" i="4"/>
  <c r="BX64" i="4"/>
  <c r="CN64" i="4"/>
  <c r="DD64" i="4"/>
  <c r="O12" i="12"/>
  <c r="AE12" i="12"/>
  <c r="AU12" i="12"/>
  <c r="BK12" i="12"/>
  <c r="CA12" i="12"/>
  <c r="CQ12" i="12"/>
  <c r="DG12" i="12"/>
  <c r="M64" i="4"/>
  <c r="AC64" i="4"/>
  <c r="AS64" i="4"/>
  <c r="BI64" i="4"/>
  <c r="BY64" i="4"/>
  <c r="CO64" i="4"/>
  <c r="DE64" i="4"/>
  <c r="P12" i="12"/>
  <c r="AF12" i="12"/>
  <c r="AV12" i="12"/>
  <c r="BL12" i="12"/>
  <c r="CB12" i="12"/>
  <c r="CR12" i="12"/>
  <c r="DH12" i="12"/>
  <c r="Q12" i="12"/>
  <c r="AG12" i="12"/>
  <c r="AW12" i="12"/>
  <c r="BM12" i="12"/>
  <c r="CC12" i="12"/>
  <c r="CS12" i="12"/>
  <c r="DI12" i="12"/>
  <c r="DR10" i="9"/>
  <c r="DR8" i="11"/>
  <c r="DR9" i="11"/>
  <c r="DR10" i="11"/>
  <c r="DR9" i="9"/>
  <c r="DR11" i="11"/>
  <c r="DR7" i="11"/>
  <c r="DS15" i="12"/>
  <c r="DR8" i="9"/>
  <c r="DS19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4" i="12" s="1"/>
  <c r="DQ1" i="9"/>
  <c r="DQ1" i="11"/>
  <c r="DR12" i="7"/>
  <c r="DR24" i="12" s="1"/>
  <c r="DR11" i="7"/>
  <c r="DR23" i="12" s="1"/>
  <c r="DR10" i="7"/>
  <c r="DR22" i="12" s="1"/>
  <c r="DR9" i="7"/>
  <c r="DR21" i="12" s="1"/>
  <c r="DR8" i="7"/>
  <c r="DR20" i="12" s="1"/>
  <c r="DR7" i="7"/>
  <c r="DS60" i="7" s="1"/>
  <c r="DR2" i="7"/>
  <c r="DR55" i="7" s="1"/>
  <c r="DR12" i="10"/>
  <c r="DS63" i="10" s="1"/>
  <c r="DR11" i="10"/>
  <c r="DS62" i="10" s="1"/>
  <c r="DR10" i="10"/>
  <c r="DS61" i="10" s="1"/>
  <c r="DR9" i="10"/>
  <c r="DS60" i="10" s="1"/>
  <c r="DR8" i="10"/>
  <c r="DS59" i="10" s="1"/>
  <c r="DR7" i="10"/>
  <c r="DS58" i="10" s="1"/>
  <c r="DR2" i="10"/>
  <c r="DR53" i="10" s="1"/>
  <c r="DT1" i="6"/>
  <c r="DR2" i="4" s="1"/>
  <c r="DR11" i="12"/>
  <c r="DR10" i="12"/>
  <c r="DS61" i="4"/>
  <c r="DR8" i="12"/>
  <c r="DS59" i="4"/>
  <c r="DS58" i="4"/>
  <c r="DR53" i="4"/>
  <c r="DR3" i="7"/>
  <c r="DS56" i="7" s="1"/>
  <c r="DT1" i="8"/>
  <c r="DR3" i="10" s="1"/>
  <c r="DS54" i="10" s="1"/>
  <c r="DS65" i="7" l="1"/>
  <c r="DS54" i="4"/>
  <c r="DQ8" i="11"/>
  <c r="DS64" i="7"/>
  <c r="DS62" i="7"/>
  <c r="DS63" i="7"/>
  <c r="DS61" i="7"/>
  <c r="DQ9" i="11"/>
  <c r="DQ10" i="11"/>
  <c r="DQ11" i="11"/>
  <c r="DS63" i="4"/>
  <c r="DS60" i="4"/>
  <c r="DQ11" i="9"/>
  <c r="DS62" i="4"/>
  <c r="DR15" i="12"/>
  <c r="DQ10" i="9"/>
  <c r="DQ2" i="9"/>
  <c r="DR19" i="12"/>
  <c r="DQ2" i="11"/>
  <c r="DQ6" i="11"/>
  <c r="DQ7" i="11"/>
  <c r="DR2" i="12"/>
  <c r="DR6" i="12"/>
  <c r="DQ7" i="9"/>
  <c r="DQ6" i="9"/>
  <c r="DQ8" i="9"/>
  <c r="DQ9" i="9"/>
  <c r="DQ1" i="12"/>
  <c r="DQ14" i="12" s="1"/>
  <c r="DP1" i="9"/>
  <c r="DP1" i="11"/>
  <c r="DQ12" i="7"/>
  <c r="DR65" i="7" s="1"/>
  <c r="DQ11" i="7"/>
  <c r="DQ23" i="12" s="1"/>
  <c r="DQ10" i="7"/>
  <c r="DQ22" i="12" s="1"/>
  <c r="DQ9" i="7"/>
  <c r="DQ21" i="12" s="1"/>
  <c r="DQ8" i="7"/>
  <c r="DR61" i="7" s="1"/>
  <c r="DQ7" i="7"/>
  <c r="DR60" i="7" s="1"/>
  <c r="DQ2" i="7"/>
  <c r="DQ55" i="7" s="1"/>
  <c r="DQ12" i="10"/>
  <c r="DR63" i="10" s="1"/>
  <c r="DQ11" i="10"/>
  <c r="DR62" i="10" s="1"/>
  <c r="DQ10" i="10"/>
  <c r="DR61" i="10" s="1"/>
  <c r="DQ9" i="10"/>
  <c r="DR60" i="10" s="1"/>
  <c r="DQ8" i="10"/>
  <c r="DR59" i="10" s="1"/>
  <c r="DQ7" i="10"/>
  <c r="DR58" i="10" s="1"/>
  <c r="DQ2" i="10"/>
  <c r="DQ53" i="10" s="1"/>
  <c r="DQ11" i="12"/>
  <c r="DR62" i="4"/>
  <c r="DQ9" i="12"/>
  <c r="DR60" i="4"/>
  <c r="DQ7" i="12"/>
  <c r="DQ6" i="12"/>
  <c r="DQ53" i="4"/>
  <c r="DQ3" i="7"/>
  <c r="DR56" i="7" s="1"/>
  <c r="DS1" i="8"/>
  <c r="DQ3" i="10" s="1"/>
  <c r="DR54" i="10" s="1"/>
  <c r="DS1" i="6"/>
  <c r="DQ2" i="4" s="1"/>
  <c r="DR54" i="4" l="1"/>
  <c r="DR64" i="7"/>
  <c r="DQ10" i="12"/>
  <c r="DQ8" i="12"/>
  <c r="DR62" i="7"/>
  <c r="DP9" i="11"/>
  <c r="DR63" i="7"/>
  <c r="DP11" i="9"/>
  <c r="DQ24" i="12"/>
  <c r="DP11" i="11"/>
  <c r="DP10" i="11"/>
  <c r="DR58" i="4"/>
  <c r="DR59" i="4"/>
  <c r="DR63" i="4"/>
  <c r="DR61" i="4"/>
  <c r="DQ15" i="12"/>
  <c r="DQ19" i="12"/>
  <c r="DQ20" i="12"/>
  <c r="DP2" i="11"/>
  <c r="DP6" i="11"/>
  <c r="DP7" i="11"/>
  <c r="DP8" i="11"/>
  <c r="DP2" i="9"/>
  <c r="DQ2" i="12"/>
  <c r="DP6" i="9"/>
  <c r="DP7" i="9"/>
  <c r="DQ63" i="4"/>
  <c r="DP8" i="9"/>
  <c r="DP9" i="9"/>
  <c r="DP10" i="9"/>
  <c r="DP23" i="12"/>
  <c r="DP1" i="12"/>
  <c r="DP14" i="12" s="1"/>
  <c r="DO1" i="9"/>
  <c r="DO1" i="11"/>
  <c r="DP12" i="7"/>
  <c r="DP24" i="12" s="1"/>
  <c r="DP11" i="7"/>
  <c r="DQ64" i="7" s="1"/>
  <c r="DP10" i="7"/>
  <c r="DQ63" i="7" s="1"/>
  <c r="DP9" i="7"/>
  <c r="DQ62" i="7" s="1"/>
  <c r="DP8" i="7"/>
  <c r="DQ61" i="7" s="1"/>
  <c r="DP7" i="7"/>
  <c r="DQ60" i="7" s="1"/>
  <c r="DP2" i="7"/>
  <c r="DP55" i="7" s="1"/>
  <c r="DP12" i="10"/>
  <c r="DQ63" i="10" s="1"/>
  <c r="DP11" i="10"/>
  <c r="DQ62" i="10" s="1"/>
  <c r="DP10" i="10"/>
  <c r="DQ61" i="10" s="1"/>
  <c r="DP9" i="10"/>
  <c r="DO8" i="11" s="1"/>
  <c r="DP8" i="10"/>
  <c r="DQ59" i="10" s="1"/>
  <c r="DP7" i="10"/>
  <c r="DQ58" i="10" s="1"/>
  <c r="DP2" i="10"/>
  <c r="DP53" i="10" s="1"/>
  <c r="DP11" i="12"/>
  <c r="DQ62" i="4"/>
  <c r="DQ61" i="4"/>
  <c r="DQ60" i="4"/>
  <c r="DQ58" i="4"/>
  <c r="DP53" i="4"/>
  <c r="DP3" i="7"/>
  <c r="DQ56" i="7" s="1"/>
  <c r="DR1" i="8"/>
  <c r="DP3" i="10" s="1"/>
  <c r="DQ54" i="10" s="1"/>
  <c r="DR1" i="6"/>
  <c r="DP2" i="4" s="1"/>
  <c r="DP20" i="12" l="1"/>
  <c r="DQ54" i="4"/>
  <c r="DP19" i="12"/>
  <c r="DP8" i="12"/>
  <c r="DQ65" i="7"/>
  <c r="DO7" i="9"/>
  <c r="DQ60" i="10"/>
  <c r="DQ59" i="4"/>
  <c r="DO11" i="9"/>
  <c r="DP15" i="12"/>
  <c r="DO10" i="9"/>
  <c r="DO9" i="11"/>
  <c r="DO8" i="9"/>
  <c r="DO9" i="9"/>
  <c r="DO10" i="11"/>
  <c r="DO11" i="11"/>
  <c r="DP21" i="12"/>
  <c r="DP22" i="12"/>
  <c r="DO2" i="11"/>
  <c r="DO6" i="11"/>
  <c r="DO7" i="11"/>
  <c r="DO2" i="9"/>
  <c r="DP2" i="12"/>
  <c r="DP7" i="12"/>
  <c r="DP9" i="12"/>
  <c r="DP10" i="12"/>
  <c r="DP6" i="12"/>
  <c r="DO6" i="9"/>
  <c r="DO1" i="12"/>
  <c r="DO14" i="12" s="1"/>
  <c r="DN1" i="9"/>
  <c r="DN1" i="11"/>
  <c r="DO12" i="7"/>
  <c r="DP65" i="7" s="1"/>
  <c r="DO11" i="7"/>
  <c r="DP64" i="7" s="1"/>
  <c r="DO10" i="7"/>
  <c r="DO22" i="12" s="1"/>
  <c r="DO9" i="7"/>
  <c r="DP62" i="7" s="1"/>
  <c r="DO8" i="7"/>
  <c r="DP61" i="7" s="1"/>
  <c r="DO7" i="7"/>
  <c r="DO19" i="12" s="1"/>
  <c r="DO2" i="7"/>
  <c r="DO55" i="7" s="1"/>
  <c r="DO12" i="10"/>
  <c r="DP63" i="10" s="1"/>
  <c r="DO11" i="10"/>
  <c r="DP62" i="10" s="1"/>
  <c r="DO10" i="10"/>
  <c r="DP61" i="10" s="1"/>
  <c r="DO9" i="10"/>
  <c r="DP60" i="10" s="1"/>
  <c r="DO8" i="10"/>
  <c r="DP59" i="10" s="1"/>
  <c r="DO7" i="10"/>
  <c r="DP58" i="10" s="1"/>
  <c r="DO2" i="10"/>
  <c r="DO53" i="10" s="1"/>
  <c r="DP63" i="4"/>
  <c r="DP62" i="4"/>
  <c r="DO8" i="12"/>
  <c r="DO7" i="12"/>
  <c r="DP58" i="4"/>
  <c r="DO53" i="4"/>
  <c r="DO3" i="7"/>
  <c r="DP56" i="7" s="1"/>
  <c r="DQ1" i="8"/>
  <c r="DO3" i="10" s="1"/>
  <c r="DP54" i="10" s="1"/>
  <c r="DQ1" i="6"/>
  <c r="DO2" i="4" s="1"/>
  <c r="DP54" i="4" l="1"/>
  <c r="DP60" i="7"/>
  <c r="DN9" i="9"/>
  <c r="DP61" i="4"/>
  <c r="DN7" i="11"/>
  <c r="DN9" i="11"/>
  <c r="DP60" i="4"/>
  <c r="DP63" i="7"/>
  <c r="DN8" i="11"/>
  <c r="DP59" i="4"/>
  <c r="DO15" i="12"/>
  <c r="DO24" i="12"/>
  <c r="DN10" i="11"/>
  <c r="DO23" i="12"/>
  <c r="DN6" i="11"/>
  <c r="DN11" i="11"/>
  <c r="DN10" i="9"/>
  <c r="DN11" i="9"/>
  <c r="DN6" i="9"/>
  <c r="DO20" i="12"/>
  <c r="DO21" i="12"/>
  <c r="DN2" i="11"/>
  <c r="DO2" i="12"/>
  <c r="DN2" i="9"/>
  <c r="DO6" i="12"/>
  <c r="DO9" i="12"/>
  <c r="DO10" i="12"/>
  <c r="DO11" i="12"/>
  <c r="DN7" i="9"/>
  <c r="DN8" i="9"/>
  <c r="DN1" i="12"/>
  <c r="DN14" i="12" s="1"/>
  <c r="DM1" i="12"/>
  <c r="DM14" i="12" s="1"/>
  <c r="DM1" i="9"/>
  <c r="DL1" i="9"/>
  <c r="DM1" i="11"/>
  <c r="DL1" i="11"/>
  <c r="DN12" i="7"/>
  <c r="DO65" i="7" s="1"/>
  <c r="DN11" i="7"/>
  <c r="DO64" i="7" s="1"/>
  <c r="DN10" i="7"/>
  <c r="DN9" i="7"/>
  <c r="DN8" i="7"/>
  <c r="DN7" i="7"/>
  <c r="DO60" i="7" s="1"/>
  <c r="DN2" i="7"/>
  <c r="DN55" i="7" s="1"/>
  <c r="DM12" i="7"/>
  <c r="DM11" i="7"/>
  <c r="DM10" i="7"/>
  <c r="DL9" i="9" s="1"/>
  <c r="DM9" i="7"/>
  <c r="DM21" i="12" s="1"/>
  <c r="DM8" i="7"/>
  <c r="DM20" i="12" s="1"/>
  <c r="DM7" i="7"/>
  <c r="DM19" i="12" s="1"/>
  <c r="DM2" i="7"/>
  <c r="DM55" i="7" s="1"/>
  <c r="DN12" i="10"/>
  <c r="DN11" i="10"/>
  <c r="DO62" i="10" s="1"/>
  <c r="DN10" i="10"/>
  <c r="DN9" i="10"/>
  <c r="DN8" i="10"/>
  <c r="DN7" i="10"/>
  <c r="DN2" i="10"/>
  <c r="DN53" i="10" s="1"/>
  <c r="DM12" i="10"/>
  <c r="DM11" i="10"/>
  <c r="DM10" i="10"/>
  <c r="DM9" i="10"/>
  <c r="DM8" i="10"/>
  <c r="DM7" i="10"/>
  <c r="DM2" i="10"/>
  <c r="DM53" i="10" s="1"/>
  <c r="DO62" i="4"/>
  <c r="DO61" i="4"/>
  <c r="DO60" i="4"/>
  <c r="DO59" i="4"/>
  <c r="DN53" i="4"/>
  <c r="DM11" i="12"/>
  <c r="DM10" i="12"/>
  <c r="DM9" i="12"/>
  <c r="DM8" i="12"/>
  <c r="DM7" i="12"/>
  <c r="DM6" i="12"/>
  <c r="DM53" i="4"/>
  <c r="DN3" i="7"/>
  <c r="DO56" i="7" s="1"/>
  <c r="DM3" i="7"/>
  <c r="DP1" i="8"/>
  <c r="DN3" i="10" s="1"/>
  <c r="DO54" i="10" s="1"/>
  <c r="DO1" i="8"/>
  <c r="DM3" i="10" s="1"/>
  <c r="DP1" i="6"/>
  <c r="DN2" i="4" s="1"/>
  <c r="DO1" i="6"/>
  <c r="DM2" i="4" s="1"/>
  <c r="DO54" i="4" l="1"/>
  <c r="DN24" i="12"/>
  <c r="DL11" i="9"/>
  <c r="DL7" i="11"/>
  <c r="DN61" i="7"/>
  <c r="DM6" i="11"/>
  <c r="DN62" i="7"/>
  <c r="DN63" i="7"/>
  <c r="DM6" i="9"/>
  <c r="DL8" i="11"/>
  <c r="DO58" i="4"/>
  <c r="DN63" i="4"/>
  <c r="DL8" i="9"/>
  <c r="DO62" i="7"/>
  <c r="DM11" i="11"/>
  <c r="DO61" i="7"/>
  <c r="DM7" i="11"/>
  <c r="DL7" i="9"/>
  <c r="DO63" i="7"/>
  <c r="DM8" i="11"/>
  <c r="DL9" i="11"/>
  <c r="DN20" i="12"/>
  <c r="DM22" i="12"/>
  <c r="DM10" i="11"/>
  <c r="DN63" i="10"/>
  <c r="DO63" i="10"/>
  <c r="DN59" i="10"/>
  <c r="DO59" i="10"/>
  <c r="DO58" i="10"/>
  <c r="DN60" i="10"/>
  <c r="DO60" i="10"/>
  <c r="DN61" i="10"/>
  <c r="DO61" i="10"/>
  <c r="DN59" i="4"/>
  <c r="DN60" i="4"/>
  <c r="DN61" i="4"/>
  <c r="DN8" i="12"/>
  <c r="DN62" i="4"/>
  <c r="DN9" i="12"/>
  <c r="DO63" i="4"/>
  <c r="DN56" i="7"/>
  <c r="DN15" i="12"/>
  <c r="DM15" i="12"/>
  <c r="DM9" i="11"/>
  <c r="DM23" i="12"/>
  <c r="DM24" i="12"/>
  <c r="DL11" i="11"/>
  <c r="DN60" i="7"/>
  <c r="DL10" i="11"/>
  <c r="DN19" i="12"/>
  <c r="DL6" i="11"/>
  <c r="DN64" i="7"/>
  <c r="DN21" i="12"/>
  <c r="DN65" i="7"/>
  <c r="DN22" i="12"/>
  <c r="DN23" i="12"/>
  <c r="DL2" i="11"/>
  <c r="DM2" i="11"/>
  <c r="DN54" i="10"/>
  <c r="DN58" i="10"/>
  <c r="DN62" i="10"/>
  <c r="DN54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8" i="4"/>
  <c r="DM9" i="9"/>
  <c r="DL1" i="12"/>
  <c r="DL14" i="12" s="1"/>
  <c r="DK1" i="9"/>
  <c r="DK1" i="11"/>
  <c r="DL12" i="7"/>
  <c r="DM65" i="7" s="1"/>
  <c r="DL11" i="7"/>
  <c r="DM64" i="7" s="1"/>
  <c r="DL10" i="7"/>
  <c r="DM63" i="7" s="1"/>
  <c r="DL9" i="7"/>
  <c r="DL8" i="7"/>
  <c r="DL7" i="7"/>
  <c r="DM60" i="7" s="1"/>
  <c r="DL2" i="7"/>
  <c r="DL55" i="7" s="1"/>
  <c r="DL12" i="10"/>
  <c r="DM63" i="10" s="1"/>
  <c r="DL11" i="10"/>
  <c r="DM62" i="10" s="1"/>
  <c r="DL10" i="10"/>
  <c r="DM61" i="10" s="1"/>
  <c r="DL9" i="10"/>
  <c r="DK8" i="11" s="1"/>
  <c r="DL8" i="10"/>
  <c r="DM59" i="10" s="1"/>
  <c r="DL7" i="10"/>
  <c r="DM58" i="10" s="1"/>
  <c r="DL2" i="10"/>
  <c r="DL53" i="10" s="1"/>
  <c r="DM63" i="4"/>
  <c r="DM62" i="4"/>
  <c r="DM61" i="4"/>
  <c r="DM59" i="4"/>
  <c r="DL6" i="12"/>
  <c r="DL53" i="4"/>
  <c r="DL3" i="7"/>
  <c r="DM56" i="7" s="1"/>
  <c r="DN1" i="8"/>
  <c r="DL3" i="10" s="1"/>
  <c r="DM54" i="10" s="1"/>
  <c r="DN1" i="6"/>
  <c r="DL2" i="4" s="1"/>
  <c r="DM54" i="4" l="1"/>
  <c r="DK8" i="9"/>
  <c r="DL19" i="12"/>
  <c r="DL20" i="12"/>
  <c r="DM61" i="7"/>
  <c r="DL21" i="12"/>
  <c r="DM62" i="7"/>
  <c r="DM60" i="10"/>
  <c r="DM58" i="4"/>
  <c r="DM60" i="4"/>
  <c r="DL15" i="12"/>
  <c r="DK9" i="9"/>
  <c r="DK7" i="11"/>
  <c r="DK6" i="11"/>
  <c r="DK11" i="9"/>
  <c r="DK9" i="11"/>
  <c r="DK10" i="9"/>
  <c r="DL22" i="12"/>
  <c r="DL23" i="12"/>
  <c r="DK7" i="9"/>
  <c r="DL24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4" i="12" s="1"/>
  <c r="DJ1" i="9"/>
  <c r="DJ1" i="11"/>
  <c r="DK12" i="7"/>
  <c r="DK24" i="12" s="1"/>
  <c r="DK11" i="7"/>
  <c r="DL64" i="7" s="1"/>
  <c r="DK10" i="7"/>
  <c r="DL63" i="7" s="1"/>
  <c r="DK9" i="7"/>
  <c r="DK21" i="12" s="1"/>
  <c r="DK8" i="7"/>
  <c r="DK20" i="12" s="1"/>
  <c r="DK7" i="7"/>
  <c r="DK19" i="12" s="1"/>
  <c r="DK2" i="7"/>
  <c r="DK55" i="7" s="1"/>
  <c r="DK12" i="10"/>
  <c r="DL63" i="10" s="1"/>
  <c r="DK11" i="10"/>
  <c r="DL62" i="10" s="1"/>
  <c r="DK10" i="10"/>
  <c r="DL61" i="10" s="1"/>
  <c r="DK9" i="10"/>
  <c r="DL60" i="10" s="1"/>
  <c r="DK8" i="10"/>
  <c r="DL59" i="10" s="1"/>
  <c r="DK7" i="10"/>
  <c r="DL58" i="10" s="1"/>
  <c r="DK2" i="10"/>
  <c r="DK53" i="10" s="1"/>
  <c r="DK11" i="12"/>
  <c r="DK10" i="12"/>
  <c r="DK9" i="12"/>
  <c r="DL60" i="4"/>
  <c r="DK7" i="12"/>
  <c r="DK6" i="12"/>
  <c r="DK53" i="4"/>
  <c r="DK3" i="7"/>
  <c r="DL56" i="7" s="1"/>
  <c r="DM1" i="8"/>
  <c r="DK3" i="10" s="1"/>
  <c r="DL54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4" i="4" l="1"/>
  <c r="DL60" i="7"/>
  <c r="DL62" i="7"/>
  <c r="DL61" i="7"/>
  <c r="DL59" i="4"/>
  <c r="DL63" i="4"/>
  <c r="DK8" i="12"/>
  <c r="DL62" i="4"/>
  <c r="DJ8" i="11"/>
  <c r="DJ10" i="11"/>
  <c r="DJ9" i="11"/>
  <c r="DL65" i="7"/>
  <c r="DK23" i="12"/>
  <c r="DL61" i="4"/>
  <c r="DL58" i="4"/>
  <c r="DK15" i="12"/>
  <c r="DJ11" i="11"/>
  <c r="DJ11" i="9"/>
  <c r="DK22" i="12"/>
  <c r="DJ2" i="11"/>
  <c r="DJ6" i="11"/>
  <c r="DJ7" i="11"/>
  <c r="DJ2" i="9"/>
  <c r="DK2" i="12"/>
  <c r="DJ6" i="9"/>
  <c r="DJ7" i="9"/>
  <c r="DJ8" i="9"/>
  <c r="DJ9" i="9"/>
  <c r="DJ10" i="9"/>
  <c r="DJ22" i="12"/>
  <c r="DJ1" i="12"/>
  <c r="DJ14" i="12" s="1"/>
  <c r="DI1" i="9"/>
  <c r="DI1" i="11"/>
  <c r="DJ12" i="7"/>
  <c r="DK65" i="7" s="1"/>
  <c r="DJ11" i="7"/>
  <c r="DK64" i="7" s="1"/>
  <c r="DJ10" i="7"/>
  <c r="DK63" i="7" s="1"/>
  <c r="DJ9" i="7"/>
  <c r="DJ21" i="12" s="1"/>
  <c r="DJ8" i="7"/>
  <c r="DJ7" i="7"/>
  <c r="DK60" i="7" s="1"/>
  <c r="DJ2" i="7"/>
  <c r="DJ55" i="7" s="1"/>
  <c r="DJ12" i="10"/>
  <c r="DJ11" i="10"/>
  <c r="DK62" i="10" s="1"/>
  <c r="DJ10" i="10"/>
  <c r="DI9" i="11" s="1"/>
  <c r="DJ9" i="10"/>
  <c r="DI8" i="11" s="1"/>
  <c r="DJ8" i="10"/>
  <c r="DK59" i="10" s="1"/>
  <c r="DJ7" i="10"/>
  <c r="DK58" i="10" s="1"/>
  <c r="DJ2" i="10"/>
  <c r="DJ53" i="10" s="1"/>
  <c r="DK62" i="4"/>
  <c r="DK61" i="4"/>
  <c r="DK60" i="4"/>
  <c r="DK59" i="4"/>
  <c r="DK58" i="4"/>
  <c r="DJ53" i="4"/>
  <c r="DJ3" i="7"/>
  <c r="DK56" i="7" s="1"/>
  <c r="DJ3" i="10"/>
  <c r="DK54" i="10" s="1"/>
  <c r="DK54" i="4"/>
  <c r="DK62" i="7" l="1"/>
  <c r="DK61" i="10"/>
  <c r="DJ23" i="12"/>
  <c r="DI10" i="11"/>
  <c r="DI11" i="9"/>
  <c r="DI11" i="11"/>
  <c r="DJ20" i="12"/>
  <c r="DK61" i="7"/>
  <c r="DI7" i="11"/>
  <c r="DK60" i="10"/>
  <c r="DK63" i="10"/>
  <c r="DK63" i="4"/>
  <c r="DJ15" i="12"/>
  <c r="DI8" i="9"/>
  <c r="DJ24" i="12"/>
  <c r="DI7" i="9"/>
  <c r="DI9" i="9"/>
  <c r="DI6" i="11"/>
  <c r="DJ19" i="12"/>
  <c r="DI10" i="9"/>
  <c r="DI2" i="11"/>
  <c r="DI2" i="9"/>
  <c r="DJ2" i="12"/>
  <c r="DJ8" i="12"/>
  <c r="DJ9" i="12"/>
  <c r="DJ10" i="12"/>
  <c r="DJ6" i="12"/>
  <c r="DJ11" i="12"/>
  <c r="DJ7" i="12"/>
  <c r="DI6" i="9"/>
  <c r="DI20" i="12"/>
  <c r="DI1" i="12"/>
  <c r="DI14" i="12" s="1"/>
  <c r="DH1" i="9"/>
  <c r="DH1" i="11"/>
  <c r="DI12" i="7"/>
  <c r="DJ65" i="7" s="1"/>
  <c r="DI11" i="7"/>
  <c r="DJ64" i="7" s="1"/>
  <c r="DI10" i="7"/>
  <c r="DJ63" i="7" s="1"/>
  <c r="DI9" i="7"/>
  <c r="DJ62" i="7" s="1"/>
  <c r="DI8" i="7"/>
  <c r="DJ61" i="7" s="1"/>
  <c r="DI7" i="7"/>
  <c r="DJ60" i="7" s="1"/>
  <c r="DI2" i="7"/>
  <c r="DI55" i="7" s="1"/>
  <c r="DI12" i="10"/>
  <c r="DI11" i="10"/>
  <c r="DJ62" i="10" s="1"/>
  <c r="DI10" i="10"/>
  <c r="DJ61" i="10" s="1"/>
  <c r="DI9" i="10"/>
  <c r="DJ60" i="10" s="1"/>
  <c r="DI8" i="10"/>
  <c r="DJ59" i="10" s="1"/>
  <c r="DI7" i="10"/>
  <c r="DJ58" i="10" s="1"/>
  <c r="DI2" i="10"/>
  <c r="DI53" i="10" s="1"/>
  <c r="DJ63" i="4"/>
  <c r="DI10" i="12"/>
  <c r="DJ61" i="4"/>
  <c r="DI8" i="12"/>
  <c r="DJ59" i="4"/>
  <c r="DJ58" i="4"/>
  <c r="DI53" i="4"/>
  <c r="DI3" i="7"/>
  <c r="DJ56" i="7" s="1"/>
  <c r="DI3" i="10"/>
  <c r="DJ54" i="10" s="1"/>
  <c r="DJ54" i="4"/>
  <c r="DI9" i="12" l="1"/>
  <c r="DI7" i="12"/>
  <c r="DJ62" i="4"/>
  <c r="DI23" i="12"/>
  <c r="DH11" i="11"/>
  <c r="DJ63" i="10"/>
  <c r="DJ60" i="4"/>
  <c r="DI15" i="12"/>
  <c r="DH9" i="11"/>
  <c r="DH10" i="11"/>
  <c r="DI19" i="12"/>
  <c r="DI21" i="12"/>
  <c r="DI22" i="12"/>
  <c r="DI61" i="7"/>
  <c r="DI24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4" i="12" s="1"/>
  <c r="DG1" i="9"/>
  <c r="DG1" i="11"/>
  <c r="DH12" i="7"/>
  <c r="DI65" i="7" s="1"/>
  <c r="DH11" i="7"/>
  <c r="DI64" i="7" s="1"/>
  <c r="DH10" i="7"/>
  <c r="DH22" i="12" s="1"/>
  <c r="DH9" i="7"/>
  <c r="DH21" i="12" s="1"/>
  <c r="DH8" i="7"/>
  <c r="DH20" i="12" s="1"/>
  <c r="DH7" i="7"/>
  <c r="DI60" i="7" s="1"/>
  <c r="DH2" i="7"/>
  <c r="DH55" i="7" s="1"/>
  <c r="DH12" i="10"/>
  <c r="DI63" i="10" s="1"/>
  <c r="DH11" i="10"/>
  <c r="DI62" i="10" s="1"/>
  <c r="DH10" i="10"/>
  <c r="DI61" i="10" s="1"/>
  <c r="DH9" i="10"/>
  <c r="DH8" i="10"/>
  <c r="DI59" i="10" s="1"/>
  <c r="DH7" i="10"/>
  <c r="DI58" i="10" s="1"/>
  <c r="DH2" i="10"/>
  <c r="DH53" i="10" s="1"/>
  <c r="DI63" i="4"/>
  <c r="DH10" i="12"/>
  <c r="DH9" i="12"/>
  <c r="DH8" i="12"/>
  <c r="DI58" i="4"/>
  <c r="DH53" i="4"/>
  <c r="DH3" i="7"/>
  <c r="DI56" i="7" s="1"/>
  <c r="DH3" i="10"/>
  <c r="DI54" i="10" s="1"/>
  <c r="DI54" i="4"/>
  <c r="DH23" i="12" l="1"/>
  <c r="DH24" i="12"/>
  <c r="DG8" i="11"/>
  <c r="DI61" i="4"/>
  <c r="DI60" i="4"/>
  <c r="DI62" i="7"/>
  <c r="DI63" i="7"/>
  <c r="DG7" i="9"/>
  <c r="DG7" i="11"/>
  <c r="DG9" i="11"/>
  <c r="DI60" i="10"/>
  <c r="DI59" i="4"/>
  <c r="DI62" i="4"/>
  <c r="DG11" i="9"/>
  <c r="DH15" i="12"/>
  <c r="DG6" i="11"/>
  <c r="DG6" i="9"/>
  <c r="DH19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4" i="12" s="1"/>
  <c r="DF1" i="9"/>
  <c r="DF1" i="11"/>
  <c r="DG12" i="7"/>
  <c r="DG11" i="7"/>
  <c r="DH64" i="7" s="1"/>
  <c r="DG10" i="7"/>
  <c r="DH63" i="7" s="1"/>
  <c r="DG9" i="7"/>
  <c r="DG8" i="7"/>
  <c r="DH61" i="7" s="1"/>
  <c r="DG7" i="7"/>
  <c r="DH60" i="7" s="1"/>
  <c r="DG2" i="7"/>
  <c r="DG55" i="7" s="1"/>
  <c r="DG12" i="10"/>
  <c r="DH63" i="10" s="1"/>
  <c r="DG11" i="10"/>
  <c r="DG10" i="10"/>
  <c r="DH61" i="10" s="1"/>
  <c r="DG9" i="10"/>
  <c r="DH60" i="10" s="1"/>
  <c r="DG8" i="10"/>
  <c r="DG7" i="10"/>
  <c r="DH58" i="10" s="1"/>
  <c r="DG2" i="10"/>
  <c r="DG53" i="10" s="1"/>
  <c r="DH63" i="4"/>
  <c r="DH61" i="4"/>
  <c r="DG8" i="12"/>
  <c r="DG7" i="12"/>
  <c r="DG6" i="12"/>
  <c r="DG53" i="4"/>
  <c r="DG3" i="7"/>
  <c r="DH56" i="7" s="1"/>
  <c r="DG3" i="10"/>
  <c r="DH54" i="10" s="1"/>
  <c r="DH54" i="4"/>
  <c r="DF8" i="11" l="1"/>
  <c r="DF10" i="9"/>
  <c r="DH62" i="4"/>
  <c r="DF7" i="11"/>
  <c r="DG20" i="12"/>
  <c r="DG24" i="12"/>
  <c r="DH65" i="7"/>
  <c r="DG22" i="12"/>
  <c r="DG23" i="12"/>
  <c r="DG21" i="12"/>
  <c r="DH62" i="7"/>
  <c r="DF10" i="11"/>
  <c r="DH59" i="10"/>
  <c r="DH62" i="10"/>
  <c r="DH58" i="4"/>
  <c r="DH59" i="4"/>
  <c r="DH60" i="4"/>
  <c r="DG10" i="12"/>
  <c r="DG15" i="12"/>
  <c r="DF6" i="11"/>
  <c r="DG19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4" i="12" s="1"/>
  <c r="DE1" i="9"/>
  <c r="DE1" i="11"/>
  <c r="DF12" i="7"/>
  <c r="DG65" i="7" s="1"/>
  <c r="DF11" i="7"/>
  <c r="DG64" i="7" s="1"/>
  <c r="DF10" i="7"/>
  <c r="DF22" i="12" s="1"/>
  <c r="DF9" i="7"/>
  <c r="DG62" i="7" s="1"/>
  <c r="DF8" i="7"/>
  <c r="DG61" i="7" s="1"/>
  <c r="DF7" i="7"/>
  <c r="DG60" i="7" s="1"/>
  <c r="DF2" i="7"/>
  <c r="DF55" i="7" s="1"/>
  <c r="DF12" i="10"/>
  <c r="DG63" i="10" s="1"/>
  <c r="DF11" i="10"/>
  <c r="DG62" i="10" s="1"/>
  <c r="DF10" i="10"/>
  <c r="DG61" i="10" s="1"/>
  <c r="DF9" i="10"/>
  <c r="DG60" i="10" s="1"/>
  <c r="DF8" i="10"/>
  <c r="DG59" i="10" s="1"/>
  <c r="DF7" i="10"/>
  <c r="DG58" i="10" s="1"/>
  <c r="DF2" i="10"/>
  <c r="DF53" i="10" s="1"/>
  <c r="DF11" i="12"/>
  <c r="DG61" i="4"/>
  <c r="DG60" i="4"/>
  <c r="DG58" i="4"/>
  <c r="DF53" i="4"/>
  <c r="DF3" i="7"/>
  <c r="DG56" i="7" s="1"/>
  <c r="DF3" i="10"/>
  <c r="DG54" i="10" s="1"/>
  <c r="DG54" i="4"/>
  <c r="DF20" i="12" l="1"/>
  <c r="DF21" i="12"/>
  <c r="DF19" i="12"/>
  <c r="DE7" i="11"/>
  <c r="DG63" i="7"/>
  <c r="DE9" i="9"/>
  <c r="DE10" i="9"/>
  <c r="DE9" i="11"/>
  <c r="DF23" i="12"/>
  <c r="DF24" i="12"/>
  <c r="DE7" i="9"/>
  <c r="DG59" i="4"/>
  <c r="DG62" i="4"/>
  <c r="DG63" i="4"/>
  <c r="DF15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4" i="12" s="1"/>
  <c r="DD1" i="9"/>
  <c r="DD1" i="11"/>
  <c r="DE11" i="7"/>
  <c r="DF64" i="7" s="1"/>
  <c r="DD11" i="7"/>
  <c r="DC11" i="7"/>
  <c r="DB11" i="7"/>
  <c r="DA11" i="7"/>
  <c r="DA23" i="12" s="1"/>
  <c r="CZ11" i="7"/>
  <c r="CZ23" i="12" s="1"/>
  <c r="CY11" i="7"/>
  <c r="CX11" i="7"/>
  <c r="CW11" i="7"/>
  <c r="CV11" i="7"/>
  <c r="CU11" i="7"/>
  <c r="CT11" i="7"/>
  <c r="CT23" i="12" s="1"/>
  <c r="CS11" i="7"/>
  <c r="CS23" i="12" s="1"/>
  <c r="CR11" i="7"/>
  <c r="CR23" i="12" s="1"/>
  <c r="CQ11" i="7"/>
  <c r="CP11" i="7"/>
  <c r="CO11" i="7"/>
  <c r="CN11" i="7"/>
  <c r="CM11" i="7"/>
  <c r="CM23" i="12" s="1"/>
  <c r="CL11" i="7"/>
  <c r="CK11" i="7"/>
  <c r="CK23" i="12" s="1"/>
  <c r="CJ11" i="7"/>
  <c r="CJ23" i="12" s="1"/>
  <c r="CI11" i="7"/>
  <c r="CH11" i="7"/>
  <c r="CG11" i="7"/>
  <c r="CF11" i="7"/>
  <c r="CF23" i="12" s="1"/>
  <c r="CE11" i="7"/>
  <c r="CE23" i="12" s="1"/>
  <c r="CD11" i="7"/>
  <c r="CD23" i="12" s="1"/>
  <c r="CC11" i="7"/>
  <c r="CC23" i="12" s="1"/>
  <c r="CB11" i="7"/>
  <c r="CB23" i="12" s="1"/>
  <c r="CA11" i="7"/>
  <c r="BZ11" i="7"/>
  <c r="BY11" i="7"/>
  <c r="BX11" i="7"/>
  <c r="BX23" i="12" s="1"/>
  <c r="BW11" i="7"/>
  <c r="BW23" i="12" s="1"/>
  <c r="BV11" i="7"/>
  <c r="BU11" i="7"/>
  <c r="BU23" i="12" s="1"/>
  <c r="BT11" i="7"/>
  <c r="BT23" i="12" s="1"/>
  <c r="BS11" i="7"/>
  <c r="BR11" i="7"/>
  <c r="BQ11" i="7"/>
  <c r="BP11" i="7"/>
  <c r="BP23" i="12" s="1"/>
  <c r="BO11" i="7"/>
  <c r="BN11" i="7"/>
  <c r="BN23" i="12" s="1"/>
  <c r="BM11" i="7"/>
  <c r="BM23" i="12" s="1"/>
  <c r="BL11" i="7"/>
  <c r="BL23" i="12" s="1"/>
  <c r="BK11" i="7"/>
  <c r="BJ11" i="7"/>
  <c r="BI11" i="7"/>
  <c r="BH11" i="7"/>
  <c r="BH23" i="12" s="1"/>
  <c r="BG11" i="7"/>
  <c r="BF11" i="7"/>
  <c r="BE11" i="7"/>
  <c r="BE23" i="12" s="1"/>
  <c r="BD11" i="7"/>
  <c r="BD23" i="12" s="1"/>
  <c r="BC11" i="7"/>
  <c r="BB11" i="7"/>
  <c r="BA11" i="7"/>
  <c r="AZ11" i="7"/>
  <c r="AZ23" i="12" s="1"/>
  <c r="AY11" i="7"/>
  <c r="AX11" i="7"/>
  <c r="AX23" i="12" s="1"/>
  <c r="AW11" i="7"/>
  <c r="AW23" i="12" s="1"/>
  <c r="AV11" i="7"/>
  <c r="AV23" i="12" s="1"/>
  <c r="AU11" i="7"/>
  <c r="AT11" i="7"/>
  <c r="AS11" i="7"/>
  <c r="AR11" i="7"/>
  <c r="AQ11" i="7"/>
  <c r="AQ23" i="12" s="1"/>
  <c r="AP11" i="7"/>
  <c r="AO11" i="7"/>
  <c r="AO23" i="12" s="1"/>
  <c r="AN11" i="7"/>
  <c r="AN23" i="12" s="1"/>
  <c r="AM11" i="7"/>
  <c r="AL11" i="7"/>
  <c r="AK11" i="7"/>
  <c r="AJ11" i="7"/>
  <c r="AJ23" i="12" s="1"/>
  <c r="AI11" i="7"/>
  <c r="AI23" i="12" s="1"/>
  <c r="AH11" i="7"/>
  <c r="AH23" i="12" s="1"/>
  <c r="AG11" i="7"/>
  <c r="AG23" i="12" s="1"/>
  <c r="AF11" i="7"/>
  <c r="AF23" i="12" s="1"/>
  <c r="AE11" i="7"/>
  <c r="AD11" i="7"/>
  <c r="AC11" i="7"/>
  <c r="AB11" i="7"/>
  <c r="AA11" i="7"/>
  <c r="AA23" i="12" s="1"/>
  <c r="Z11" i="7"/>
  <c r="Y11" i="7"/>
  <c r="Y23" i="12" s="1"/>
  <c r="X11" i="7"/>
  <c r="X23" i="12" s="1"/>
  <c r="W11" i="7"/>
  <c r="V11" i="7"/>
  <c r="U11" i="7"/>
  <c r="T11" i="7"/>
  <c r="T23" i="12" s="1"/>
  <c r="S11" i="7"/>
  <c r="R11" i="7"/>
  <c r="R23" i="12" s="1"/>
  <c r="Q11" i="7"/>
  <c r="Q23" i="12" s="1"/>
  <c r="P11" i="7"/>
  <c r="P23" i="12" s="1"/>
  <c r="O11" i="7"/>
  <c r="N11" i="7"/>
  <c r="M11" i="7"/>
  <c r="L11" i="7"/>
  <c r="L23" i="12" s="1"/>
  <c r="K11" i="7"/>
  <c r="J11" i="7"/>
  <c r="I11" i="7"/>
  <c r="I23" i="12" s="1"/>
  <c r="H11" i="7"/>
  <c r="H23" i="12" s="1"/>
  <c r="G11" i="7"/>
  <c r="F11" i="7"/>
  <c r="E11" i="7"/>
  <c r="D11" i="7"/>
  <c r="D23" i="12" s="1"/>
  <c r="C11" i="7"/>
  <c r="DE12" i="7"/>
  <c r="DE24" i="12" s="1"/>
  <c r="DE10" i="7"/>
  <c r="DE22" i="12" s="1"/>
  <c r="DE9" i="7"/>
  <c r="DE21" i="12" s="1"/>
  <c r="DE8" i="7"/>
  <c r="DE20" i="12" s="1"/>
  <c r="DE7" i="7"/>
  <c r="DF60" i="7" s="1"/>
  <c r="DE2" i="7"/>
  <c r="DE55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3" i="10" s="1"/>
  <c r="DE10" i="10"/>
  <c r="DF61" i="10" s="1"/>
  <c r="DE9" i="10"/>
  <c r="DE8" i="10"/>
  <c r="DE7" i="10"/>
  <c r="DF58" i="10" s="1"/>
  <c r="DE2" i="10"/>
  <c r="DE53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3" i="4"/>
  <c r="DE6" i="12"/>
  <c r="DE53" i="4"/>
  <c r="DE3" i="7"/>
  <c r="DE15" i="12" s="1"/>
  <c r="DE3" i="10"/>
  <c r="DF54" i="10" s="1"/>
  <c r="DF54" i="4"/>
  <c r="CA10" i="11" l="1"/>
  <c r="CQ10" i="11"/>
  <c r="K62" i="10"/>
  <c r="AA62" i="10"/>
  <c r="AQ62" i="10"/>
  <c r="BG62" i="10"/>
  <c r="AK10" i="12"/>
  <c r="AJ10" i="9"/>
  <c r="W10" i="9"/>
  <c r="BS10" i="9"/>
  <c r="H10" i="9"/>
  <c r="AN10" i="9"/>
  <c r="BD10" i="9"/>
  <c r="AN64" i="7"/>
  <c r="DD8" i="9"/>
  <c r="N10" i="11"/>
  <c r="AD10" i="11"/>
  <c r="AT10" i="11"/>
  <c r="BJ10" i="11"/>
  <c r="BZ10" i="11"/>
  <c r="CP10" i="11"/>
  <c r="DF65" i="7"/>
  <c r="DF61" i="7"/>
  <c r="F10" i="9"/>
  <c r="V10" i="9"/>
  <c r="AL10" i="9"/>
  <c r="BB10" i="9"/>
  <c r="BR10" i="9"/>
  <c r="CH10" i="9"/>
  <c r="CX10" i="9"/>
  <c r="DD7" i="9"/>
  <c r="BW62" i="10"/>
  <c r="CM62" i="10"/>
  <c r="DC62" i="10"/>
  <c r="BL64" i="7"/>
  <c r="BM64" i="7"/>
  <c r="BT64" i="7"/>
  <c r="BU64" i="7"/>
  <c r="DA64" i="7"/>
  <c r="CN62" i="10"/>
  <c r="BF62" i="4"/>
  <c r="BV62" i="4"/>
  <c r="CL62" i="4"/>
  <c r="DB62" i="4"/>
  <c r="Z62" i="4"/>
  <c r="J62" i="4"/>
  <c r="DF59" i="4"/>
  <c r="AP62" i="4"/>
  <c r="U64" i="7"/>
  <c r="CS64" i="7"/>
  <c r="DF63" i="7"/>
  <c r="CZ64" i="7"/>
  <c r="DF62" i="7"/>
  <c r="BA64" i="7"/>
  <c r="DD10" i="9"/>
  <c r="K64" i="7"/>
  <c r="BG64" i="7"/>
  <c r="DC64" i="7"/>
  <c r="AK64" i="7"/>
  <c r="H64" i="7"/>
  <c r="DD9" i="9"/>
  <c r="O10" i="11"/>
  <c r="AE10" i="11"/>
  <c r="AU10" i="11"/>
  <c r="BK10" i="11"/>
  <c r="I64" i="7"/>
  <c r="CG64" i="7"/>
  <c r="P10" i="11"/>
  <c r="AF10" i="11"/>
  <c r="AV10" i="11"/>
  <c r="BL10" i="11"/>
  <c r="CB10" i="11"/>
  <c r="CR10" i="11"/>
  <c r="AG64" i="7"/>
  <c r="E64" i="7"/>
  <c r="AO64" i="7"/>
  <c r="BA23" i="12"/>
  <c r="C10" i="11"/>
  <c r="S10" i="11"/>
  <c r="AI10" i="11"/>
  <c r="AY10" i="11"/>
  <c r="BO10" i="11"/>
  <c r="CE10" i="11"/>
  <c r="CU10" i="11"/>
  <c r="S64" i="7"/>
  <c r="BO64" i="7"/>
  <c r="CU64" i="7"/>
  <c r="BE64" i="7"/>
  <c r="BO23" i="12"/>
  <c r="CT62" i="10"/>
  <c r="U62" i="10"/>
  <c r="CG62" i="10"/>
  <c r="BP10" i="11"/>
  <c r="CV10" i="11"/>
  <c r="BQ10" i="11"/>
  <c r="CW10" i="11"/>
  <c r="BA62" i="10"/>
  <c r="H62" i="10"/>
  <c r="X62" i="10"/>
  <c r="AN62" i="10"/>
  <c r="BD62" i="10"/>
  <c r="BT62" i="10"/>
  <c r="CJ62" i="10"/>
  <c r="CZ62" i="10"/>
  <c r="AT62" i="10"/>
  <c r="R62" i="10"/>
  <c r="AH62" i="10"/>
  <c r="AX62" i="10"/>
  <c r="BN62" i="10"/>
  <c r="CD62" i="10"/>
  <c r="AH10" i="9"/>
  <c r="CD62" i="4"/>
  <c r="B10" i="9"/>
  <c r="AX10" i="9"/>
  <c r="CV62" i="4"/>
  <c r="CD10" i="9"/>
  <c r="BO62" i="4"/>
  <c r="DF61" i="4"/>
  <c r="CY10" i="12"/>
  <c r="DD64" i="7"/>
  <c r="AS64" i="7"/>
  <c r="CO64" i="7"/>
  <c r="AT64" i="7"/>
  <c r="BZ64" i="7"/>
  <c r="AE64" i="7"/>
  <c r="CQ64" i="7"/>
  <c r="P64" i="7"/>
  <c r="CB64" i="7"/>
  <c r="DF56" i="7"/>
  <c r="D10" i="11"/>
  <c r="CF10" i="11"/>
  <c r="Q64" i="7"/>
  <c r="CC64" i="7"/>
  <c r="C23" i="12"/>
  <c r="U10" i="11"/>
  <c r="AK10" i="11"/>
  <c r="CG10" i="11"/>
  <c r="X64" i="7"/>
  <c r="CJ64" i="7"/>
  <c r="CG23" i="12"/>
  <c r="AB64" i="7"/>
  <c r="AC64" i="7"/>
  <c r="BY64" i="7"/>
  <c r="E10" i="9"/>
  <c r="AK10" i="9"/>
  <c r="BA10" i="9"/>
  <c r="CW10" i="9"/>
  <c r="AD64" i="7"/>
  <c r="CP64" i="7"/>
  <c r="AU64" i="7"/>
  <c r="BK64" i="7"/>
  <c r="AL10" i="11"/>
  <c r="Y64" i="7"/>
  <c r="CK64" i="7"/>
  <c r="E23" i="12"/>
  <c r="CU23" i="12"/>
  <c r="D64" i="7"/>
  <c r="T64" i="7"/>
  <c r="AJ64" i="7"/>
  <c r="AZ64" i="7"/>
  <c r="BP64" i="7"/>
  <c r="CF64" i="7"/>
  <c r="CV64" i="7"/>
  <c r="AF64" i="7"/>
  <c r="CR64" i="7"/>
  <c r="S23" i="12"/>
  <c r="CV23" i="12"/>
  <c r="F64" i="7"/>
  <c r="AL64" i="7"/>
  <c r="CH64" i="7"/>
  <c r="Z10" i="11"/>
  <c r="BF10" i="11"/>
  <c r="CL10" i="11"/>
  <c r="G64" i="7"/>
  <c r="BC64" i="7"/>
  <c r="CI64" i="7"/>
  <c r="BG10" i="11"/>
  <c r="T10" i="11"/>
  <c r="CW23" i="12"/>
  <c r="V64" i="7"/>
  <c r="BB64" i="7"/>
  <c r="U23" i="12"/>
  <c r="AP10" i="11"/>
  <c r="BV10" i="11"/>
  <c r="DB10" i="11"/>
  <c r="W64" i="7"/>
  <c r="AM64" i="7"/>
  <c r="BS64" i="7"/>
  <c r="CY64" i="7"/>
  <c r="DE23" i="12"/>
  <c r="K10" i="11"/>
  <c r="AV64" i="7"/>
  <c r="L10" i="11"/>
  <c r="AB10" i="11"/>
  <c r="AR10" i="11"/>
  <c r="BH10" i="11"/>
  <c r="BX10" i="11"/>
  <c r="CN10" i="11"/>
  <c r="DD10" i="11"/>
  <c r="AW64" i="7"/>
  <c r="BW10" i="11"/>
  <c r="AK23" i="12"/>
  <c r="AC10" i="11"/>
  <c r="BY10" i="11"/>
  <c r="J64" i="7"/>
  <c r="Z64" i="7"/>
  <c r="AP64" i="7"/>
  <c r="BF64" i="7"/>
  <c r="BV64" i="7"/>
  <c r="CL64" i="7"/>
  <c r="DB64" i="7"/>
  <c r="BD64" i="7"/>
  <c r="AY23" i="12"/>
  <c r="AR64" i="7"/>
  <c r="CN64" i="7"/>
  <c r="M64" i="7"/>
  <c r="BI64" i="7"/>
  <c r="DE64" i="7"/>
  <c r="U10" i="9"/>
  <c r="BQ10" i="9"/>
  <c r="CG10" i="9"/>
  <c r="BJ64" i="7"/>
  <c r="O64" i="7"/>
  <c r="CA64" i="7"/>
  <c r="BQ23" i="12"/>
  <c r="BJ62" i="10"/>
  <c r="DE62" i="10"/>
  <c r="AK62" i="10"/>
  <c r="CW62" i="10"/>
  <c r="BZ62" i="10"/>
  <c r="AS10" i="11"/>
  <c r="DD6" i="11"/>
  <c r="M10" i="11"/>
  <c r="DD7" i="11"/>
  <c r="DF59" i="10"/>
  <c r="N62" i="10"/>
  <c r="AC62" i="10"/>
  <c r="AR62" i="10"/>
  <c r="BX62" i="10"/>
  <c r="CO62" i="10"/>
  <c r="DD62" i="10"/>
  <c r="AS62" i="10"/>
  <c r="DD8" i="11"/>
  <c r="DF60" i="10"/>
  <c r="DF62" i="10"/>
  <c r="CP62" i="10"/>
  <c r="P62" i="4"/>
  <c r="AF62" i="4"/>
  <c r="AV62" i="4"/>
  <c r="BL62" i="4"/>
  <c r="CB62" i="4"/>
  <c r="CR62" i="4"/>
  <c r="AY62" i="4"/>
  <c r="AZ62" i="4"/>
  <c r="G10" i="9"/>
  <c r="BN62" i="4"/>
  <c r="AI62" i="4"/>
  <c r="CE62" i="4"/>
  <c r="CT10" i="9"/>
  <c r="DF62" i="4"/>
  <c r="BP62" i="4"/>
  <c r="DF60" i="4"/>
  <c r="CX10" i="12"/>
  <c r="DF58" i="4"/>
  <c r="L62" i="4"/>
  <c r="AB62" i="4"/>
  <c r="AR62" i="4"/>
  <c r="BH62" i="4"/>
  <c r="BX62" i="4"/>
  <c r="CN62" i="4"/>
  <c r="DD62" i="4"/>
  <c r="D62" i="4"/>
  <c r="AJ62" i="4"/>
  <c r="AX64" i="7"/>
  <c r="AI64" i="7"/>
  <c r="AY64" i="7"/>
  <c r="CE64" i="7"/>
  <c r="AZ10" i="11"/>
  <c r="AM10" i="9"/>
  <c r="F23" i="12"/>
  <c r="V23" i="12"/>
  <c r="AL23" i="12"/>
  <c r="BB23" i="12"/>
  <c r="BR23" i="12"/>
  <c r="CH23" i="12"/>
  <c r="CX23" i="12"/>
  <c r="AH64" i="7"/>
  <c r="BN64" i="7"/>
  <c r="BA10" i="11"/>
  <c r="G23" i="12"/>
  <c r="W23" i="12"/>
  <c r="AM23" i="12"/>
  <c r="BC23" i="12"/>
  <c r="BS23" i="12"/>
  <c r="CI23" i="12"/>
  <c r="CY23" i="12"/>
  <c r="CD64" i="7"/>
  <c r="DD11" i="9"/>
  <c r="R10" i="9"/>
  <c r="BN10" i="9"/>
  <c r="BQ64" i="7"/>
  <c r="CW64" i="7"/>
  <c r="BM10" i="11"/>
  <c r="BF10" i="9"/>
  <c r="BR64" i="7"/>
  <c r="CX64" i="7"/>
  <c r="R64" i="7"/>
  <c r="CT64" i="7"/>
  <c r="CL10" i="9"/>
  <c r="J23" i="12"/>
  <c r="Z23" i="12"/>
  <c r="AP23" i="12"/>
  <c r="BF23" i="12"/>
  <c r="BV23" i="12"/>
  <c r="CL23" i="12"/>
  <c r="DB23" i="12"/>
  <c r="K23" i="12"/>
  <c r="BG23" i="12"/>
  <c r="AR23" i="12"/>
  <c r="DD2" i="11"/>
  <c r="M23" i="12"/>
  <c r="AC23" i="12"/>
  <c r="AS23" i="12"/>
  <c r="BI23" i="12"/>
  <c r="BY23" i="12"/>
  <c r="CO23" i="12"/>
  <c r="DC23" i="12"/>
  <c r="CN23" i="12"/>
  <c r="AA64" i="7"/>
  <c r="AQ64" i="7"/>
  <c r="BW64" i="7"/>
  <c r="CM64" i="7"/>
  <c r="N23" i="12"/>
  <c r="AD23" i="12"/>
  <c r="AT23" i="12"/>
  <c r="BJ23" i="12"/>
  <c r="BZ23" i="12"/>
  <c r="CP23" i="12"/>
  <c r="AB23" i="12"/>
  <c r="DD23" i="12"/>
  <c r="L64" i="7"/>
  <c r="BH64" i="7"/>
  <c r="BX64" i="7"/>
  <c r="O23" i="12"/>
  <c r="AE23" i="12"/>
  <c r="AU23" i="12"/>
  <c r="BK23" i="12"/>
  <c r="CA23" i="12"/>
  <c r="CQ23" i="12"/>
  <c r="DE19" i="12"/>
  <c r="J10" i="11"/>
  <c r="Z10" i="9"/>
  <c r="AP10" i="9"/>
  <c r="N64" i="7"/>
  <c r="DD9" i="11"/>
  <c r="J10" i="9"/>
  <c r="DB10" i="9"/>
  <c r="DD2" i="9"/>
  <c r="DD11" i="11"/>
  <c r="Q10" i="11"/>
  <c r="Y62" i="10"/>
  <c r="DA62" i="10"/>
  <c r="BH62" i="10"/>
  <c r="BI62" i="10"/>
  <c r="AA10" i="11"/>
  <c r="BQ62" i="10"/>
  <c r="AG10" i="11"/>
  <c r="L62" i="10"/>
  <c r="AJ10" i="11"/>
  <c r="AO62" i="10"/>
  <c r="E62" i="10"/>
  <c r="M62" i="10"/>
  <c r="BY62" i="10"/>
  <c r="CM10" i="11"/>
  <c r="AQ10" i="11"/>
  <c r="CO10" i="11"/>
  <c r="CK62" i="10"/>
  <c r="CS10" i="11"/>
  <c r="AD62" i="10"/>
  <c r="DC10" i="11"/>
  <c r="I62" i="10"/>
  <c r="BU62" i="10"/>
  <c r="AB62" i="10"/>
  <c r="AW10" i="11"/>
  <c r="F62" i="10"/>
  <c r="V62" i="10"/>
  <c r="AL62" i="10"/>
  <c r="BB62" i="10"/>
  <c r="BR62" i="10"/>
  <c r="CH62" i="10"/>
  <c r="CX62" i="10"/>
  <c r="E10" i="11"/>
  <c r="G62" i="10"/>
  <c r="W62" i="10"/>
  <c r="BC62" i="10"/>
  <c r="BS62" i="10"/>
  <c r="CI62" i="10"/>
  <c r="CY62" i="10"/>
  <c r="BI10" i="11"/>
  <c r="BE62" i="10"/>
  <c r="CC10" i="11"/>
  <c r="CW62" i="4"/>
  <c r="CF10" i="9"/>
  <c r="BO10" i="12"/>
  <c r="AC62" i="4"/>
  <c r="BI62" i="4"/>
  <c r="CO62" i="4"/>
  <c r="N62" i="4"/>
  <c r="AD62" i="4"/>
  <c r="AT62" i="4"/>
  <c r="BJ62" i="4"/>
  <c r="BZ62" i="4"/>
  <c r="CP62" i="4"/>
  <c r="BA62" i="4"/>
  <c r="CX62" i="4"/>
  <c r="AO10" i="9"/>
  <c r="CI10" i="9"/>
  <c r="S10" i="12"/>
  <c r="BR10" i="12"/>
  <c r="O62" i="4"/>
  <c r="AE62" i="4"/>
  <c r="AU62" i="4"/>
  <c r="BK62" i="4"/>
  <c r="CA62" i="4"/>
  <c r="CQ62" i="4"/>
  <c r="E62" i="4"/>
  <c r="BB62" i="4"/>
  <c r="D10" i="9"/>
  <c r="CJ10" i="9"/>
  <c r="V10" i="12"/>
  <c r="BS10" i="12"/>
  <c r="CK10" i="9"/>
  <c r="W10" i="12"/>
  <c r="BT10" i="12"/>
  <c r="AZ10" i="9"/>
  <c r="M62" i="4"/>
  <c r="AS62" i="4"/>
  <c r="BY62" i="4"/>
  <c r="F62" i="4"/>
  <c r="Q62" i="4"/>
  <c r="AG62" i="4"/>
  <c r="AW62" i="4"/>
  <c r="BM62" i="4"/>
  <c r="CC62" i="4"/>
  <c r="CS62" i="4"/>
  <c r="R62" i="4"/>
  <c r="X10" i="12"/>
  <c r="CC10" i="12"/>
  <c r="I10" i="9"/>
  <c r="BC10" i="9"/>
  <c r="S62" i="4"/>
  <c r="AG10" i="12"/>
  <c r="T62" i="4"/>
  <c r="BQ62" i="4"/>
  <c r="CV10" i="9"/>
  <c r="AI10" i="12"/>
  <c r="CH10" i="12"/>
  <c r="U62" i="4"/>
  <c r="BR62" i="4"/>
  <c r="BE10" i="9"/>
  <c r="CY10" i="9"/>
  <c r="AL10" i="12"/>
  <c r="CI10" i="12"/>
  <c r="AM10" i="12"/>
  <c r="V62" i="4"/>
  <c r="T10" i="9"/>
  <c r="AH62" i="4"/>
  <c r="DA10" i="9"/>
  <c r="CS10" i="12"/>
  <c r="CF62" i="4"/>
  <c r="X10" i="9"/>
  <c r="BP10" i="9"/>
  <c r="AW10" i="12"/>
  <c r="CG62" i="4"/>
  <c r="Y10" i="9"/>
  <c r="I62" i="4"/>
  <c r="AO62" i="4"/>
  <c r="BE62" i="4"/>
  <c r="DA62" i="4"/>
  <c r="AK62" i="4"/>
  <c r="CH62" i="4"/>
  <c r="BT10" i="9"/>
  <c r="BB10" i="12"/>
  <c r="AL62" i="4"/>
  <c r="CT62" i="4"/>
  <c r="BU10" i="9"/>
  <c r="F10" i="12"/>
  <c r="BC10" i="12"/>
  <c r="K62" i="4"/>
  <c r="AA62" i="4"/>
  <c r="AQ62" i="4"/>
  <c r="BG62" i="4"/>
  <c r="BW62" i="4"/>
  <c r="CM62" i="4"/>
  <c r="DC62" i="4"/>
  <c r="AX62" i="4"/>
  <c r="CU62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2" i="4"/>
  <c r="W62" i="4"/>
  <c r="AM62" i="4"/>
  <c r="BC62" i="4"/>
  <c r="BS62" i="4"/>
  <c r="CI62" i="4"/>
  <c r="CY62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2" i="4"/>
  <c r="X62" i="4"/>
  <c r="AN62" i="4"/>
  <c r="BD62" i="4"/>
  <c r="BT62" i="4"/>
  <c r="CJ62" i="4"/>
  <c r="CZ62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2" i="4"/>
  <c r="BU62" i="4"/>
  <c r="CK62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2" i="4"/>
  <c r="C10" i="9"/>
  <c r="S10" i="9"/>
  <c r="AI10" i="9"/>
  <c r="AY10" i="9"/>
  <c r="BO10" i="9"/>
  <c r="CE10" i="9"/>
  <c r="CU10" i="9"/>
  <c r="V10" i="11"/>
  <c r="CH10" i="11"/>
  <c r="AE62" i="10"/>
  <c r="CQ62" i="10"/>
  <c r="AM10" i="11"/>
  <c r="CY10" i="11"/>
  <c r="AV62" i="10"/>
  <c r="CR62" i="10"/>
  <c r="X10" i="11"/>
  <c r="BT10" i="11"/>
  <c r="CZ10" i="11"/>
  <c r="AW62" i="10"/>
  <c r="CC62" i="10"/>
  <c r="I10" i="11"/>
  <c r="AO10" i="11"/>
  <c r="BU10" i="11"/>
  <c r="DA10" i="11"/>
  <c r="BB10" i="11"/>
  <c r="AU62" i="10"/>
  <c r="CI10" i="11"/>
  <c r="AF62" i="10"/>
  <c r="BL62" i="10"/>
  <c r="H10" i="11"/>
  <c r="AN10" i="11"/>
  <c r="CJ10" i="11"/>
  <c r="Q62" i="10"/>
  <c r="AG62" i="10"/>
  <c r="BM62" i="10"/>
  <c r="CS62" i="10"/>
  <c r="Y10" i="11"/>
  <c r="BE10" i="11"/>
  <c r="CK10" i="11"/>
  <c r="BR10" i="11"/>
  <c r="O62" i="10"/>
  <c r="BK62" i="10"/>
  <c r="G10" i="11"/>
  <c r="BS10" i="11"/>
  <c r="P62" i="10"/>
  <c r="CB62" i="10"/>
  <c r="BD10" i="11"/>
  <c r="S62" i="10"/>
  <c r="AI62" i="10"/>
  <c r="AY62" i="10"/>
  <c r="BO62" i="10"/>
  <c r="CE62" i="10"/>
  <c r="CU62" i="10"/>
  <c r="F10" i="11"/>
  <c r="CX10" i="11"/>
  <c r="CA62" i="10"/>
  <c r="W10" i="11"/>
  <c r="BC10" i="11"/>
  <c r="D62" i="10"/>
  <c r="T62" i="10"/>
  <c r="AJ62" i="10"/>
  <c r="AZ62" i="10"/>
  <c r="BP62" i="10"/>
  <c r="CF62" i="10"/>
  <c r="CV62" i="10"/>
  <c r="AM62" i="10"/>
  <c r="J62" i="10"/>
  <c r="Z62" i="10"/>
  <c r="AP62" i="10"/>
  <c r="BF62" i="10"/>
  <c r="BV62" i="10"/>
  <c r="CL62" i="10"/>
  <c r="DB62" i="10"/>
  <c r="DD1" i="12"/>
  <c r="DD14" i="12" s="1"/>
  <c r="DC1" i="9"/>
  <c r="DC1" i="11"/>
  <c r="DD12" i="7"/>
  <c r="DD24" i="12" s="1"/>
  <c r="DD10" i="7"/>
  <c r="DD22" i="12" s="1"/>
  <c r="DD9" i="7"/>
  <c r="DD21" i="12" s="1"/>
  <c r="DD8" i="7"/>
  <c r="DD20" i="12" s="1"/>
  <c r="DD7" i="7"/>
  <c r="DE60" i="7" s="1"/>
  <c r="DD2" i="7"/>
  <c r="DD55" i="7" s="1"/>
  <c r="DD12" i="10"/>
  <c r="DD10" i="10"/>
  <c r="DD9" i="10"/>
  <c r="DE60" i="10" s="1"/>
  <c r="DD8" i="10"/>
  <c r="DE59" i="10" s="1"/>
  <c r="DD7" i="10"/>
  <c r="DE58" i="10" s="1"/>
  <c r="DD2" i="10"/>
  <c r="DD53" i="10" s="1"/>
  <c r="DD8" i="12"/>
  <c r="DE59" i="4"/>
  <c r="DD53" i="4"/>
  <c r="DD3" i="7"/>
  <c r="DE56" i="7" s="1"/>
  <c r="DD3" i="10"/>
  <c r="DE54" i="10" s="1"/>
  <c r="DE54" i="4"/>
  <c r="DE65" i="7" l="1"/>
  <c r="DC9" i="9"/>
  <c r="DE63" i="7"/>
  <c r="DE62" i="7"/>
  <c r="DD19" i="12"/>
  <c r="DE61" i="7"/>
  <c r="DC6" i="9"/>
  <c r="DC11" i="9"/>
  <c r="DC9" i="11"/>
  <c r="DE61" i="10"/>
  <c r="DC11" i="11"/>
  <c r="DE63" i="10"/>
  <c r="DC8" i="9"/>
  <c r="DE61" i="4"/>
  <c r="DE63" i="4"/>
  <c r="DE58" i="4"/>
  <c r="DE60" i="4"/>
  <c r="DD15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4" i="12" s="1"/>
  <c r="DB1" i="12"/>
  <c r="DB14" i="12" s="1"/>
  <c r="DA1" i="12"/>
  <c r="DA14" i="12" s="1"/>
  <c r="CZ1" i="12"/>
  <c r="CZ14" i="12" s="1"/>
  <c r="CY1" i="12"/>
  <c r="CY14" i="12" s="1"/>
  <c r="CX1" i="12"/>
  <c r="CX14" i="12" s="1"/>
  <c r="CW1" i="12"/>
  <c r="CW14" i="12" s="1"/>
  <c r="CV1" i="12"/>
  <c r="CV14" i="12" s="1"/>
  <c r="CU1" i="12"/>
  <c r="CU14" i="12" s="1"/>
  <c r="CT1" i="12"/>
  <c r="CT14" i="12" s="1"/>
  <c r="CS1" i="12"/>
  <c r="CS14" i="12" s="1"/>
  <c r="CR1" i="12"/>
  <c r="CR14" i="12" s="1"/>
  <c r="CQ1" i="12"/>
  <c r="CQ14" i="12" s="1"/>
  <c r="CP1" i="12"/>
  <c r="CP14" i="12" s="1"/>
  <c r="CO1" i="12"/>
  <c r="CO14" i="12" s="1"/>
  <c r="CN1" i="12"/>
  <c r="CN14" i="12" s="1"/>
  <c r="CM1" i="12"/>
  <c r="CM14" i="12" s="1"/>
  <c r="CL1" i="12"/>
  <c r="CL14" i="12" s="1"/>
  <c r="CK1" i="12"/>
  <c r="CK14" i="12" s="1"/>
  <c r="CJ1" i="12"/>
  <c r="CJ14" i="12" s="1"/>
  <c r="CI1" i="12"/>
  <c r="CI14" i="12" s="1"/>
  <c r="CH1" i="12"/>
  <c r="CH14" i="12" s="1"/>
  <c r="CG1" i="12"/>
  <c r="CG14" i="12" s="1"/>
  <c r="CF1" i="12"/>
  <c r="CF14" i="12" s="1"/>
  <c r="CE1" i="12"/>
  <c r="CE14" i="12" s="1"/>
  <c r="CD1" i="12"/>
  <c r="CD14" i="12" s="1"/>
  <c r="CC1" i="12"/>
  <c r="CC14" i="12" s="1"/>
  <c r="CB1" i="12"/>
  <c r="CB14" i="12" s="1"/>
  <c r="CA1" i="12"/>
  <c r="CA14" i="12" s="1"/>
  <c r="BZ1" i="12"/>
  <c r="BZ14" i="12" s="1"/>
  <c r="BY1" i="12"/>
  <c r="BY14" i="12" s="1"/>
  <c r="BX1" i="12"/>
  <c r="BX14" i="12" s="1"/>
  <c r="BW1" i="12"/>
  <c r="BW14" i="12" s="1"/>
  <c r="BV1" i="12"/>
  <c r="BV14" i="12" s="1"/>
  <c r="BU1" i="12"/>
  <c r="BU14" i="12" s="1"/>
  <c r="BT1" i="12"/>
  <c r="BT14" i="12" s="1"/>
  <c r="BS1" i="12"/>
  <c r="BS14" i="12" s="1"/>
  <c r="BR1" i="12"/>
  <c r="BR14" i="12" s="1"/>
  <c r="BQ1" i="12"/>
  <c r="BQ14" i="12" s="1"/>
  <c r="BP1" i="12"/>
  <c r="BP14" i="12" s="1"/>
  <c r="BO1" i="12"/>
  <c r="BO14" i="12" s="1"/>
  <c r="BN1" i="12"/>
  <c r="BN14" i="12" s="1"/>
  <c r="BM1" i="12"/>
  <c r="BM14" i="12" s="1"/>
  <c r="BL1" i="12"/>
  <c r="BL14" i="12" s="1"/>
  <c r="BK1" i="12"/>
  <c r="BK14" i="12" s="1"/>
  <c r="BJ1" i="12"/>
  <c r="BJ14" i="12" s="1"/>
  <c r="BI1" i="12"/>
  <c r="BI14" i="12" s="1"/>
  <c r="BH1" i="12"/>
  <c r="BH14" i="12" s="1"/>
  <c r="BG1" i="12"/>
  <c r="BG14" i="12" s="1"/>
  <c r="BF1" i="12"/>
  <c r="BF14" i="12" s="1"/>
  <c r="BE1" i="12"/>
  <c r="BE14" i="12" s="1"/>
  <c r="BD1" i="12"/>
  <c r="BD14" i="12" s="1"/>
  <c r="BC1" i="12"/>
  <c r="BC14" i="12" s="1"/>
  <c r="BB1" i="12"/>
  <c r="BB14" i="12" s="1"/>
  <c r="BA1" i="12"/>
  <c r="BA14" i="12" s="1"/>
  <c r="AZ1" i="12"/>
  <c r="AZ14" i="12" s="1"/>
  <c r="AY1" i="12"/>
  <c r="AY14" i="12" s="1"/>
  <c r="AX1" i="12"/>
  <c r="AX14" i="12" s="1"/>
  <c r="AW1" i="12"/>
  <c r="AW14" i="12" s="1"/>
  <c r="AV1" i="12"/>
  <c r="AV14" i="12" s="1"/>
  <c r="AU1" i="12"/>
  <c r="AU14" i="12" s="1"/>
  <c r="AT1" i="12"/>
  <c r="AT14" i="12" s="1"/>
  <c r="AS1" i="12"/>
  <c r="AS14" i="12" s="1"/>
  <c r="AR1" i="12"/>
  <c r="AR14" i="12" s="1"/>
  <c r="AQ1" i="12"/>
  <c r="AQ14" i="12" s="1"/>
  <c r="AP1" i="12"/>
  <c r="AP14" i="12" s="1"/>
  <c r="AO1" i="12"/>
  <c r="AO14" i="12" s="1"/>
  <c r="AN1" i="12"/>
  <c r="AN14" i="12" s="1"/>
  <c r="AM1" i="12"/>
  <c r="AM14" i="12" s="1"/>
  <c r="AL1" i="12"/>
  <c r="AL14" i="12" s="1"/>
  <c r="AK1" i="12"/>
  <c r="AK14" i="12" s="1"/>
  <c r="AJ1" i="12"/>
  <c r="AJ14" i="12" s="1"/>
  <c r="AI1" i="12"/>
  <c r="AI14" i="12" s="1"/>
  <c r="AH1" i="12"/>
  <c r="AH14" i="12" s="1"/>
  <c r="AG1" i="12"/>
  <c r="AG14" i="12" s="1"/>
  <c r="AF1" i="12"/>
  <c r="AF14" i="12" s="1"/>
  <c r="AE1" i="12"/>
  <c r="AE14" i="12" s="1"/>
  <c r="AD1" i="12"/>
  <c r="AD14" i="12" s="1"/>
  <c r="AC1" i="12"/>
  <c r="AC14" i="12" s="1"/>
  <c r="AB1" i="12"/>
  <c r="AB14" i="12" s="1"/>
  <c r="AA1" i="12"/>
  <c r="AA14" i="12" s="1"/>
  <c r="Z1" i="12"/>
  <c r="Z14" i="12" s="1"/>
  <c r="Y1" i="12"/>
  <c r="Y14" i="12" s="1"/>
  <c r="X1" i="12"/>
  <c r="X14" i="12" s="1"/>
  <c r="W1" i="12"/>
  <c r="W14" i="12" s="1"/>
  <c r="V1" i="12"/>
  <c r="V14" i="12" s="1"/>
  <c r="U1" i="12"/>
  <c r="U14" i="12" s="1"/>
  <c r="T1" i="12"/>
  <c r="T14" i="12" s="1"/>
  <c r="S1" i="12"/>
  <c r="S14" i="12" s="1"/>
  <c r="R1" i="12"/>
  <c r="R14" i="12" s="1"/>
  <c r="Q1" i="12"/>
  <c r="Q14" i="12" s="1"/>
  <c r="P1" i="12"/>
  <c r="P14" i="12" s="1"/>
  <c r="O1" i="12"/>
  <c r="O14" i="12" s="1"/>
  <c r="N1" i="12"/>
  <c r="N14" i="12" s="1"/>
  <c r="M1" i="12"/>
  <c r="M14" i="12" s="1"/>
  <c r="L1" i="12"/>
  <c r="L14" i="12" s="1"/>
  <c r="K1" i="12"/>
  <c r="K14" i="12" s="1"/>
  <c r="J1" i="12"/>
  <c r="J14" i="12" s="1"/>
  <c r="I1" i="12"/>
  <c r="I14" i="12" s="1"/>
  <c r="H1" i="12"/>
  <c r="H14" i="12" s="1"/>
  <c r="G1" i="12"/>
  <c r="G14" i="12" s="1"/>
  <c r="F1" i="12"/>
  <c r="F14" i="12" s="1"/>
  <c r="E1" i="12"/>
  <c r="E14" i="12" s="1"/>
  <c r="D1" i="12"/>
  <c r="D14" i="12" s="1"/>
  <c r="C1" i="12"/>
  <c r="C14" i="12" s="1"/>
  <c r="DB1" i="9"/>
  <c r="DB1" i="11"/>
  <c r="DC12" i="7"/>
  <c r="DC24" i="12" s="1"/>
  <c r="DC10" i="7"/>
  <c r="DD63" i="7" s="1"/>
  <c r="DC9" i="7"/>
  <c r="DC8" i="7"/>
  <c r="DC20" i="12" s="1"/>
  <c r="DC7" i="7"/>
  <c r="DC19" i="12" s="1"/>
  <c r="DC2" i="7"/>
  <c r="DC55" i="7" s="1"/>
  <c r="DC12" i="10"/>
  <c r="DD63" i="10" s="1"/>
  <c r="DC10" i="10"/>
  <c r="DD61" i="10" s="1"/>
  <c r="DC9" i="10"/>
  <c r="DD60" i="10" s="1"/>
  <c r="DC8" i="10"/>
  <c r="DD59" i="10" s="1"/>
  <c r="DC7" i="10"/>
  <c r="DC2" i="10"/>
  <c r="DC53" i="10" s="1"/>
  <c r="DD63" i="4"/>
  <c r="DC9" i="12"/>
  <c r="DD60" i="4"/>
  <c r="DC6" i="12"/>
  <c r="DC53" i="4"/>
  <c r="DC3" i="7"/>
  <c r="DC15" i="12" s="1"/>
  <c r="DC3" i="10"/>
  <c r="DD54" i="10" s="1"/>
  <c r="DD54" i="4"/>
  <c r="DC22" i="12" l="1"/>
  <c r="DD65" i="7"/>
  <c r="DB6" i="11"/>
  <c r="DD61" i="7"/>
  <c r="DD60" i="7"/>
  <c r="DC21" i="12"/>
  <c r="DD62" i="7"/>
  <c r="DD56" i="7"/>
  <c r="DD58" i="10"/>
  <c r="DB7" i="9"/>
  <c r="DD59" i="4"/>
  <c r="DB9" i="9"/>
  <c r="DD58" i="4"/>
  <c r="DD61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2" i="12" s="1"/>
  <c r="DB9" i="7"/>
  <c r="DB8" i="7"/>
  <c r="DB7" i="7"/>
  <c r="DB19" i="12" s="1"/>
  <c r="DB2" i="7"/>
  <c r="DB55" i="7" s="1"/>
  <c r="DB12" i="10"/>
  <c r="DC63" i="10" s="1"/>
  <c r="DB10" i="10"/>
  <c r="DC61" i="10" s="1"/>
  <c r="DB9" i="10"/>
  <c r="DC60" i="10" s="1"/>
  <c r="DB8" i="10"/>
  <c r="DC59" i="10" s="1"/>
  <c r="DB7" i="10"/>
  <c r="DC58" i="10" s="1"/>
  <c r="DB2" i="10"/>
  <c r="DB53" i="10" s="1"/>
  <c r="DB11" i="12"/>
  <c r="DB9" i="12"/>
  <c r="DB8" i="12"/>
  <c r="DC59" i="4"/>
  <c r="DB53" i="4"/>
  <c r="DB3" i="7"/>
  <c r="DB15" i="12" s="1"/>
  <c r="DB3" i="10"/>
  <c r="DC54" i="10" s="1"/>
  <c r="DB2" i="12"/>
  <c r="DC63" i="7" l="1"/>
  <c r="DC60" i="4"/>
  <c r="DB20" i="12"/>
  <c r="DC61" i="7"/>
  <c r="DA8" i="9"/>
  <c r="DB21" i="12"/>
  <c r="DC62" i="7"/>
  <c r="DC60" i="7"/>
  <c r="DB24" i="12"/>
  <c r="DC65" i="7"/>
  <c r="DC56" i="7"/>
  <c r="DA11" i="11"/>
  <c r="DC58" i="4"/>
  <c r="DB6" i="12"/>
  <c r="DC63" i="4"/>
  <c r="DA7" i="9"/>
  <c r="DB7" i="12"/>
  <c r="DC54" i="4"/>
  <c r="DA11" i="9"/>
  <c r="DC61" i="4"/>
  <c r="DA6" i="9"/>
  <c r="DA9" i="9"/>
  <c r="DA7" i="11"/>
  <c r="DA8" i="11"/>
  <c r="DA9" i="11"/>
  <c r="DA6" i="11"/>
  <c r="DA2" i="11"/>
  <c r="DB60" i="10"/>
  <c r="DA2" i="9"/>
  <c r="CZ1" i="9"/>
  <c r="CZ1" i="11"/>
  <c r="DA12" i="7"/>
  <c r="DA24" i="12" s="1"/>
  <c r="DA10" i="7"/>
  <c r="DA9" i="7"/>
  <c r="DA21" i="12" s="1"/>
  <c r="DA8" i="7"/>
  <c r="DA7" i="7"/>
  <c r="DA2" i="7"/>
  <c r="DA55" i="7" s="1"/>
  <c r="DA12" i="10"/>
  <c r="DA10" i="10"/>
  <c r="DB61" i="10" s="1"/>
  <c r="DA9" i="10"/>
  <c r="DA8" i="10"/>
  <c r="DB59" i="10" s="1"/>
  <c r="DA7" i="10"/>
  <c r="DB58" i="10" s="1"/>
  <c r="DA2" i="10"/>
  <c r="DA53" i="10" s="1"/>
  <c r="DA9" i="12"/>
  <c r="DA8" i="12"/>
  <c r="DA7" i="12"/>
  <c r="DA53" i="4"/>
  <c r="DA3" i="7"/>
  <c r="DA3" i="10"/>
  <c r="DB54" i="10" s="1"/>
  <c r="DB62" i="7" l="1"/>
  <c r="DB63" i="7"/>
  <c r="DA22" i="12"/>
  <c r="DB65" i="7"/>
  <c r="CZ11" i="11"/>
  <c r="DB60" i="7"/>
  <c r="DA19" i="12"/>
  <c r="DB61" i="7"/>
  <c r="DA20" i="12"/>
  <c r="DB56" i="7"/>
  <c r="DA15" i="12"/>
  <c r="DB63" i="10"/>
  <c r="DB58" i="4"/>
  <c r="DA6" i="12"/>
  <c r="DB54" i="4"/>
  <c r="DA2" i="12"/>
  <c r="DB63" i="4"/>
  <c r="DA11" i="12"/>
  <c r="CZ7" i="9"/>
  <c r="CZ9" i="9"/>
  <c r="CZ8" i="9"/>
  <c r="DB60" i="4"/>
  <c r="DB59" i="4"/>
  <c r="DB61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2" i="12" s="1"/>
  <c r="CZ9" i="7"/>
  <c r="CZ8" i="7"/>
  <c r="CZ20" i="12" s="1"/>
  <c r="CZ7" i="7"/>
  <c r="CZ2" i="7"/>
  <c r="CZ55" i="7" s="1"/>
  <c r="CZ12" i="10"/>
  <c r="DA63" i="10" s="1"/>
  <c r="CZ10" i="10"/>
  <c r="DA61" i="10" s="1"/>
  <c r="CZ9" i="10"/>
  <c r="DA60" i="10" s="1"/>
  <c r="CZ8" i="10"/>
  <c r="DA59" i="10" s="1"/>
  <c r="CZ7" i="10"/>
  <c r="DA58" i="10" s="1"/>
  <c r="CZ2" i="10"/>
  <c r="CZ53" i="10" s="1"/>
  <c r="CZ7" i="12"/>
  <c r="CZ53" i="4"/>
  <c r="CZ3" i="7"/>
  <c r="CZ3" i="10"/>
  <c r="DA54" i="10" s="1"/>
  <c r="DA61" i="7" l="1"/>
  <c r="DA62" i="7"/>
  <c r="CZ21" i="12"/>
  <c r="DA60" i="7"/>
  <c r="CZ19" i="12"/>
  <c r="DA65" i="7"/>
  <c r="CZ24" i="12"/>
  <c r="DA56" i="7"/>
  <c r="CZ15" i="12"/>
  <c r="DA54" i="4"/>
  <c r="CZ2" i="12"/>
  <c r="DA61" i="4"/>
  <c r="CZ9" i="12"/>
  <c r="DA60" i="4"/>
  <c r="CZ8" i="12"/>
  <c r="DA58" i="4"/>
  <c r="CZ6" i="12"/>
  <c r="DA63" i="4"/>
  <c r="CZ11" i="12"/>
  <c r="CY9" i="9"/>
  <c r="DA63" i="7"/>
  <c r="CY7" i="9"/>
  <c r="DA59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5" i="7" s="1"/>
  <c r="CY12" i="10"/>
  <c r="CY10" i="10"/>
  <c r="CX9" i="11" s="1"/>
  <c r="CY9" i="10"/>
  <c r="CZ60" i="10" s="1"/>
  <c r="CY8" i="10"/>
  <c r="CZ59" i="10" s="1"/>
  <c r="CY7" i="10"/>
  <c r="CZ58" i="10" s="1"/>
  <c r="CY2" i="10"/>
  <c r="CY53" i="10" s="1"/>
  <c r="CY53" i="4"/>
  <c r="CY3" i="7"/>
  <c r="CY3" i="10"/>
  <c r="CZ54" i="10" s="1"/>
  <c r="CZ61" i="7" l="1"/>
  <c r="CY20" i="12"/>
  <c r="CZ60" i="7"/>
  <c r="CY19" i="12"/>
  <c r="CZ56" i="7"/>
  <c r="CY15" i="12"/>
  <c r="CZ62" i="7"/>
  <c r="CY21" i="12"/>
  <c r="CZ63" i="7"/>
  <c r="CY22" i="12"/>
  <c r="CZ65" i="7"/>
  <c r="CY24" i="12"/>
  <c r="CZ54" i="4"/>
  <c r="CY2" i="12"/>
  <c r="CZ59" i="4"/>
  <c r="CY7" i="12"/>
  <c r="CZ61" i="4"/>
  <c r="CY9" i="12"/>
  <c r="CZ60" i="4"/>
  <c r="CY8" i="12"/>
  <c r="CZ58" i="4"/>
  <c r="CY6" i="12"/>
  <c r="CZ63" i="4"/>
  <c r="CY11" i="12"/>
  <c r="CX11" i="11"/>
  <c r="CX8" i="11"/>
  <c r="CX9" i="9"/>
  <c r="CZ61" i="10"/>
  <c r="CZ63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4" i="12" s="1"/>
  <c r="CX10" i="7"/>
  <c r="CX9" i="7"/>
  <c r="CX8" i="7"/>
  <c r="CX7" i="7"/>
  <c r="CX2" i="7"/>
  <c r="CX55" i="7" s="1"/>
  <c r="CW12" i="7"/>
  <c r="CW10" i="7"/>
  <c r="CW22" i="12" s="1"/>
  <c r="CW9" i="7"/>
  <c r="CW21" i="12" s="1"/>
  <c r="CW8" i="7"/>
  <c r="CW20" i="12" s="1"/>
  <c r="CW7" i="7"/>
  <c r="CW19" i="12" s="1"/>
  <c r="CW2" i="7"/>
  <c r="CW55" i="7" s="1"/>
  <c r="CX12" i="10"/>
  <c r="CX10" i="10"/>
  <c r="CX9" i="10"/>
  <c r="CX8" i="10"/>
  <c r="CX7" i="10"/>
  <c r="CX2" i="10"/>
  <c r="CX53" i="10" s="1"/>
  <c r="CW12" i="10"/>
  <c r="CW10" i="10"/>
  <c r="CW9" i="10"/>
  <c r="CW8" i="10"/>
  <c r="CW7" i="10"/>
  <c r="CW2" i="10"/>
  <c r="CW53" i="10" s="1"/>
  <c r="CX11" i="12"/>
  <c r="CX9" i="12"/>
  <c r="CX53" i="4"/>
  <c r="CW11" i="12"/>
  <c r="CW9" i="12"/>
  <c r="CW8" i="12"/>
  <c r="CW7" i="12"/>
  <c r="CW6" i="12"/>
  <c r="CW53" i="4"/>
  <c r="CX3" i="7"/>
  <c r="CX15" i="12" s="1"/>
  <c r="CW3" i="7"/>
  <c r="CW15" i="12" s="1"/>
  <c r="CX3" i="10"/>
  <c r="CY54" i="10" s="1"/>
  <c r="CW3" i="10"/>
  <c r="CW2" i="12"/>
  <c r="CY65" i="7" l="1"/>
  <c r="CW9" i="11"/>
  <c r="CW11" i="11"/>
  <c r="CY62" i="7"/>
  <c r="CX21" i="12"/>
  <c r="CY60" i="7"/>
  <c r="CX19" i="12"/>
  <c r="CY63" i="7"/>
  <c r="CX22" i="12"/>
  <c r="CY61" i="7"/>
  <c r="CX20" i="12"/>
  <c r="CX65" i="7"/>
  <c r="CW24" i="12"/>
  <c r="CY54" i="4"/>
  <c r="CX2" i="12"/>
  <c r="CY58" i="4"/>
  <c r="CX6" i="12"/>
  <c r="CW7" i="9"/>
  <c r="CX7" i="12"/>
  <c r="CW8" i="9"/>
  <c r="CX8" i="12"/>
  <c r="CX61" i="7"/>
  <c r="CV9" i="9"/>
  <c r="CW11" i="9"/>
  <c r="CX59" i="10"/>
  <c r="CX61" i="4"/>
  <c r="CX63" i="4"/>
  <c r="CX58" i="4"/>
  <c r="CX56" i="7"/>
  <c r="CY56" i="7"/>
  <c r="CX62" i="7"/>
  <c r="CV11" i="9"/>
  <c r="CX60" i="7"/>
  <c r="CX61" i="10"/>
  <c r="CV9" i="11"/>
  <c r="CX60" i="10"/>
  <c r="CY60" i="10"/>
  <c r="CV11" i="11"/>
  <c r="CY61" i="10"/>
  <c r="CY63" i="10"/>
  <c r="CX58" i="10"/>
  <c r="CY58" i="10"/>
  <c r="CW7" i="11"/>
  <c r="CY59" i="10"/>
  <c r="CW9" i="9"/>
  <c r="CY63" i="4"/>
  <c r="CY60" i="4"/>
  <c r="CY59" i="4"/>
  <c r="CY61" i="4"/>
  <c r="CW6" i="9"/>
  <c r="CX63" i="7"/>
  <c r="CV6" i="11"/>
  <c r="CV7" i="11"/>
  <c r="CV8" i="11"/>
  <c r="CV6" i="9"/>
  <c r="CV7" i="9"/>
  <c r="CV8" i="9"/>
  <c r="CX54" i="10"/>
  <c r="CW2" i="11"/>
  <c r="CV2" i="11"/>
  <c r="CX63" i="10"/>
  <c r="CW6" i="11"/>
  <c r="CW8" i="11"/>
  <c r="CW2" i="9"/>
  <c r="CX54" i="4"/>
  <c r="CV2" i="9"/>
  <c r="CX59" i="4"/>
  <c r="CX60" i="4"/>
  <c r="CU1" i="9"/>
  <c r="CU1" i="11"/>
  <c r="CV12" i="7"/>
  <c r="CV10" i="7"/>
  <c r="CV9" i="7"/>
  <c r="CV8" i="7"/>
  <c r="CV7" i="7"/>
  <c r="CV19" i="12" s="1"/>
  <c r="CV2" i="7"/>
  <c r="CV55" i="7" s="1"/>
  <c r="CV12" i="10"/>
  <c r="CV10" i="10"/>
  <c r="CW61" i="10" s="1"/>
  <c r="CV9" i="10"/>
  <c r="CV8" i="10"/>
  <c r="CV7" i="10"/>
  <c r="CV2" i="10"/>
  <c r="CV53" i="10" s="1"/>
  <c r="CV9" i="12"/>
  <c r="CV53" i="4"/>
  <c r="CV3" i="7"/>
  <c r="CV3" i="10"/>
  <c r="CW54" i="10" s="1"/>
  <c r="CW62" i="7" l="1"/>
  <c r="CV21" i="12"/>
  <c r="CW61" i="7"/>
  <c r="CV20" i="12"/>
  <c r="CW63" i="7"/>
  <c r="CV22" i="12"/>
  <c r="CW65" i="7"/>
  <c r="CV24" i="12"/>
  <c r="CW56" i="7"/>
  <c r="CV15" i="12"/>
  <c r="CW58" i="4"/>
  <c r="CV6" i="12"/>
  <c r="CW59" i="4"/>
  <c r="CV7" i="12"/>
  <c r="CW54" i="4"/>
  <c r="CV2" i="12"/>
  <c r="CW60" i="4"/>
  <c r="CV8" i="12"/>
  <c r="CW63" i="4"/>
  <c r="CV11" i="12"/>
  <c r="CU11" i="11"/>
  <c r="CU6" i="9"/>
  <c r="CU9" i="9"/>
  <c r="CU7" i="11"/>
  <c r="CU8" i="11"/>
  <c r="CW60" i="7"/>
  <c r="CW63" i="10"/>
  <c r="CW60" i="10"/>
  <c r="CU6" i="11"/>
  <c r="CW58" i="10"/>
  <c r="CW59" i="10"/>
  <c r="CW61" i="4"/>
  <c r="CU8" i="9"/>
  <c r="CU9" i="11"/>
  <c r="CU2" i="11"/>
  <c r="CU2" i="9"/>
  <c r="CU7" i="9"/>
  <c r="CU11" i="9"/>
  <c r="CT1" i="9"/>
  <c r="CT1" i="11"/>
  <c r="CU12" i="7"/>
  <c r="CU24" i="12" s="1"/>
  <c r="CU10" i="7"/>
  <c r="CU9" i="7"/>
  <c r="CU8" i="7"/>
  <c r="CU7" i="7"/>
  <c r="CU2" i="7"/>
  <c r="CU55" i="7" s="1"/>
  <c r="CU12" i="10"/>
  <c r="CT11" i="11" s="1"/>
  <c r="CU10" i="10"/>
  <c r="CU9" i="10"/>
  <c r="CV60" i="10" s="1"/>
  <c r="CU8" i="10"/>
  <c r="CV59" i="10" s="1"/>
  <c r="CU7" i="10"/>
  <c r="CV58" i="10" s="1"/>
  <c r="CU2" i="10"/>
  <c r="CU53" i="10" s="1"/>
  <c r="CU9" i="12"/>
  <c r="CU53" i="4"/>
  <c r="CU3" i="7"/>
  <c r="CU3" i="10"/>
  <c r="CV54" i="10" s="1"/>
  <c r="CV56" i="7" l="1"/>
  <c r="CU15" i="12"/>
  <c r="CV62" i="7"/>
  <c r="CU21" i="12"/>
  <c r="CV60" i="7"/>
  <c r="CU19" i="12"/>
  <c r="CV61" i="7"/>
  <c r="CU20" i="12"/>
  <c r="CV63" i="7"/>
  <c r="CU22" i="12"/>
  <c r="CT9" i="11"/>
  <c r="CV65" i="7"/>
  <c r="CV63" i="4"/>
  <c r="CU11" i="12"/>
  <c r="CV59" i="4"/>
  <c r="CU7" i="12"/>
  <c r="CV60" i="4"/>
  <c r="CU8" i="12"/>
  <c r="CV54" i="4"/>
  <c r="CU2" i="12"/>
  <c r="CV58" i="4"/>
  <c r="CU6" i="12"/>
  <c r="CV61" i="10"/>
  <c r="CV63" i="10"/>
  <c r="CT11" i="9"/>
  <c r="CT9" i="9"/>
  <c r="CV61" i="4"/>
  <c r="CT6" i="9"/>
  <c r="CT8" i="9"/>
  <c r="CT7" i="9"/>
  <c r="CT6" i="11"/>
  <c r="CT7" i="11"/>
  <c r="CT2" i="11"/>
  <c r="CT8" i="11"/>
  <c r="CT2" i="9"/>
  <c r="CS1" i="9"/>
  <c r="CS1" i="11"/>
  <c r="CT12" i="7"/>
  <c r="CT24" i="12" s="1"/>
  <c r="CT10" i="7"/>
  <c r="CT9" i="7"/>
  <c r="CT8" i="7"/>
  <c r="CT20" i="12" s="1"/>
  <c r="CT7" i="7"/>
  <c r="CT2" i="7"/>
  <c r="CT55" i="7" s="1"/>
  <c r="CT12" i="10"/>
  <c r="CU63" i="10" s="1"/>
  <c r="CT10" i="10"/>
  <c r="CU61" i="10" s="1"/>
  <c r="CT9" i="10"/>
  <c r="CU60" i="10" s="1"/>
  <c r="CT8" i="10"/>
  <c r="CU59" i="10" s="1"/>
  <c r="CT7" i="10"/>
  <c r="CU58" i="10" s="1"/>
  <c r="CT2" i="10"/>
  <c r="CT53" i="10" s="1"/>
  <c r="CT53" i="4"/>
  <c r="CT3" i="7"/>
  <c r="CT3" i="10"/>
  <c r="CU54" i="10" s="1"/>
  <c r="CU60" i="7" l="1"/>
  <c r="CT19" i="12"/>
  <c r="CU56" i="7"/>
  <c r="CT15" i="12"/>
  <c r="CU62" i="7"/>
  <c r="CT21" i="12"/>
  <c r="CU63" i="7"/>
  <c r="CT22" i="12"/>
  <c r="CU58" i="4"/>
  <c r="CT6" i="12"/>
  <c r="CU54" i="4"/>
  <c r="CT2" i="12"/>
  <c r="CU59" i="4"/>
  <c r="CT7" i="12"/>
  <c r="CU60" i="4"/>
  <c r="CT8" i="12"/>
  <c r="CU61" i="4"/>
  <c r="CT9" i="12"/>
  <c r="CU63" i="4"/>
  <c r="CT11" i="12"/>
  <c r="CS11" i="11"/>
  <c r="CU65" i="7"/>
  <c r="CS7" i="9"/>
  <c r="CU61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0" i="12" s="1"/>
  <c r="CS7" i="7"/>
  <c r="CS2" i="7"/>
  <c r="CS55" i="7" s="1"/>
  <c r="CS12" i="10"/>
  <c r="CT63" i="10" s="1"/>
  <c r="CS10" i="10"/>
  <c r="CT61" i="10" s="1"/>
  <c r="CS9" i="10"/>
  <c r="CT60" i="10" s="1"/>
  <c r="CS8" i="10"/>
  <c r="CT59" i="10" s="1"/>
  <c r="CS7" i="10"/>
  <c r="CT58" i="10" s="1"/>
  <c r="CS2" i="10"/>
  <c r="CS53" i="10" s="1"/>
  <c r="CS53" i="4"/>
  <c r="CS3" i="7"/>
  <c r="CS3" i="10"/>
  <c r="CT54" i="10" s="1"/>
  <c r="CT60" i="7" l="1"/>
  <c r="CS19" i="12"/>
  <c r="CT56" i="7"/>
  <c r="CS15" i="12"/>
  <c r="CT65" i="7"/>
  <c r="CS24" i="12"/>
  <c r="CT63" i="7"/>
  <c r="CS22" i="12"/>
  <c r="CT62" i="7"/>
  <c r="CS21" i="12"/>
  <c r="CT58" i="4"/>
  <c r="CS6" i="12"/>
  <c r="CT60" i="4"/>
  <c r="CS8" i="12"/>
  <c r="CT59" i="4"/>
  <c r="CS7" i="12"/>
  <c r="CT54" i="4"/>
  <c r="CS2" i="12"/>
  <c r="CT61" i="4"/>
  <c r="CS9" i="12"/>
  <c r="CT63" i="4"/>
  <c r="CS11" i="12"/>
  <c r="CR7" i="9"/>
  <c r="CT61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5" i="7" s="1"/>
  <c r="CR12" i="10"/>
  <c r="CS63" i="10" s="1"/>
  <c r="CR10" i="10"/>
  <c r="CR9" i="10"/>
  <c r="CR8" i="10"/>
  <c r="CR7" i="10"/>
  <c r="CS58" i="10" s="1"/>
  <c r="CR2" i="10"/>
  <c r="CR53" i="10" s="1"/>
  <c r="CR9" i="12"/>
  <c r="CR53" i="4"/>
  <c r="CR3" i="7"/>
  <c r="CR3" i="10"/>
  <c r="CS54" i="10" s="1"/>
  <c r="CS63" i="7" l="1"/>
  <c r="CR22" i="12"/>
  <c r="CS60" i="7"/>
  <c r="CR19" i="12"/>
  <c r="CS65" i="7"/>
  <c r="CR24" i="12"/>
  <c r="CS56" i="7"/>
  <c r="CR15" i="12"/>
  <c r="CS61" i="7"/>
  <c r="CR20" i="12"/>
  <c r="CS62" i="7"/>
  <c r="CR21" i="12"/>
  <c r="CS54" i="4"/>
  <c r="CR2" i="12"/>
  <c r="CS58" i="4"/>
  <c r="CR6" i="12"/>
  <c r="CS60" i="4"/>
  <c r="CR8" i="12"/>
  <c r="CS63" i="4"/>
  <c r="CR11" i="12"/>
  <c r="CS59" i="4"/>
  <c r="CR7" i="12"/>
  <c r="CQ9" i="11"/>
  <c r="CQ7" i="11"/>
  <c r="CQ9" i="9"/>
  <c r="CS59" i="10"/>
  <c r="CS61" i="10"/>
  <c r="CQ8" i="11"/>
  <c r="CS60" i="10"/>
  <c r="CQ8" i="9"/>
  <c r="CS61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5" i="7" s="1"/>
  <c r="CQ12" i="10"/>
  <c r="CQ10" i="10"/>
  <c r="CR61" i="10" s="1"/>
  <c r="CQ9" i="10"/>
  <c r="CR60" i="10" s="1"/>
  <c r="CQ8" i="10"/>
  <c r="CR59" i="10" s="1"/>
  <c r="CQ7" i="10"/>
  <c r="CR58" i="10" s="1"/>
  <c r="CQ2" i="10"/>
  <c r="CQ53" i="10" s="1"/>
  <c r="CQ8" i="12"/>
  <c r="CQ7" i="12"/>
  <c r="CQ53" i="4"/>
  <c r="CQ3" i="7"/>
  <c r="CQ3" i="10"/>
  <c r="CR54" i="10" s="1"/>
  <c r="CR61" i="7" l="1"/>
  <c r="CQ20" i="12"/>
  <c r="CR62" i="7"/>
  <c r="CQ21" i="12"/>
  <c r="CR60" i="7"/>
  <c r="CQ19" i="12"/>
  <c r="CP8" i="11"/>
  <c r="CR56" i="7"/>
  <c r="CQ15" i="12"/>
  <c r="CR63" i="7"/>
  <c r="CQ22" i="12"/>
  <c r="CR65" i="7"/>
  <c r="CQ24" i="12"/>
  <c r="CR54" i="4"/>
  <c r="CQ2" i="12"/>
  <c r="CR61" i="4"/>
  <c r="CQ9" i="12"/>
  <c r="CR63" i="4"/>
  <c r="CQ11" i="12"/>
  <c r="CR58" i="4"/>
  <c r="CQ6" i="12"/>
  <c r="CP9" i="11"/>
  <c r="CP7" i="9"/>
  <c r="CP11" i="11"/>
  <c r="CR63" i="10"/>
  <c r="CP8" i="9"/>
  <c r="CR60" i="4"/>
  <c r="CR59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1" i="12" s="1"/>
  <c r="CP8" i="7"/>
  <c r="CP7" i="7"/>
  <c r="CP19" i="12" s="1"/>
  <c r="CP2" i="7"/>
  <c r="CP55" i="7" s="1"/>
  <c r="CP12" i="10"/>
  <c r="CQ63" i="10" s="1"/>
  <c r="CP10" i="10"/>
  <c r="CQ61" i="10" s="1"/>
  <c r="CP9" i="10"/>
  <c r="CQ60" i="10" s="1"/>
  <c r="CP8" i="10"/>
  <c r="CQ59" i="10" s="1"/>
  <c r="CP7" i="10"/>
  <c r="CQ58" i="10" s="1"/>
  <c r="CP2" i="10"/>
  <c r="CP53" i="10" s="1"/>
  <c r="CP11" i="12"/>
  <c r="CP6" i="12"/>
  <c r="CP53" i="4"/>
  <c r="CP3" i="7"/>
  <c r="CP3" i="10"/>
  <c r="CQ54" i="10" s="1"/>
  <c r="CQ61" i="7" l="1"/>
  <c r="CP20" i="12"/>
  <c r="CQ56" i="7"/>
  <c r="CP15" i="12"/>
  <c r="CQ63" i="7"/>
  <c r="CP22" i="12"/>
  <c r="CQ65" i="7"/>
  <c r="CP24" i="12"/>
  <c r="CQ59" i="4"/>
  <c r="CP7" i="12"/>
  <c r="CQ54" i="4"/>
  <c r="CP2" i="12"/>
  <c r="CQ60" i="4"/>
  <c r="CP8" i="12"/>
  <c r="CQ61" i="4"/>
  <c r="CP9" i="12"/>
  <c r="CO6" i="9"/>
  <c r="CO6" i="11"/>
  <c r="CO7" i="11"/>
  <c r="CO8" i="9"/>
  <c r="CQ60" i="7"/>
  <c r="CQ62" i="7"/>
  <c r="CQ58" i="4"/>
  <c r="CO11" i="9"/>
  <c r="CQ63" i="4"/>
  <c r="CO9" i="9"/>
  <c r="CO7" i="9"/>
  <c r="CO2" i="11"/>
  <c r="CO8" i="11"/>
  <c r="CO9" i="11"/>
  <c r="CO11" i="11"/>
  <c r="CO2" i="9"/>
  <c r="CN1" i="9"/>
  <c r="CN1" i="11"/>
  <c r="CO12" i="7"/>
  <c r="CO24" i="12" s="1"/>
  <c r="CO10" i="7"/>
  <c r="CO9" i="7"/>
  <c r="CO8" i="7"/>
  <c r="CO7" i="7"/>
  <c r="CO2" i="7"/>
  <c r="CO55" i="7" s="1"/>
  <c r="CO12" i="10"/>
  <c r="CO10" i="10"/>
  <c r="CP61" i="10" s="1"/>
  <c r="CO9" i="10"/>
  <c r="CO8" i="10"/>
  <c r="CO7" i="10"/>
  <c r="CO2" i="10"/>
  <c r="CO53" i="10" s="1"/>
  <c r="CO9" i="12"/>
  <c r="CO53" i="4"/>
  <c r="CO3" i="7"/>
  <c r="CO3" i="10"/>
  <c r="CP54" i="10" s="1"/>
  <c r="CP60" i="7" l="1"/>
  <c r="CO19" i="12"/>
  <c r="CP61" i="7"/>
  <c r="CO20" i="12"/>
  <c r="CP56" i="7"/>
  <c r="CO15" i="12"/>
  <c r="CP62" i="7"/>
  <c r="CO21" i="12"/>
  <c r="CP63" i="7"/>
  <c r="CO22" i="12"/>
  <c r="CP58" i="4"/>
  <c r="CO6" i="12"/>
  <c r="CP60" i="4"/>
  <c r="CO8" i="12"/>
  <c r="CP63" i="4"/>
  <c r="CO11" i="12"/>
  <c r="CP59" i="4"/>
  <c r="CO7" i="12"/>
  <c r="CP54" i="4"/>
  <c r="CO2" i="12"/>
  <c r="CN11" i="9"/>
  <c r="CP65" i="7"/>
  <c r="CN11" i="11"/>
  <c r="CP58" i="10"/>
  <c r="CP59" i="10"/>
  <c r="CP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4" i="12" s="1"/>
  <c r="CN10" i="7"/>
  <c r="CN22" i="12" s="1"/>
  <c r="CN9" i="7"/>
  <c r="CN21" i="12" s="1"/>
  <c r="CN8" i="7"/>
  <c r="CN7" i="7"/>
  <c r="CN19" i="12" s="1"/>
  <c r="CN2" i="7"/>
  <c r="CN55" i="7" s="1"/>
  <c r="CM12" i="7"/>
  <c r="CM24" i="12" s="1"/>
  <c r="CM10" i="7"/>
  <c r="CM22" i="12" s="1"/>
  <c r="CM9" i="7"/>
  <c r="CM21" i="12" s="1"/>
  <c r="CM8" i="7"/>
  <c r="CM20" i="12" s="1"/>
  <c r="CM7" i="7"/>
  <c r="CM19" i="12" s="1"/>
  <c r="CM2" i="7"/>
  <c r="CM55" i="7" s="1"/>
  <c r="CN12" i="10"/>
  <c r="CO63" i="10" s="1"/>
  <c r="CN10" i="10"/>
  <c r="CO61" i="10" s="1"/>
  <c r="CN9" i="10"/>
  <c r="CO60" i="10" s="1"/>
  <c r="CN8" i="10"/>
  <c r="CO59" i="10" s="1"/>
  <c r="CN7" i="10"/>
  <c r="CO58" i="10" s="1"/>
  <c r="CN2" i="10"/>
  <c r="CN53" i="10" s="1"/>
  <c r="CM12" i="10"/>
  <c r="CM10" i="10"/>
  <c r="CM9" i="10"/>
  <c r="CM8" i="10"/>
  <c r="CM7" i="10"/>
  <c r="CM2" i="10"/>
  <c r="CM53" i="10" s="1"/>
  <c r="CN11" i="12"/>
  <c r="CN53" i="4"/>
  <c r="CM11" i="12"/>
  <c r="CM9" i="12"/>
  <c r="CM8" i="12"/>
  <c r="CM7" i="12"/>
  <c r="CM6" i="12"/>
  <c r="CM53" i="4"/>
  <c r="CN3" i="7"/>
  <c r="CM3" i="7"/>
  <c r="CM15" i="12" s="1"/>
  <c r="CN3" i="10"/>
  <c r="CM3" i="10"/>
  <c r="CM2" i="12"/>
  <c r="CO56" i="7" l="1"/>
  <c r="CN15" i="12"/>
  <c r="CO61" i="7"/>
  <c r="CN20" i="12"/>
  <c r="CM8" i="11"/>
  <c r="CM11" i="11"/>
  <c r="CO59" i="4"/>
  <c r="CN7" i="12"/>
  <c r="CO58" i="4"/>
  <c r="CN6" i="12"/>
  <c r="CO60" i="4"/>
  <c r="CN8" i="12"/>
  <c r="CO61" i="4"/>
  <c r="CN9" i="12"/>
  <c r="CO54" i="4"/>
  <c r="CN2" i="12"/>
  <c r="CO65" i="7"/>
  <c r="CN54" i="10"/>
  <c r="CO54" i="10"/>
  <c r="CN61" i="4"/>
  <c r="CL6" i="11"/>
  <c r="CL6" i="9"/>
  <c r="CO62" i="7"/>
  <c r="CN60" i="7"/>
  <c r="CN63" i="7"/>
  <c r="CO63" i="7"/>
  <c r="CL11" i="9"/>
  <c r="CO60" i="7"/>
  <c r="CN59" i="10"/>
  <c r="CN60" i="10"/>
  <c r="CN58" i="10"/>
  <c r="CN61" i="10"/>
  <c r="CN63" i="10"/>
  <c r="CN63" i="4"/>
  <c r="CN59" i="4"/>
  <c r="CN60" i="4"/>
  <c r="CM8" i="9"/>
  <c r="CL9" i="9"/>
  <c r="CO63" i="4"/>
  <c r="CN56" i="7"/>
  <c r="CL8" i="9"/>
  <c r="CL8" i="11"/>
  <c r="CN62" i="7"/>
  <c r="CM6" i="9"/>
  <c r="CL7" i="9"/>
  <c r="CL9" i="11"/>
  <c r="CM9" i="11"/>
  <c r="CN61" i="7"/>
  <c r="CL11" i="11"/>
  <c r="CM9" i="9"/>
  <c r="CL7" i="11"/>
  <c r="CM6" i="11"/>
  <c r="CN65" i="7"/>
  <c r="CM7" i="11"/>
  <c r="CM2" i="9"/>
  <c r="CM7" i="9"/>
  <c r="CM2" i="11"/>
  <c r="CL2" i="11"/>
  <c r="CL2" i="9"/>
  <c r="CN58" i="4"/>
  <c r="CM11" i="9"/>
  <c r="CN54" i="4"/>
  <c r="CK1" i="9"/>
  <c r="CJ1" i="9"/>
  <c r="CK1" i="11"/>
  <c r="CJ1" i="11"/>
  <c r="CL12" i="7"/>
  <c r="CL10" i="7"/>
  <c r="CL22" i="12" s="1"/>
  <c r="CL9" i="7"/>
  <c r="CL8" i="7"/>
  <c r="CL7" i="7"/>
  <c r="CL19" i="12" s="1"/>
  <c r="CL2" i="7"/>
  <c r="CL55" i="7" s="1"/>
  <c r="CK12" i="7"/>
  <c r="CK24" i="12" s="1"/>
  <c r="CK10" i="7"/>
  <c r="CK22" i="12" s="1"/>
  <c r="CK9" i="7"/>
  <c r="CK21" i="12" s="1"/>
  <c r="CK8" i="7"/>
  <c r="CK20" i="12" s="1"/>
  <c r="CK7" i="7"/>
  <c r="CK19" i="12" s="1"/>
  <c r="CK2" i="7"/>
  <c r="CK55" i="7" s="1"/>
  <c r="CL12" i="10"/>
  <c r="CM63" i="10" s="1"/>
  <c r="CL10" i="10"/>
  <c r="CM61" i="10" s="1"/>
  <c r="CL9" i="10"/>
  <c r="CM60" i="10" s="1"/>
  <c r="CL8" i="10"/>
  <c r="CM59" i="10" s="1"/>
  <c r="CL7" i="10"/>
  <c r="CM58" i="10" s="1"/>
  <c r="CL2" i="10"/>
  <c r="CL53" i="10" s="1"/>
  <c r="CK12" i="10"/>
  <c r="CK10" i="10"/>
  <c r="CK9" i="10"/>
  <c r="CK8" i="10"/>
  <c r="CK7" i="10"/>
  <c r="CK2" i="10"/>
  <c r="CK53" i="10" s="1"/>
  <c r="CL11" i="12"/>
  <c r="CL7" i="12"/>
  <c r="CL6" i="12"/>
  <c r="CL53" i="4"/>
  <c r="CK11" i="12"/>
  <c r="CK9" i="12"/>
  <c r="CK8" i="12"/>
  <c r="CK7" i="12"/>
  <c r="CK6" i="12"/>
  <c r="CK53" i="4"/>
  <c r="CL3" i="7"/>
  <c r="CL15" i="12" s="1"/>
  <c r="CK3" i="7"/>
  <c r="CK15" i="12" s="1"/>
  <c r="CL3" i="10"/>
  <c r="CK3" i="10"/>
  <c r="CK2" i="12"/>
  <c r="CM62" i="7" l="1"/>
  <c r="CL21" i="12"/>
  <c r="CM65" i="7"/>
  <c r="CL24" i="12"/>
  <c r="CM61" i="7"/>
  <c r="CL20" i="12"/>
  <c r="CM61" i="4"/>
  <c r="CL9" i="12"/>
  <c r="CM60" i="4"/>
  <c r="CL8" i="12"/>
  <c r="CM54" i="4"/>
  <c r="CL2" i="12"/>
  <c r="CL56" i="7"/>
  <c r="CL65" i="7"/>
  <c r="CL54" i="10"/>
  <c r="CL58" i="4"/>
  <c r="CL60" i="7"/>
  <c r="CJ9" i="11"/>
  <c r="CL61" i="7"/>
  <c r="CL63" i="7"/>
  <c r="CM63" i="7"/>
  <c r="CL62" i="7"/>
  <c r="CM60" i="7"/>
  <c r="CJ9" i="9"/>
  <c r="CM56" i="7"/>
  <c r="CK7" i="11"/>
  <c r="CL59" i="10"/>
  <c r="CL60" i="10"/>
  <c r="CL61" i="10"/>
  <c r="CL58" i="10"/>
  <c r="CK11" i="11"/>
  <c r="CL63" i="10"/>
  <c r="CM54" i="10"/>
  <c r="CJ8" i="11"/>
  <c r="CL59" i="4"/>
  <c r="CM59" i="4"/>
  <c r="CK11" i="9"/>
  <c r="CM63" i="4"/>
  <c r="CL61" i="4"/>
  <c r="CL63" i="4"/>
  <c r="CM58" i="4"/>
  <c r="CK2" i="11"/>
  <c r="CJ7" i="11"/>
  <c r="CK8" i="11"/>
  <c r="CK8" i="9"/>
  <c r="CK6" i="11"/>
  <c r="CK9" i="11"/>
  <c r="CK9" i="9"/>
  <c r="CJ2" i="11"/>
  <c r="CJ6" i="11"/>
  <c r="CJ11" i="11"/>
  <c r="CJ2" i="9"/>
  <c r="CL54" i="4"/>
  <c r="CK2" i="9"/>
  <c r="CL60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5" i="7" s="1"/>
  <c r="CJ12" i="10"/>
  <c r="CJ10" i="10"/>
  <c r="CJ9" i="10"/>
  <c r="CJ8" i="10"/>
  <c r="CK59" i="10" s="1"/>
  <c r="CJ7" i="10"/>
  <c r="CK58" i="10" s="1"/>
  <c r="CJ2" i="10"/>
  <c r="CJ53" i="10" s="1"/>
  <c r="CJ8" i="12"/>
  <c r="CJ53" i="4"/>
  <c r="CJ3" i="7"/>
  <c r="CJ3" i="10"/>
  <c r="CK54" i="10" s="1"/>
  <c r="CK65" i="7" l="1"/>
  <c r="CJ24" i="12"/>
  <c r="CK61" i="7"/>
  <c r="CJ20" i="12"/>
  <c r="CK62" i="7"/>
  <c r="CJ21" i="12"/>
  <c r="CK60" i="7"/>
  <c r="CJ19" i="12"/>
  <c r="CK56" i="7"/>
  <c r="CJ15" i="12"/>
  <c r="CK63" i="7"/>
  <c r="CJ22" i="12"/>
  <c r="CK59" i="4"/>
  <c r="CJ7" i="12"/>
  <c r="CK58" i="4"/>
  <c r="CJ6" i="12"/>
  <c r="CK61" i="4"/>
  <c r="CJ9" i="12"/>
  <c r="CK63" i="4"/>
  <c r="CJ11" i="12"/>
  <c r="CK54" i="4"/>
  <c r="CJ2" i="12"/>
  <c r="CI8" i="9"/>
  <c r="CI7" i="11"/>
  <c r="CI7" i="9"/>
  <c r="CK60" i="4"/>
  <c r="CI11" i="11"/>
  <c r="CI8" i="11"/>
  <c r="CK60" i="10"/>
  <c r="CK63" i="10"/>
  <c r="CI9" i="11"/>
  <c r="CK61" i="10"/>
  <c r="CI6" i="9"/>
  <c r="CI9" i="9"/>
  <c r="CI6" i="11"/>
  <c r="CI11" i="9"/>
  <c r="CI2" i="11"/>
  <c r="CI2" i="9"/>
  <c r="CH1" i="9"/>
  <c r="CH1" i="11"/>
  <c r="CI12" i="7"/>
  <c r="CI10" i="7"/>
  <c r="CI9" i="7"/>
  <c r="CI21" i="12" s="1"/>
  <c r="CI8" i="7"/>
  <c r="CI7" i="7"/>
  <c r="CI2" i="7"/>
  <c r="CI55" i="7" s="1"/>
  <c r="CI12" i="10"/>
  <c r="CJ63" i="10" s="1"/>
  <c r="CI10" i="10"/>
  <c r="CJ61" i="10" s="1"/>
  <c r="CI9" i="10"/>
  <c r="CJ60" i="10" s="1"/>
  <c r="CI8" i="10"/>
  <c r="CJ59" i="10" s="1"/>
  <c r="CI7" i="10"/>
  <c r="CJ58" i="10" s="1"/>
  <c r="CI2" i="10"/>
  <c r="CI53" i="10" s="1"/>
  <c r="CI8" i="12"/>
  <c r="CI53" i="4"/>
  <c r="CI3" i="7"/>
  <c r="CI3" i="10"/>
  <c r="CJ54" i="10" s="1"/>
  <c r="CJ61" i="7" l="1"/>
  <c r="CI20" i="12"/>
  <c r="CJ63" i="7"/>
  <c r="CI22" i="12"/>
  <c r="CJ65" i="7"/>
  <c r="CI24" i="12"/>
  <c r="CJ60" i="7"/>
  <c r="CI19" i="12"/>
  <c r="CJ56" i="7"/>
  <c r="CI15" i="12"/>
  <c r="CJ62" i="7"/>
  <c r="CJ61" i="4"/>
  <c r="CI9" i="12"/>
  <c r="CJ63" i="4"/>
  <c r="CI11" i="12"/>
  <c r="CJ59" i="4"/>
  <c r="CI7" i="12"/>
  <c r="CJ58" i="4"/>
  <c r="CI6" i="12"/>
  <c r="CJ54" i="4"/>
  <c r="CI2" i="12"/>
  <c r="CH8" i="9"/>
  <c r="CH7" i="11"/>
  <c r="CH8" i="11"/>
  <c r="CJ60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2" i="12" s="1"/>
  <c r="CH9" i="7"/>
  <c r="CH8" i="7"/>
  <c r="CH7" i="7"/>
  <c r="CH2" i="7"/>
  <c r="CH55" i="7" s="1"/>
  <c r="CH12" i="10"/>
  <c r="CI63" i="10" s="1"/>
  <c r="CH10" i="10"/>
  <c r="CH9" i="10"/>
  <c r="CI60" i="10" s="1"/>
  <c r="CH8" i="10"/>
  <c r="CH7" i="10"/>
  <c r="CI58" i="10" s="1"/>
  <c r="CH2" i="10"/>
  <c r="CH53" i="10" s="1"/>
  <c r="CH53" i="4"/>
  <c r="CH3" i="7"/>
  <c r="CH3" i="10"/>
  <c r="CI54" i="10" s="1"/>
  <c r="CI60" i="7" l="1"/>
  <c r="CH19" i="12"/>
  <c r="CI56" i="7"/>
  <c r="CH15" i="12"/>
  <c r="CI65" i="7"/>
  <c r="CH24" i="12"/>
  <c r="CI61" i="7"/>
  <c r="CH20" i="12"/>
  <c r="CI62" i="7"/>
  <c r="CH21" i="12"/>
  <c r="CI58" i="4"/>
  <c r="CH6" i="12"/>
  <c r="CI63" i="4"/>
  <c r="CH11" i="12"/>
  <c r="CI54" i="4"/>
  <c r="CH2" i="12"/>
  <c r="CI59" i="4"/>
  <c r="CH7" i="12"/>
  <c r="CI60" i="4"/>
  <c r="CH8" i="12"/>
  <c r="CI61" i="4"/>
  <c r="CH9" i="12"/>
  <c r="CG7" i="9"/>
  <c r="CG9" i="11"/>
  <c r="CI61" i="10"/>
  <c r="CG7" i="11"/>
  <c r="CI59" i="10"/>
  <c r="CG9" i="9"/>
  <c r="CI63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5" i="7" s="1"/>
  <c r="CG12" i="10"/>
  <c r="CH63" i="10" s="1"/>
  <c r="CG10" i="10"/>
  <c r="CG9" i="10"/>
  <c r="CH60" i="10" s="1"/>
  <c r="CG8" i="10"/>
  <c r="CH59" i="10" s="1"/>
  <c r="CG7" i="10"/>
  <c r="CH58" i="10" s="1"/>
  <c r="CG2" i="10"/>
  <c r="CG53" i="10" s="1"/>
  <c r="CG11" i="12"/>
  <c r="CG9" i="12"/>
  <c r="CG53" i="4"/>
  <c r="CG3" i="7"/>
  <c r="CG3" i="10"/>
  <c r="CH54" i="10" s="1"/>
  <c r="CH60" i="7" l="1"/>
  <c r="CG19" i="12"/>
  <c r="CH63" i="7"/>
  <c r="CG22" i="12"/>
  <c r="CH61" i="7"/>
  <c r="CG20" i="12"/>
  <c r="CH56" i="7"/>
  <c r="CG15" i="12"/>
  <c r="CH65" i="7"/>
  <c r="CG24" i="12"/>
  <c r="CH62" i="7"/>
  <c r="CG21" i="12"/>
  <c r="CH58" i="4"/>
  <c r="CG6" i="12"/>
  <c r="CH59" i="4"/>
  <c r="CG7" i="12"/>
  <c r="CH60" i="4"/>
  <c r="CG8" i="12"/>
  <c r="CH54" i="4"/>
  <c r="CG2" i="12"/>
  <c r="CF11" i="9"/>
  <c r="CF9" i="11"/>
  <c r="CH61" i="10"/>
  <c r="CF11" i="11"/>
  <c r="CF9" i="9"/>
  <c r="CH61" i="4"/>
  <c r="CH63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2" i="12" s="1"/>
  <c r="CF9" i="7"/>
  <c r="CF8" i="7"/>
  <c r="CF7" i="7"/>
  <c r="CF2" i="7"/>
  <c r="CF55" i="7" s="1"/>
  <c r="CF12" i="10"/>
  <c r="CG63" i="10" s="1"/>
  <c r="CF10" i="10"/>
  <c r="CG61" i="10" s="1"/>
  <c r="CF9" i="10"/>
  <c r="CG60" i="10" s="1"/>
  <c r="CF8" i="10"/>
  <c r="CG59" i="10" s="1"/>
  <c r="CF7" i="10"/>
  <c r="CG58" i="10" s="1"/>
  <c r="CF2" i="10"/>
  <c r="CF53" i="10" s="1"/>
  <c r="CF53" i="4"/>
  <c r="CF3" i="7"/>
  <c r="CF3" i="10"/>
  <c r="CG54" i="10" s="1"/>
  <c r="CG61" i="7" l="1"/>
  <c r="CF20" i="12"/>
  <c r="CG62" i="7"/>
  <c r="CF21" i="12"/>
  <c r="CG60" i="7"/>
  <c r="CF19" i="12"/>
  <c r="CG65" i="7"/>
  <c r="CF24" i="12"/>
  <c r="CG56" i="7"/>
  <c r="CF15" i="12"/>
  <c r="CG61" i="4"/>
  <c r="CF9" i="12"/>
  <c r="CG59" i="4"/>
  <c r="CF7" i="12"/>
  <c r="CG54" i="4"/>
  <c r="CF2" i="12"/>
  <c r="CG60" i="4"/>
  <c r="CF8" i="12"/>
  <c r="CG63" i="4"/>
  <c r="CF11" i="12"/>
  <c r="CG58" i="4"/>
  <c r="CF6" i="12"/>
  <c r="CE9" i="11"/>
  <c r="CG63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1" i="12" s="1"/>
  <c r="CE8" i="7"/>
  <c r="CE7" i="7"/>
  <c r="CE2" i="7"/>
  <c r="CE55" i="7" s="1"/>
  <c r="CE12" i="10"/>
  <c r="CF63" i="10" s="1"/>
  <c r="CE10" i="10"/>
  <c r="CF61" i="10" s="1"/>
  <c r="CE9" i="10"/>
  <c r="CE8" i="10"/>
  <c r="CF59" i="10" s="1"/>
  <c r="CE7" i="10"/>
  <c r="CF58" i="10" s="1"/>
  <c r="CE2" i="10"/>
  <c r="CE53" i="10" s="1"/>
  <c r="CE53" i="4"/>
  <c r="CE3" i="7"/>
  <c r="CE3" i="10"/>
  <c r="CF54" i="10" s="1"/>
  <c r="CF60" i="7" l="1"/>
  <c r="CE19" i="12"/>
  <c r="CF61" i="7"/>
  <c r="CE20" i="12"/>
  <c r="CF63" i="7"/>
  <c r="CE22" i="12"/>
  <c r="CF56" i="7"/>
  <c r="CE15" i="12"/>
  <c r="CF65" i="7"/>
  <c r="CE24" i="12"/>
  <c r="CF58" i="4"/>
  <c r="CE6" i="12"/>
  <c r="CF63" i="4"/>
  <c r="CE11" i="12"/>
  <c r="CF59" i="4"/>
  <c r="CE7" i="12"/>
  <c r="CF61" i="4"/>
  <c r="CE9" i="12"/>
  <c r="CF54" i="4"/>
  <c r="CE2" i="12"/>
  <c r="CF60" i="4"/>
  <c r="CE8" i="12"/>
  <c r="CD8" i="9"/>
  <c r="CF62" i="7"/>
  <c r="CD8" i="11"/>
  <c r="CF60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4" i="12" s="1"/>
  <c r="CC12" i="7"/>
  <c r="CC24" i="12" s="1"/>
  <c r="CB12" i="7"/>
  <c r="CB24" i="12" s="1"/>
  <c r="CA12" i="7"/>
  <c r="CA24" i="12" s="1"/>
  <c r="BZ12" i="7"/>
  <c r="BZ24" i="12" s="1"/>
  <c r="BY12" i="7"/>
  <c r="BY24" i="12" s="1"/>
  <c r="BX12" i="7"/>
  <c r="BX24" i="12" s="1"/>
  <c r="BW12" i="7"/>
  <c r="BW24" i="12" s="1"/>
  <c r="BV12" i="7"/>
  <c r="BV24" i="12" s="1"/>
  <c r="BU12" i="7"/>
  <c r="BU24" i="12" s="1"/>
  <c r="BT12" i="7"/>
  <c r="BT24" i="12" s="1"/>
  <c r="BS12" i="7"/>
  <c r="BS24" i="12" s="1"/>
  <c r="BR12" i="7"/>
  <c r="BR24" i="12" s="1"/>
  <c r="BQ12" i="7"/>
  <c r="BQ24" i="12" s="1"/>
  <c r="BP12" i="7"/>
  <c r="BP24" i="12" s="1"/>
  <c r="BO12" i="7"/>
  <c r="BO24" i="12" s="1"/>
  <c r="BN12" i="7"/>
  <c r="BN24" i="12" s="1"/>
  <c r="BM12" i="7"/>
  <c r="BM24" i="12" s="1"/>
  <c r="BL12" i="7"/>
  <c r="BL24" i="12" s="1"/>
  <c r="BK12" i="7"/>
  <c r="BK24" i="12" s="1"/>
  <c r="BJ12" i="7"/>
  <c r="BJ24" i="12" s="1"/>
  <c r="BI12" i="7"/>
  <c r="BI24" i="12" s="1"/>
  <c r="BH12" i="7"/>
  <c r="BH24" i="12" s="1"/>
  <c r="BG12" i="7"/>
  <c r="BG24" i="12" s="1"/>
  <c r="BF12" i="7"/>
  <c r="BF24" i="12" s="1"/>
  <c r="BE12" i="7"/>
  <c r="BE24" i="12" s="1"/>
  <c r="BD12" i="7"/>
  <c r="BD24" i="12" s="1"/>
  <c r="BC12" i="7"/>
  <c r="BC24" i="12" s="1"/>
  <c r="BB12" i="7"/>
  <c r="BB24" i="12" s="1"/>
  <c r="BA12" i="7"/>
  <c r="BA24" i="12" s="1"/>
  <c r="AZ12" i="7"/>
  <c r="AZ24" i="12" s="1"/>
  <c r="AY12" i="7"/>
  <c r="AY24" i="12" s="1"/>
  <c r="AX12" i="7"/>
  <c r="AX24" i="12" s="1"/>
  <c r="AW12" i="7"/>
  <c r="AW24" i="12" s="1"/>
  <c r="AV12" i="7"/>
  <c r="AV24" i="12" s="1"/>
  <c r="AU12" i="7"/>
  <c r="AU24" i="12" s="1"/>
  <c r="AT12" i="7"/>
  <c r="AT24" i="12" s="1"/>
  <c r="AS12" i="7"/>
  <c r="AS24" i="12" s="1"/>
  <c r="AR12" i="7"/>
  <c r="AR24" i="12" s="1"/>
  <c r="AQ12" i="7"/>
  <c r="AQ24" i="12" s="1"/>
  <c r="AP12" i="7"/>
  <c r="AP24" i="12" s="1"/>
  <c r="AO12" i="7"/>
  <c r="AO24" i="12" s="1"/>
  <c r="AN12" i="7"/>
  <c r="AN24" i="12" s="1"/>
  <c r="AM12" i="7"/>
  <c r="AM24" i="12" s="1"/>
  <c r="AL12" i="7"/>
  <c r="AL24" i="12" s="1"/>
  <c r="AK12" i="7"/>
  <c r="AK24" i="12" s="1"/>
  <c r="AJ12" i="7"/>
  <c r="AJ24" i="12" s="1"/>
  <c r="AI12" i="7"/>
  <c r="AI24" i="12" s="1"/>
  <c r="AH12" i="7"/>
  <c r="AH24" i="12" s="1"/>
  <c r="AG12" i="7"/>
  <c r="AG24" i="12" s="1"/>
  <c r="AF12" i="7"/>
  <c r="AF24" i="12" s="1"/>
  <c r="AE12" i="7"/>
  <c r="AE24" i="12" s="1"/>
  <c r="AD12" i="7"/>
  <c r="AD24" i="12" s="1"/>
  <c r="AC12" i="7"/>
  <c r="AC24" i="12" s="1"/>
  <c r="AB12" i="7"/>
  <c r="AB24" i="12" s="1"/>
  <c r="AA12" i="7"/>
  <c r="AA24" i="12" s="1"/>
  <c r="Z12" i="7"/>
  <c r="Z24" i="12" s="1"/>
  <c r="Y12" i="7"/>
  <c r="Y24" i="12" s="1"/>
  <c r="X12" i="7"/>
  <c r="X24" i="12" s="1"/>
  <c r="W12" i="7"/>
  <c r="W24" i="12" s="1"/>
  <c r="V12" i="7"/>
  <c r="V24" i="12" s="1"/>
  <c r="U12" i="7"/>
  <c r="U24" i="12" s="1"/>
  <c r="T12" i="7"/>
  <c r="T24" i="12" s="1"/>
  <c r="S12" i="7"/>
  <c r="S24" i="12" s="1"/>
  <c r="R12" i="7"/>
  <c r="R24" i="12" s="1"/>
  <c r="Q12" i="7"/>
  <c r="Q24" i="12" s="1"/>
  <c r="P12" i="7"/>
  <c r="P24" i="12" s="1"/>
  <c r="O12" i="7"/>
  <c r="O24" i="12" s="1"/>
  <c r="N12" i="7"/>
  <c r="N24" i="12" s="1"/>
  <c r="M12" i="7"/>
  <c r="M24" i="12" s="1"/>
  <c r="L12" i="7"/>
  <c r="L24" i="12" s="1"/>
  <c r="K12" i="7"/>
  <c r="K24" i="12" s="1"/>
  <c r="J12" i="7"/>
  <c r="J24" i="12" s="1"/>
  <c r="I12" i="7"/>
  <c r="I24" i="12" s="1"/>
  <c r="H12" i="7"/>
  <c r="H24" i="12" s="1"/>
  <c r="G12" i="7"/>
  <c r="G24" i="12" s="1"/>
  <c r="F12" i="7"/>
  <c r="F24" i="12" s="1"/>
  <c r="E12" i="7"/>
  <c r="E24" i="12" s="1"/>
  <c r="D12" i="7"/>
  <c r="D24" i="12" s="1"/>
  <c r="C12" i="7"/>
  <c r="C24" i="12" s="1"/>
  <c r="CD10" i="7"/>
  <c r="CC10" i="7"/>
  <c r="CC22" i="12" s="1"/>
  <c r="CB10" i="7"/>
  <c r="CB22" i="12" s="1"/>
  <c r="CA10" i="7"/>
  <c r="CA22" i="12" s="1"/>
  <c r="BZ10" i="7"/>
  <c r="BZ22" i="12" s="1"/>
  <c r="BY10" i="7"/>
  <c r="BY22" i="12" s="1"/>
  <c r="BX10" i="7"/>
  <c r="BX22" i="12" s="1"/>
  <c r="BW10" i="7"/>
  <c r="BW22" i="12" s="1"/>
  <c r="BV10" i="7"/>
  <c r="BV22" i="12" s="1"/>
  <c r="BU10" i="7"/>
  <c r="BU22" i="12" s="1"/>
  <c r="BT10" i="7"/>
  <c r="BT22" i="12" s="1"/>
  <c r="BS10" i="7"/>
  <c r="BS22" i="12" s="1"/>
  <c r="BR10" i="7"/>
  <c r="BR22" i="12" s="1"/>
  <c r="BQ10" i="7"/>
  <c r="BQ22" i="12" s="1"/>
  <c r="BP10" i="7"/>
  <c r="BP22" i="12" s="1"/>
  <c r="BO10" i="7"/>
  <c r="BO22" i="12" s="1"/>
  <c r="BN10" i="7"/>
  <c r="BN22" i="12" s="1"/>
  <c r="BM10" i="7"/>
  <c r="BM22" i="12" s="1"/>
  <c r="BL10" i="7"/>
  <c r="BL22" i="12" s="1"/>
  <c r="BK10" i="7"/>
  <c r="BK22" i="12" s="1"/>
  <c r="BJ10" i="7"/>
  <c r="BJ22" i="12" s="1"/>
  <c r="BI10" i="7"/>
  <c r="BI22" i="12" s="1"/>
  <c r="BH10" i="7"/>
  <c r="BH22" i="12" s="1"/>
  <c r="BG10" i="7"/>
  <c r="BG22" i="12" s="1"/>
  <c r="BF10" i="7"/>
  <c r="BF22" i="12" s="1"/>
  <c r="BE10" i="7"/>
  <c r="BE22" i="12" s="1"/>
  <c r="BD10" i="7"/>
  <c r="BD22" i="12" s="1"/>
  <c r="BC10" i="7"/>
  <c r="BC22" i="12" s="1"/>
  <c r="BB10" i="7"/>
  <c r="BB22" i="12" s="1"/>
  <c r="BA10" i="7"/>
  <c r="BA22" i="12" s="1"/>
  <c r="AZ10" i="7"/>
  <c r="AZ22" i="12" s="1"/>
  <c r="AY10" i="7"/>
  <c r="AY22" i="12" s="1"/>
  <c r="AX10" i="7"/>
  <c r="AX22" i="12" s="1"/>
  <c r="AW10" i="7"/>
  <c r="AW22" i="12" s="1"/>
  <c r="AV10" i="7"/>
  <c r="AV22" i="12" s="1"/>
  <c r="AU10" i="7"/>
  <c r="AU22" i="12" s="1"/>
  <c r="AT10" i="7"/>
  <c r="AT22" i="12" s="1"/>
  <c r="AS10" i="7"/>
  <c r="AS22" i="12" s="1"/>
  <c r="AR10" i="7"/>
  <c r="AR22" i="12" s="1"/>
  <c r="AQ10" i="7"/>
  <c r="AQ22" i="12" s="1"/>
  <c r="AP10" i="7"/>
  <c r="AP22" i="12" s="1"/>
  <c r="AO10" i="7"/>
  <c r="AO22" i="12" s="1"/>
  <c r="AN10" i="7"/>
  <c r="AN22" i="12" s="1"/>
  <c r="AM10" i="7"/>
  <c r="AM22" i="12" s="1"/>
  <c r="AL10" i="7"/>
  <c r="AL22" i="12" s="1"/>
  <c r="AK10" i="7"/>
  <c r="AK22" i="12" s="1"/>
  <c r="AJ10" i="7"/>
  <c r="AJ22" i="12" s="1"/>
  <c r="AI10" i="7"/>
  <c r="AI22" i="12" s="1"/>
  <c r="AH10" i="7"/>
  <c r="AH22" i="12" s="1"/>
  <c r="AG10" i="7"/>
  <c r="AG22" i="12" s="1"/>
  <c r="AF10" i="7"/>
  <c r="AF22" i="12" s="1"/>
  <c r="AE10" i="7"/>
  <c r="AE22" i="12" s="1"/>
  <c r="AD10" i="7"/>
  <c r="AD22" i="12" s="1"/>
  <c r="AC10" i="7"/>
  <c r="AC22" i="12" s="1"/>
  <c r="AB10" i="7"/>
  <c r="AB22" i="12" s="1"/>
  <c r="AA10" i="7"/>
  <c r="AA22" i="12" s="1"/>
  <c r="Z10" i="7"/>
  <c r="Z22" i="12" s="1"/>
  <c r="Y10" i="7"/>
  <c r="Y22" i="12" s="1"/>
  <c r="X10" i="7"/>
  <c r="X22" i="12" s="1"/>
  <c r="W10" i="7"/>
  <c r="W22" i="12" s="1"/>
  <c r="V10" i="7"/>
  <c r="V22" i="12" s="1"/>
  <c r="U10" i="7"/>
  <c r="U22" i="12" s="1"/>
  <c r="T10" i="7"/>
  <c r="T22" i="12" s="1"/>
  <c r="S10" i="7"/>
  <c r="S22" i="12" s="1"/>
  <c r="R10" i="7"/>
  <c r="R22" i="12" s="1"/>
  <c r="Q10" i="7"/>
  <c r="Q22" i="12" s="1"/>
  <c r="P10" i="7"/>
  <c r="P22" i="12" s="1"/>
  <c r="O10" i="7"/>
  <c r="O22" i="12" s="1"/>
  <c r="N10" i="7"/>
  <c r="N22" i="12" s="1"/>
  <c r="M10" i="7"/>
  <c r="M22" i="12" s="1"/>
  <c r="L10" i="7"/>
  <c r="L22" i="12" s="1"/>
  <c r="K10" i="7"/>
  <c r="K22" i="12" s="1"/>
  <c r="J10" i="7"/>
  <c r="J22" i="12" s="1"/>
  <c r="I10" i="7"/>
  <c r="I22" i="12" s="1"/>
  <c r="H10" i="7"/>
  <c r="H22" i="12" s="1"/>
  <c r="G10" i="7"/>
  <c r="G22" i="12" s="1"/>
  <c r="F10" i="7"/>
  <c r="F22" i="12" s="1"/>
  <c r="E10" i="7"/>
  <c r="E22" i="12" s="1"/>
  <c r="D10" i="7"/>
  <c r="D22" i="12" s="1"/>
  <c r="C10" i="7"/>
  <c r="C22" i="12" s="1"/>
  <c r="CD9" i="7"/>
  <c r="CD8" i="7"/>
  <c r="CD7" i="7"/>
  <c r="CD2" i="7"/>
  <c r="CD55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1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8" i="10" s="1"/>
  <c r="CD2" i="10"/>
  <c r="CD53" i="10" s="1"/>
  <c r="CD9" i="12"/>
  <c r="CD53" i="4"/>
  <c r="CD3" i="7"/>
  <c r="CD3" i="10"/>
  <c r="CE54" i="10" s="1"/>
  <c r="CE63" i="7" l="1"/>
  <c r="CD22" i="12"/>
  <c r="CE62" i="7"/>
  <c r="CD21" i="12"/>
  <c r="CE60" i="7"/>
  <c r="CD19" i="12"/>
  <c r="CE56" i="7"/>
  <c r="CD15" i="12"/>
  <c r="CE61" i="7"/>
  <c r="CD20" i="12"/>
  <c r="CE54" i="4"/>
  <c r="CD2" i="12"/>
  <c r="CE58" i="4"/>
  <c r="CD6" i="12"/>
  <c r="CE63" i="4"/>
  <c r="CD11" i="12"/>
  <c r="CE60" i="4"/>
  <c r="CD8" i="12"/>
  <c r="CE59" i="4"/>
  <c r="CD7" i="12"/>
  <c r="CC8" i="11"/>
  <c r="CC11" i="11"/>
  <c r="CD63" i="7"/>
  <c r="CD65" i="7"/>
  <c r="CC11" i="9"/>
  <c r="CC9" i="9"/>
  <c r="CC7" i="11"/>
  <c r="CE61" i="4"/>
  <c r="CE65" i="7"/>
  <c r="CC7" i="9"/>
  <c r="CD63" i="10"/>
  <c r="CE59" i="10"/>
  <c r="CD61" i="10"/>
  <c r="CE60" i="10"/>
  <c r="CE63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5" i="7" s="1"/>
  <c r="CC9" i="10"/>
  <c r="CD60" i="10" s="1"/>
  <c r="CC8" i="10"/>
  <c r="CD59" i="10" s="1"/>
  <c r="CC7" i="10"/>
  <c r="CD58" i="10" s="1"/>
  <c r="CC2" i="10"/>
  <c r="CC53" i="10" s="1"/>
  <c r="CC8" i="12"/>
  <c r="CC7" i="12"/>
  <c r="CC53" i="4"/>
  <c r="CC3" i="7"/>
  <c r="CC3" i="10"/>
  <c r="CD54" i="10" s="1"/>
  <c r="CD61" i="7" l="1"/>
  <c r="CC20" i="12"/>
  <c r="CD60" i="7"/>
  <c r="CC19" i="12"/>
  <c r="CD62" i="7"/>
  <c r="CC21" i="12"/>
  <c r="CD56" i="7"/>
  <c r="CC15" i="12"/>
  <c r="CD58" i="4"/>
  <c r="CC6" i="12"/>
  <c r="CD61" i="4"/>
  <c r="CC9" i="12"/>
  <c r="CD63" i="4"/>
  <c r="CC11" i="12"/>
  <c r="CD54" i="4"/>
  <c r="CC2" i="12"/>
  <c r="CB7" i="9"/>
  <c r="CB8" i="11"/>
  <c r="CB7" i="11"/>
  <c r="CB8" i="9"/>
  <c r="CD60" i="4"/>
  <c r="CD59" i="4"/>
  <c r="CC63" i="7"/>
  <c r="CC65" i="7"/>
  <c r="CB6" i="9"/>
  <c r="CB11" i="9"/>
  <c r="CB9" i="9"/>
  <c r="CB6" i="11"/>
  <c r="CB11" i="11"/>
  <c r="CC61" i="10"/>
  <c r="CB2" i="11"/>
  <c r="CC63" i="10"/>
  <c r="CB2" i="9"/>
  <c r="CA1" i="11"/>
  <c r="CA1" i="9"/>
  <c r="CB9" i="7"/>
  <c r="CB8" i="7"/>
  <c r="CB7" i="7"/>
  <c r="CB2" i="7"/>
  <c r="CB55" i="7" s="1"/>
  <c r="CB9" i="10"/>
  <c r="CC60" i="10" s="1"/>
  <c r="CB8" i="10"/>
  <c r="CC59" i="10" s="1"/>
  <c r="CB7" i="10"/>
  <c r="CC58" i="10" s="1"/>
  <c r="CB2" i="10"/>
  <c r="CB53" i="10" s="1"/>
  <c r="CB53" i="4"/>
  <c r="CB3" i="7"/>
  <c r="CB3" i="10"/>
  <c r="CC54" i="10" s="1"/>
  <c r="CC60" i="7" l="1"/>
  <c r="CB19" i="12"/>
  <c r="CC61" i="7"/>
  <c r="CB20" i="12"/>
  <c r="CC62" i="7"/>
  <c r="CB21" i="12"/>
  <c r="CC56" i="7"/>
  <c r="CB15" i="12"/>
  <c r="CC61" i="4"/>
  <c r="CB9" i="12"/>
  <c r="CC54" i="4"/>
  <c r="CB2" i="12"/>
  <c r="CC60" i="4"/>
  <c r="CB8" i="12"/>
  <c r="CC59" i="4"/>
  <c r="CB7" i="12"/>
  <c r="CC63" i="4"/>
  <c r="CB11" i="12"/>
  <c r="CC58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3" i="10"/>
  <c r="CA2" i="9"/>
  <c r="BZ1" i="9"/>
  <c r="BZ1" i="11"/>
  <c r="CB65" i="7"/>
  <c r="CB63" i="7"/>
  <c r="CA9" i="7"/>
  <c r="CA8" i="7"/>
  <c r="CA7" i="7"/>
  <c r="CA2" i="7"/>
  <c r="CA55" i="7" s="1"/>
  <c r="CA9" i="10"/>
  <c r="CB60" i="10" s="1"/>
  <c r="CA8" i="10"/>
  <c r="CB59" i="10" s="1"/>
  <c r="CA7" i="10"/>
  <c r="CB58" i="10" s="1"/>
  <c r="CA2" i="10"/>
  <c r="CA53" i="10" s="1"/>
  <c r="CA53" i="4"/>
  <c r="CA3" i="7"/>
  <c r="CA3" i="10"/>
  <c r="CB54" i="10" s="1"/>
  <c r="CB62" i="7" l="1"/>
  <c r="CA21" i="12"/>
  <c r="CB60" i="7"/>
  <c r="CA19" i="12"/>
  <c r="CB56" i="7"/>
  <c r="CA15" i="12"/>
  <c r="CB61" i="7"/>
  <c r="CA20" i="12"/>
  <c r="CB54" i="4"/>
  <c r="CA2" i="12"/>
  <c r="CB60" i="4"/>
  <c r="CA8" i="12"/>
  <c r="CB58" i="4"/>
  <c r="CA6" i="12"/>
  <c r="CB59" i="4"/>
  <c r="CA7" i="12"/>
  <c r="CB61" i="4"/>
  <c r="CA9" i="12"/>
  <c r="CB63" i="4"/>
  <c r="CA11" i="12"/>
  <c r="BZ9" i="11"/>
  <c r="BZ11" i="11"/>
  <c r="CB61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5" i="7"/>
  <c r="CA63" i="7"/>
  <c r="BZ9" i="7"/>
  <c r="BZ8" i="7"/>
  <c r="BZ7" i="7"/>
  <c r="BZ2" i="7"/>
  <c r="BZ55" i="7" s="1"/>
  <c r="BY9" i="11"/>
  <c r="BZ9" i="10"/>
  <c r="CA60" i="10" s="1"/>
  <c r="BZ8" i="10"/>
  <c r="CA59" i="10" s="1"/>
  <c r="BZ7" i="10"/>
  <c r="CA58" i="10" s="1"/>
  <c r="BZ2" i="10"/>
  <c r="BZ53" i="10" s="1"/>
  <c r="BZ53" i="4"/>
  <c r="BZ3" i="7"/>
  <c r="BZ3" i="10"/>
  <c r="CA54" i="10" s="1"/>
  <c r="CA56" i="7" l="1"/>
  <c r="BZ15" i="12"/>
  <c r="CA62" i="7"/>
  <c r="BZ21" i="12"/>
  <c r="CA60" i="7"/>
  <c r="BZ19" i="12"/>
  <c r="CA61" i="7"/>
  <c r="BZ20" i="12"/>
  <c r="CA54" i="4"/>
  <c r="BZ2" i="12"/>
  <c r="CA59" i="4"/>
  <c r="BZ7" i="12"/>
  <c r="CA63" i="4"/>
  <c r="BZ11" i="12"/>
  <c r="CA60" i="4"/>
  <c r="BZ8" i="12"/>
  <c r="CA58" i="4"/>
  <c r="BZ6" i="12"/>
  <c r="BY9" i="9"/>
  <c r="BZ9" i="12"/>
  <c r="BY11" i="11"/>
  <c r="BY8" i="9"/>
  <c r="CA63" i="10"/>
  <c r="BY7" i="11"/>
  <c r="BY6" i="9"/>
  <c r="CA61" i="10"/>
  <c r="CA61" i="4"/>
  <c r="BY7" i="9"/>
  <c r="BY11" i="9"/>
  <c r="BY6" i="11"/>
  <c r="BY8" i="11"/>
  <c r="BY2" i="9"/>
  <c r="BY2" i="11"/>
  <c r="BX1" i="9"/>
  <c r="BX1" i="11"/>
  <c r="BZ65" i="7"/>
  <c r="BY9" i="7"/>
  <c r="BY21" i="12" s="1"/>
  <c r="BY8" i="7"/>
  <c r="BY7" i="7"/>
  <c r="BY2" i="7"/>
  <c r="BY55" i="7" s="1"/>
  <c r="BZ63" i="10"/>
  <c r="BZ61" i="10"/>
  <c r="BY9" i="10"/>
  <c r="BZ60" i="10" s="1"/>
  <c r="BY8" i="10"/>
  <c r="BZ59" i="10" s="1"/>
  <c r="BY7" i="10"/>
  <c r="BZ58" i="10" s="1"/>
  <c r="BY2" i="10"/>
  <c r="BY53" i="10" s="1"/>
  <c r="BY11" i="12"/>
  <c r="BY7" i="12"/>
  <c r="BY53" i="4"/>
  <c r="BY3" i="7"/>
  <c r="BY3" i="10"/>
  <c r="BZ54" i="10" s="1"/>
  <c r="BZ61" i="7" l="1"/>
  <c r="BY20" i="12"/>
  <c r="BZ56" i="7"/>
  <c r="BY15" i="12"/>
  <c r="BZ60" i="7"/>
  <c r="BY19" i="12"/>
  <c r="BZ58" i="4"/>
  <c r="BY6" i="12"/>
  <c r="BZ60" i="4"/>
  <c r="BY8" i="12"/>
  <c r="BZ54" i="4"/>
  <c r="BY2" i="12"/>
  <c r="BZ61" i="4"/>
  <c r="BY9" i="12"/>
  <c r="BX8" i="11"/>
  <c r="BX9" i="9"/>
  <c r="BZ63" i="7"/>
  <c r="BZ62" i="7"/>
  <c r="BX7" i="11"/>
  <c r="BX9" i="11"/>
  <c r="BX11" i="11"/>
  <c r="BX6" i="9"/>
  <c r="BX11" i="9"/>
  <c r="BZ63" i="4"/>
  <c r="BX7" i="9"/>
  <c r="BZ59" i="4"/>
  <c r="BX6" i="11"/>
  <c r="BX8" i="9"/>
  <c r="BX2" i="11"/>
  <c r="BX2" i="9"/>
  <c r="BW1" i="9"/>
  <c r="BW1" i="11"/>
  <c r="BY65" i="7"/>
  <c r="BY63" i="7"/>
  <c r="BX9" i="7"/>
  <c r="BX8" i="7"/>
  <c r="BX7" i="7"/>
  <c r="BX2" i="7"/>
  <c r="BX55" i="7" s="1"/>
  <c r="BW7" i="7"/>
  <c r="BW19" i="12" s="1"/>
  <c r="BV7" i="7"/>
  <c r="BV19" i="12" s="1"/>
  <c r="BU7" i="7"/>
  <c r="BU19" i="12" s="1"/>
  <c r="BT7" i="7"/>
  <c r="BT19" i="12" s="1"/>
  <c r="BS7" i="7"/>
  <c r="BS19" i="12" s="1"/>
  <c r="BR7" i="7"/>
  <c r="BR19" i="12" s="1"/>
  <c r="BQ7" i="7"/>
  <c r="BQ19" i="12" s="1"/>
  <c r="BP7" i="7"/>
  <c r="BP19" i="12" s="1"/>
  <c r="BO7" i="7"/>
  <c r="BO19" i="12" s="1"/>
  <c r="BN7" i="7"/>
  <c r="BN19" i="12" s="1"/>
  <c r="BM7" i="7"/>
  <c r="BM19" i="12" s="1"/>
  <c r="BL7" i="7"/>
  <c r="BL19" i="12" s="1"/>
  <c r="BK7" i="7"/>
  <c r="BK19" i="12" s="1"/>
  <c r="BJ7" i="7"/>
  <c r="BJ19" i="12" s="1"/>
  <c r="BI7" i="7"/>
  <c r="BI19" i="12" s="1"/>
  <c r="BH7" i="7"/>
  <c r="BH19" i="12" s="1"/>
  <c r="BG7" i="7"/>
  <c r="BG19" i="12" s="1"/>
  <c r="BF7" i="7"/>
  <c r="BF19" i="12" s="1"/>
  <c r="BE7" i="7"/>
  <c r="BE19" i="12" s="1"/>
  <c r="BD7" i="7"/>
  <c r="BD19" i="12" s="1"/>
  <c r="BC7" i="7"/>
  <c r="BC19" i="12" s="1"/>
  <c r="BB7" i="7"/>
  <c r="BB19" i="12" s="1"/>
  <c r="BA7" i="7"/>
  <c r="BA19" i="12" s="1"/>
  <c r="AZ7" i="7"/>
  <c r="AZ19" i="12" s="1"/>
  <c r="AY7" i="7"/>
  <c r="AY19" i="12" s="1"/>
  <c r="AX7" i="7"/>
  <c r="AX19" i="12" s="1"/>
  <c r="AW7" i="7"/>
  <c r="AW19" i="12" s="1"/>
  <c r="AV7" i="7"/>
  <c r="AV19" i="12" s="1"/>
  <c r="AU7" i="7"/>
  <c r="AU19" i="12" s="1"/>
  <c r="AT7" i="7"/>
  <c r="AT19" i="12" s="1"/>
  <c r="AS7" i="7"/>
  <c r="AS19" i="12" s="1"/>
  <c r="AR7" i="7"/>
  <c r="AR19" i="12" s="1"/>
  <c r="AQ7" i="7"/>
  <c r="AQ19" i="12" s="1"/>
  <c r="AP7" i="7"/>
  <c r="AP19" i="12" s="1"/>
  <c r="AO7" i="7"/>
  <c r="AO19" i="12" s="1"/>
  <c r="AN7" i="7"/>
  <c r="AN19" i="12" s="1"/>
  <c r="AM7" i="7"/>
  <c r="AM19" i="12" s="1"/>
  <c r="AL7" i="7"/>
  <c r="AL19" i="12" s="1"/>
  <c r="AK7" i="7"/>
  <c r="AK19" i="12" s="1"/>
  <c r="AJ7" i="7"/>
  <c r="AJ19" i="12" s="1"/>
  <c r="AI7" i="7"/>
  <c r="AI19" i="12" s="1"/>
  <c r="AH7" i="7"/>
  <c r="AH19" i="12" s="1"/>
  <c r="AG7" i="7"/>
  <c r="AG19" i="12" s="1"/>
  <c r="AF7" i="7"/>
  <c r="AF19" i="12" s="1"/>
  <c r="AE7" i="7"/>
  <c r="AE19" i="12" s="1"/>
  <c r="AD7" i="7"/>
  <c r="AD19" i="12" s="1"/>
  <c r="AC7" i="7"/>
  <c r="AC19" i="12" s="1"/>
  <c r="AB7" i="7"/>
  <c r="AB19" i="12" s="1"/>
  <c r="AA7" i="7"/>
  <c r="AA19" i="12" s="1"/>
  <c r="Z7" i="7"/>
  <c r="Z19" i="12" s="1"/>
  <c r="Y7" i="7"/>
  <c r="Y19" i="12" s="1"/>
  <c r="X7" i="7"/>
  <c r="X19" i="12" s="1"/>
  <c r="W7" i="7"/>
  <c r="W19" i="12" s="1"/>
  <c r="V7" i="7"/>
  <c r="V19" i="12" s="1"/>
  <c r="U7" i="7"/>
  <c r="U19" i="12" s="1"/>
  <c r="T7" i="7"/>
  <c r="T19" i="12" s="1"/>
  <c r="S7" i="7"/>
  <c r="S19" i="12" s="1"/>
  <c r="R7" i="7"/>
  <c r="R19" i="12" s="1"/>
  <c r="Q7" i="7"/>
  <c r="Q19" i="12" s="1"/>
  <c r="P7" i="7"/>
  <c r="P19" i="12" s="1"/>
  <c r="O7" i="7"/>
  <c r="O19" i="12" s="1"/>
  <c r="N7" i="7"/>
  <c r="N19" i="12" s="1"/>
  <c r="M7" i="7"/>
  <c r="M19" i="12" s="1"/>
  <c r="L7" i="7"/>
  <c r="L19" i="12" s="1"/>
  <c r="K7" i="7"/>
  <c r="K19" i="12" s="1"/>
  <c r="J7" i="7"/>
  <c r="J19" i="12" s="1"/>
  <c r="I7" i="7"/>
  <c r="I19" i="12" s="1"/>
  <c r="H7" i="7"/>
  <c r="H19" i="12" s="1"/>
  <c r="G7" i="7"/>
  <c r="G19" i="12" s="1"/>
  <c r="F7" i="7"/>
  <c r="F19" i="12" s="1"/>
  <c r="E7" i="7"/>
  <c r="E19" i="12" s="1"/>
  <c r="D7" i="7"/>
  <c r="D19" i="12" s="1"/>
  <c r="C7" i="7"/>
  <c r="C19" i="12" s="1"/>
  <c r="BX3" i="7"/>
  <c r="BY63" i="10"/>
  <c r="BW9" i="11"/>
  <c r="BX9" i="10"/>
  <c r="BY60" i="10" s="1"/>
  <c r="BX8" i="10"/>
  <c r="BX7" i="10"/>
  <c r="BX3" i="10"/>
  <c r="BY54" i="10" s="1"/>
  <c r="BX2" i="10"/>
  <c r="BX53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3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0" i="7" l="1"/>
  <c r="BX19" i="12"/>
  <c r="BY61" i="7"/>
  <c r="BX20" i="12"/>
  <c r="BY62" i="7"/>
  <c r="BX21" i="12"/>
  <c r="BY56" i="7"/>
  <c r="BX15" i="12"/>
  <c r="BW7" i="9"/>
  <c r="BX7" i="12"/>
  <c r="BY60" i="4"/>
  <c r="BX8" i="12"/>
  <c r="BY61" i="4"/>
  <c r="BX9" i="12"/>
  <c r="BY63" i="4"/>
  <c r="BX11" i="12"/>
  <c r="BY54" i="4"/>
  <c r="BX2" i="12"/>
  <c r="BX60" i="7"/>
  <c r="BY61" i="10"/>
  <c r="BW9" i="9"/>
  <c r="BW6" i="11"/>
  <c r="BX58" i="10"/>
  <c r="BY58" i="10"/>
  <c r="BW7" i="11"/>
  <c r="BY59" i="10"/>
  <c r="BX58" i="4"/>
  <c r="BY58" i="4"/>
  <c r="BW8" i="9"/>
  <c r="BY59" i="4"/>
  <c r="BX63" i="7"/>
  <c r="BW2" i="11"/>
  <c r="BW8" i="11"/>
  <c r="BW11" i="9"/>
  <c r="BW11" i="11"/>
  <c r="BW2" i="9"/>
  <c r="BW6" i="9"/>
  <c r="BV1" i="9"/>
  <c r="BV1" i="11"/>
  <c r="BX65" i="7"/>
  <c r="BW9" i="7"/>
  <c r="BW8" i="7"/>
  <c r="BV6" i="11"/>
  <c r="BW2" i="7"/>
  <c r="BW55" i="7" s="1"/>
  <c r="BX63" i="10"/>
  <c r="BX61" i="10"/>
  <c r="BW9" i="10"/>
  <c r="BX60" i="10" s="1"/>
  <c r="BW8" i="10"/>
  <c r="BX59" i="10" s="1"/>
  <c r="BW2" i="10"/>
  <c r="BW53" i="10" s="1"/>
  <c r="BW53" i="4"/>
  <c r="BW3" i="7"/>
  <c r="BW3" i="10"/>
  <c r="BX54" i="10" s="1"/>
  <c r="BX61" i="7" l="1"/>
  <c r="BW20" i="12"/>
  <c r="BX62" i="7"/>
  <c r="BW21" i="12"/>
  <c r="BX56" i="7"/>
  <c r="BW15" i="12"/>
  <c r="BX60" i="4"/>
  <c r="BW8" i="12"/>
  <c r="BX63" i="4"/>
  <c r="BW11" i="12"/>
  <c r="BX59" i="4"/>
  <c r="BW7" i="12"/>
  <c r="BX61" i="4"/>
  <c r="BW9" i="12"/>
  <c r="BX54" i="4"/>
  <c r="BW2" i="12"/>
  <c r="BV9" i="9"/>
  <c r="BV11" i="9"/>
  <c r="BV7" i="9"/>
  <c r="BV7" i="11"/>
  <c r="BV8" i="11"/>
  <c r="BV9" i="11"/>
  <c r="BV11" i="11"/>
  <c r="BV2" i="11"/>
  <c r="BV2" i="9"/>
  <c r="BW58" i="4"/>
  <c r="BV6" i="9"/>
  <c r="BV8" i="9"/>
  <c r="BU1" i="9"/>
  <c r="BU1" i="11"/>
  <c r="BW65" i="7"/>
  <c r="BW63" i="7"/>
  <c r="BV9" i="7"/>
  <c r="BV8" i="7"/>
  <c r="BW60" i="7"/>
  <c r="BV2" i="7"/>
  <c r="BV55" i="7" s="1"/>
  <c r="BW61" i="10"/>
  <c r="BV9" i="10"/>
  <c r="BW60" i="10" s="1"/>
  <c r="BV8" i="10"/>
  <c r="BW59" i="10" s="1"/>
  <c r="BW58" i="10"/>
  <c r="BV2" i="10"/>
  <c r="BV53" i="10" s="1"/>
  <c r="BV53" i="4"/>
  <c r="BV3" i="7"/>
  <c r="BV3" i="10"/>
  <c r="BW54" i="10" s="1"/>
  <c r="BW56" i="7" l="1"/>
  <c r="BV15" i="12"/>
  <c r="BW61" i="7"/>
  <c r="BV20" i="12"/>
  <c r="BW62" i="7"/>
  <c r="BV21" i="12"/>
  <c r="BW61" i="4"/>
  <c r="BV9" i="12"/>
  <c r="BW54" i="4"/>
  <c r="BV2" i="12"/>
  <c r="BW60" i="4"/>
  <c r="BV8" i="12"/>
  <c r="BW59" i="4"/>
  <c r="BV7" i="12"/>
  <c r="BW63" i="4"/>
  <c r="BV11" i="12"/>
  <c r="BU11" i="11"/>
  <c r="BU6" i="9"/>
  <c r="BU9" i="9"/>
  <c r="BU11" i="9"/>
  <c r="BW63" i="10"/>
  <c r="BU9" i="11"/>
  <c r="BU8" i="9"/>
  <c r="BU7" i="9"/>
  <c r="BU6" i="11"/>
  <c r="BU7" i="11"/>
  <c r="BU8" i="11"/>
  <c r="BU2" i="11"/>
  <c r="BV63" i="10"/>
  <c r="BU2" i="9"/>
  <c r="BT1" i="9"/>
  <c r="BT1" i="11"/>
  <c r="BV65" i="7"/>
  <c r="BV63" i="7"/>
  <c r="BU9" i="7"/>
  <c r="BU8" i="7"/>
  <c r="BV60" i="7"/>
  <c r="BU2" i="7"/>
  <c r="BU55" i="7" s="1"/>
  <c r="BV61" i="10"/>
  <c r="BU9" i="10"/>
  <c r="BV60" i="10" s="1"/>
  <c r="BU8" i="10"/>
  <c r="BV59" i="10" s="1"/>
  <c r="BV58" i="10"/>
  <c r="BU2" i="10"/>
  <c r="BU53" i="10" s="1"/>
  <c r="BV58" i="4"/>
  <c r="BU53" i="4"/>
  <c r="BU3" i="7"/>
  <c r="BU3" i="10"/>
  <c r="BV54" i="10" s="1"/>
  <c r="BV61" i="7" l="1"/>
  <c r="BU20" i="12"/>
  <c r="BV62" i="7"/>
  <c r="BU21" i="12"/>
  <c r="BV56" i="7"/>
  <c r="BU15" i="12"/>
  <c r="BV63" i="4"/>
  <c r="BU11" i="12"/>
  <c r="BV59" i="4"/>
  <c r="BU7" i="12"/>
  <c r="BV54" i="4"/>
  <c r="BU2" i="12"/>
  <c r="BV60" i="4"/>
  <c r="BU8" i="12"/>
  <c r="BV61" i="4"/>
  <c r="BU9" i="12"/>
  <c r="BT9" i="11"/>
  <c r="BT11" i="9"/>
  <c r="BT8" i="9"/>
  <c r="BT6" i="9"/>
  <c r="BT7" i="9"/>
  <c r="BT9" i="9"/>
  <c r="BT7" i="11"/>
  <c r="BT6" i="11"/>
  <c r="BT11" i="11"/>
  <c r="BT8" i="11"/>
  <c r="BU61" i="10"/>
  <c r="BT2" i="11"/>
  <c r="BT2" i="9"/>
  <c r="BS1" i="9"/>
  <c r="BS1" i="11"/>
  <c r="BU65" i="7"/>
  <c r="BU63" i="7"/>
  <c r="BT9" i="7"/>
  <c r="BT21" i="12" s="1"/>
  <c r="BT8" i="7"/>
  <c r="BT20" i="12" s="1"/>
  <c r="BU60" i="7"/>
  <c r="BT2" i="7"/>
  <c r="BT55" i="7" s="1"/>
  <c r="BU63" i="10"/>
  <c r="BT9" i="10"/>
  <c r="BU60" i="10" s="1"/>
  <c r="BT8" i="10"/>
  <c r="BU59" i="10" s="1"/>
  <c r="BT2" i="10"/>
  <c r="BT53" i="10" s="1"/>
  <c r="BT7" i="12"/>
  <c r="BT53" i="4"/>
  <c r="BT3" i="7"/>
  <c r="BT3" i="10"/>
  <c r="BU54" i="10" s="1"/>
  <c r="BU56" i="7" l="1"/>
  <c r="BT15" i="12"/>
  <c r="BU60" i="4"/>
  <c r="BT8" i="12"/>
  <c r="BU54" i="4"/>
  <c r="BT2" i="12"/>
  <c r="BU61" i="4"/>
  <c r="BT9" i="12"/>
  <c r="BU63" i="4"/>
  <c r="BT11" i="12"/>
  <c r="BS7" i="11"/>
  <c r="BS8" i="11"/>
  <c r="BS6" i="11"/>
  <c r="BS6" i="9"/>
  <c r="BU62" i="7"/>
  <c r="BU61" i="7"/>
  <c r="BS11" i="11"/>
  <c r="BU58" i="10"/>
  <c r="BS9" i="9"/>
  <c r="BS7" i="9"/>
  <c r="BU59" i="4"/>
  <c r="BU58" i="4"/>
  <c r="BS8" i="9"/>
  <c r="BS11" i="9"/>
  <c r="BS9" i="11"/>
  <c r="BS2" i="9"/>
  <c r="BS2" i="11"/>
  <c r="BR1" i="9"/>
  <c r="BR1" i="11"/>
  <c r="BT65" i="7"/>
  <c r="BT63" i="7"/>
  <c r="BS9" i="7"/>
  <c r="BS8" i="7"/>
  <c r="BT60" i="7"/>
  <c r="BS2" i="7"/>
  <c r="BS55" i="7" s="1"/>
  <c r="BT63" i="10"/>
  <c r="BT61" i="10"/>
  <c r="BS9" i="10"/>
  <c r="BT60" i="10" s="1"/>
  <c r="BS8" i="10"/>
  <c r="BT59" i="10" s="1"/>
  <c r="BT58" i="10"/>
  <c r="BS3" i="10"/>
  <c r="BT54" i="10" s="1"/>
  <c r="BS2" i="10"/>
  <c r="BS53" i="10" s="1"/>
  <c r="BS11" i="12"/>
  <c r="BS8" i="12"/>
  <c r="BS7" i="12"/>
  <c r="BS2" i="12"/>
  <c r="BS53" i="4"/>
  <c r="BS3" i="7"/>
  <c r="BT62" i="7" l="1"/>
  <c r="BS21" i="12"/>
  <c r="BT56" i="7"/>
  <c r="BS15" i="12"/>
  <c r="BT61" i="7"/>
  <c r="BS20" i="12"/>
  <c r="BT61" i="4"/>
  <c r="BS9" i="12"/>
  <c r="BR11" i="9"/>
  <c r="BR8" i="11"/>
  <c r="BR7" i="11"/>
  <c r="BR11" i="11"/>
  <c r="BT63" i="4"/>
  <c r="BT54" i="4"/>
  <c r="BR6" i="9"/>
  <c r="BT58" i="4"/>
  <c r="BT59" i="4"/>
  <c r="BT60" i="4"/>
  <c r="BR8" i="9"/>
  <c r="BR7" i="9"/>
  <c r="BR9" i="9"/>
  <c r="BR6" i="11"/>
  <c r="BR2" i="11"/>
  <c r="BR9" i="11"/>
  <c r="BR2" i="9"/>
  <c r="BQ1" i="9"/>
  <c r="BQ1" i="11"/>
  <c r="BS65" i="7"/>
  <c r="BS63" i="7"/>
  <c r="BR9" i="7"/>
  <c r="BR8" i="7"/>
  <c r="BS60" i="7"/>
  <c r="BR2" i="7"/>
  <c r="BR55" i="7" s="1"/>
  <c r="BS63" i="10"/>
  <c r="BS61" i="10"/>
  <c r="BR9" i="10"/>
  <c r="BS60" i="10" s="1"/>
  <c r="BR8" i="10"/>
  <c r="BS59" i="10" s="1"/>
  <c r="BS58" i="10"/>
  <c r="BR2" i="10"/>
  <c r="BR53" i="10" s="1"/>
  <c r="BS58" i="4"/>
  <c r="BR53" i="4"/>
  <c r="BR3" i="7"/>
  <c r="BR3" i="10"/>
  <c r="BS54" i="10" s="1"/>
  <c r="BS61" i="7" l="1"/>
  <c r="BR20" i="12"/>
  <c r="BS62" i="7"/>
  <c r="BR21" i="12"/>
  <c r="BS56" i="7"/>
  <c r="BR15" i="12"/>
  <c r="BS54" i="4"/>
  <c r="BR2" i="12"/>
  <c r="BS59" i="4"/>
  <c r="BR7" i="12"/>
  <c r="BS60" i="4"/>
  <c r="BR8" i="12"/>
  <c r="BS61" i="4"/>
  <c r="BR9" i="12"/>
  <c r="BS63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5" i="7" s="1"/>
  <c r="BR65" i="7"/>
  <c r="BQ9" i="7"/>
  <c r="BP9" i="7"/>
  <c r="BP21" i="12" s="1"/>
  <c r="BO9" i="7"/>
  <c r="BO21" i="12" s="1"/>
  <c r="BN9" i="7"/>
  <c r="BN21" i="12" s="1"/>
  <c r="BM9" i="7"/>
  <c r="BM21" i="12" s="1"/>
  <c r="BL9" i="7"/>
  <c r="BL21" i="12" s="1"/>
  <c r="BK9" i="7"/>
  <c r="BK21" i="12" s="1"/>
  <c r="BJ9" i="7"/>
  <c r="BJ21" i="12" s="1"/>
  <c r="BI9" i="7"/>
  <c r="BI21" i="12" s="1"/>
  <c r="BH9" i="7"/>
  <c r="BH21" i="12" s="1"/>
  <c r="BG9" i="7"/>
  <c r="BG21" i="12" s="1"/>
  <c r="BF9" i="7"/>
  <c r="BF21" i="12" s="1"/>
  <c r="BE9" i="7"/>
  <c r="BE21" i="12" s="1"/>
  <c r="BD9" i="7"/>
  <c r="BD21" i="12" s="1"/>
  <c r="BC9" i="7"/>
  <c r="BC21" i="12" s="1"/>
  <c r="BB9" i="7"/>
  <c r="BB21" i="12" s="1"/>
  <c r="BA9" i="7"/>
  <c r="BA21" i="12" s="1"/>
  <c r="AZ9" i="7"/>
  <c r="AZ21" i="12" s="1"/>
  <c r="AY9" i="7"/>
  <c r="AY21" i="12" s="1"/>
  <c r="AX9" i="7"/>
  <c r="AX21" i="12" s="1"/>
  <c r="AW9" i="7"/>
  <c r="AW21" i="12" s="1"/>
  <c r="AV9" i="7"/>
  <c r="AV21" i="12" s="1"/>
  <c r="AU9" i="7"/>
  <c r="AU21" i="12" s="1"/>
  <c r="AT9" i="7"/>
  <c r="AT21" i="12" s="1"/>
  <c r="AS9" i="7"/>
  <c r="AS21" i="12" s="1"/>
  <c r="AR9" i="7"/>
  <c r="AR21" i="12" s="1"/>
  <c r="AQ9" i="7"/>
  <c r="AQ21" i="12" s="1"/>
  <c r="AP9" i="7"/>
  <c r="AP21" i="12" s="1"/>
  <c r="AO9" i="7"/>
  <c r="AO21" i="12" s="1"/>
  <c r="AN9" i="7"/>
  <c r="AN21" i="12" s="1"/>
  <c r="AM9" i="7"/>
  <c r="AM21" i="12" s="1"/>
  <c r="AL9" i="7"/>
  <c r="AL21" i="12" s="1"/>
  <c r="AK9" i="7"/>
  <c r="AK21" i="12" s="1"/>
  <c r="AJ9" i="7"/>
  <c r="AJ21" i="12" s="1"/>
  <c r="AI9" i="7"/>
  <c r="AI21" i="12" s="1"/>
  <c r="AH9" i="7"/>
  <c r="AH21" i="12" s="1"/>
  <c r="AG9" i="7"/>
  <c r="AG21" i="12" s="1"/>
  <c r="AF9" i="7"/>
  <c r="AF21" i="12" s="1"/>
  <c r="AE9" i="7"/>
  <c r="AE21" i="12" s="1"/>
  <c r="AD9" i="7"/>
  <c r="AD21" i="12" s="1"/>
  <c r="AC9" i="7"/>
  <c r="AC21" i="12" s="1"/>
  <c r="AB9" i="7"/>
  <c r="AB21" i="12" s="1"/>
  <c r="AA9" i="7"/>
  <c r="AA21" i="12" s="1"/>
  <c r="Z9" i="7"/>
  <c r="Z21" i="12" s="1"/>
  <c r="Y9" i="7"/>
  <c r="Y21" i="12" s="1"/>
  <c r="X9" i="7"/>
  <c r="X21" i="12" s="1"/>
  <c r="W9" i="7"/>
  <c r="W21" i="12" s="1"/>
  <c r="V9" i="7"/>
  <c r="V21" i="12" s="1"/>
  <c r="U9" i="7"/>
  <c r="U21" i="12" s="1"/>
  <c r="T9" i="7"/>
  <c r="T21" i="12" s="1"/>
  <c r="S9" i="7"/>
  <c r="S21" i="12" s="1"/>
  <c r="R9" i="7"/>
  <c r="R21" i="12" s="1"/>
  <c r="Q9" i="7"/>
  <c r="Q21" i="12" s="1"/>
  <c r="P9" i="7"/>
  <c r="P21" i="12" s="1"/>
  <c r="O9" i="7"/>
  <c r="O21" i="12" s="1"/>
  <c r="N9" i="7"/>
  <c r="N21" i="12" s="1"/>
  <c r="M9" i="7"/>
  <c r="M21" i="12" s="1"/>
  <c r="L9" i="7"/>
  <c r="L21" i="12" s="1"/>
  <c r="K9" i="7"/>
  <c r="K21" i="12" s="1"/>
  <c r="J9" i="7"/>
  <c r="J21" i="12" s="1"/>
  <c r="I9" i="7"/>
  <c r="I21" i="12" s="1"/>
  <c r="H9" i="7"/>
  <c r="H21" i="12" s="1"/>
  <c r="G9" i="7"/>
  <c r="G21" i="12" s="1"/>
  <c r="F9" i="7"/>
  <c r="F21" i="12" s="1"/>
  <c r="E9" i="7"/>
  <c r="E21" i="12" s="1"/>
  <c r="D9" i="7"/>
  <c r="D21" i="12" s="1"/>
  <c r="BQ8" i="7"/>
  <c r="BP8" i="7"/>
  <c r="BP20" i="12" s="1"/>
  <c r="BO8" i="7"/>
  <c r="BO20" i="12" s="1"/>
  <c r="BN8" i="7"/>
  <c r="BN20" i="12" s="1"/>
  <c r="BM8" i="7"/>
  <c r="BM20" i="12" s="1"/>
  <c r="BL8" i="7"/>
  <c r="BL20" i="12" s="1"/>
  <c r="BK8" i="7"/>
  <c r="BK20" i="12" s="1"/>
  <c r="BJ8" i="7"/>
  <c r="BJ20" i="12" s="1"/>
  <c r="BI8" i="7"/>
  <c r="BI20" i="12" s="1"/>
  <c r="BH8" i="7"/>
  <c r="BH20" i="12" s="1"/>
  <c r="BG8" i="7"/>
  <c r="BG20" i="12" s="1"/>
  <c r="BF8" i="7"/>
  <c r="BF20" i="12" s="1"/>
  <c r="BE8" i="7"/>
  <c r="BE20" i="12" s="1"/>
  <c r="BD8" i="7"/>
  <c r="BD20" i="12" s="1"/>
  <c r="BC8" i="7"/>
  <c r="BC20" i="12" s="1"/>
  <c r="BB8" i="7"/>
  <c r="BB20" i="12" s="1"/>
  <c r="BA8" i="7"/>
  <c r="BA20" i="12" s="1"/>
  <c r="AZ8" i="7"/>
  <c r="AZ20" i="12" s="1"/>
  <c r="AY8" i="7"/>
  <c r="AY20" i="12" s="1"/>
  <c r="AX8" i="7"/>
  <c r="AX20" i="12" s="1"/>
  <c r="AW8" i="7"/>
  <c r="AW20" i="12" s="1"/>
  <c r="AV8" i="7"/>
  <c r="AV20" i="12" s="1"/>
  <c r="AU8" i="7"/>
  <c r="AU20" i="12" s="1"/>
  <c r="AT8" i="7"/>
  <c r="AT20" i="12" s="1"/>
  <c r="AS8" i="7"/>
  <c r="AS20" i="12" s="1"/>
  <c r="AR8" i="7"/>
  <c r="AR20" i="12" s="1"/>
  <c r="AQ8" i="7"/>
  <c r="AQ20" i="12" s="1"/>
  <c r="AP8" i="7"/>
  <c r="AP20" i="12" s="1"/>
  <c r="AO8" i="7"/>
  <c r="AO20" i="12" s="1"/>
  <c r="AN8" i="7"/>
  <c r="AN20" i="12" s="1"/>
  <c r="AM8" i="7"/>
  <c r="AM20" i="12" s="1"/>
  <c r="AL8" i="7"/>
  <c r="AL20" i="12" s="1"/>
  <c r="AK8" i="7"/>
  <c r="AK20" i="12" s="1"/>
  <c r="AJ8" i="7"/>
  <c r="AJ20" i="12" s="1"/>
  <c r="AI8" i="7"/>
  <c r="AI20" i="12" s="1"/>
  <c r="AH8" i="7"/>
  <c r="AH20" i="12" s="1"/>
  <c r="AG8" i="7"/>
  <c r="AG20" i="12" s="1"/>
  <c r="AF8" i="7"/>
  <c r="AF20" i="12" s="1"/>
  <c r="AE8" i="7"/>
  <c r="AE20" i="12" s="1"/>
  <c r="AD8" i="7"/>
  <c r="AD20" i="12" s="1"/>
  <c r="AC8" i="7"/>
  <c r="AC20" i="12" s="1"/>
  <c r="AB8" i="7"/>
  <c r="AB20" i="12" s="1"/>
  <c r="AA8" i="7"/>
  <c r="AA20" i="12" s="1"/>
  <c r="Z8" i="7"/>
  <c r="Z20" i="12" s="1"/>
  <c r="Y8" i="7"/>
  <c r="Y20" i="12" s="1"/>
  <c r="X8" i="7"/>
  <c r="X20" i="12" s="1"/>
  <c r="W8" i="7"/>
  <c r="W20" i="12" s="1"/>
  <c r="V8" i="7"/>
  <c r="V20" i="12" s="1"/>
  <c r="U8" i="7"/>
  <c r="U20" i="12" s="1"/>
  <c r="T8" i="7"/>
  <c r="T20" i="12" s="1"/>
  <c r="S8" i="7"/>
  <c r="S20" i="12" s="1"/>
  <c r="R8" i="7"/>
  <c r="R20" i="12" s="1"/>
  <c r="Q8" i="7"/>
  <c r="Q20" i="12" s="1"/>
  <c r="P8" i="7"/>
  <c r="P20" i="12" s="1"/>
  <c r="O8" i="7"/>
  <c r="O20" i="12" s="1"/>
  <c r="N8" i="7"/>
  <c r="N20" i="12" s="1"/>
  <c r="M8" i="7"/>
  <c r="M20" i="12" s="1"/>
  <c r="L8" i="7"/>
  <c r="L20" i="12" s="1"/>
  <c r="K8" i="7"/>
  <c r="K20" i="12" s="1"/>
  <c r="J8" i="7"/>
  <c r="J20" i="12" s="1"/>
  <c r="I8" i="7"/>
  <c r="I20" i="12" s="1"/>
  <c r="H8" i="7"/>
  <c r="H20" i="12" s="1"/>
  <c r="G8" i="7"/>
  <c r="G20" i="12" s="1"/>
  <c r="F8" i="7"/>
  <c r="F20" i="12" s="1"/>
  <c r="E8" i="7"/>
  <c r="E20" i="12" s="1"/>
  <c r="D8" i="7"/>
  <c r="D20" i="12" s="1"/>
  <c r="L6" i="11"/>
  <c r="BI3" i="7"/>
  <c r="BI15" i="12" s="1"/>
  <c r="BG3" i="7"/>
  <c r="BG15" i="12" s="1"/>
  <c r="BA3" i="7"/>
  <c r="BA15" i="12" s="1"/>
  <c r="AK3" i="7"/>
  <c r="AK15" i="12" s="1"/>
  <c r="AC3" i="7"/>
  <c r="AC15" i="12" s="1"/>
  <c r="AB3" i="7"/>
  <c r="AB15" i="12" s="1"/>
  <c r="U3" i="7"/>
  <c r="U15" i="12" s="1"/>
  <c r="M3" i="7"/>
  <c r="M15" i="12" s="1"/>
  <c r="L3" i="7"/>
  <c r="L15" i="12" s="1"/>
  <c r="K3" i="7"/>
  <c r="K15" i="12" s="1"/>
  <c r="BQ3" i="7"/>
  <c r="BQ15" i="12" s="1"/>
  <c r="BP3" i="7"/>
  <c r="BP15" i="12" s="1"/>
  <c r="BO3" i="7"/>
  <c r="BO15" i="12" s="1"/>
  <c r="BN3" i="7"/>
  <c r="BN15" i="12" s="1"/>
  <c r="BM3" i="7"/>
  <c r="BM15" i="12" s="1"/>
  <c r="BL3" i="7"/>
  <c r="BL15" i="12" s="1"/>
  <c r="BK3" i="7"/>
  <c r="BK15" i="12" s="1"/>
  <c r="BJ3" i="7"/>
  <c r="BJ15" i="12" s="1"/>
  <c r="BH3" i="7"/>
  <c r="BH15" i="12" s="1"/>
  <c r="BF3" i="7"/>
  <c r="BF15" i="12" s="1"/>
  <c r="BE3" i="7"/>
  <c r="BE15" i="12" s="1"/>
  <c r="BD3" i="7"/>
  <c r="BD15" i="12" s="1"/>
  <c r="BC3" i="7"/>
  <c r="BC15" i="12" s="1"/>
  <c r="BB3" i="7"/>
  <c r="BB15" i="12" s="1"/>
  <c r="AZ3" i="7"/>
  <c r="AZ15" i="12" s="1"/>
  <c r="AY3" i="7"/>
  <c r="AY15" i="12" s="1"/>
  <c r="AX3" i="7"/>
  <c r="AX15" i="12" s="1"/>
  <c r="AW3" i="7"/>
  <c r="AW15" i="12" s="1"/>
  <c r="AV3" i="7"/>
  <c r="AV15" i="12" s="1"/>
  <c r="AU3" i="7"/>
  <c r="AU15" i="12" s="1"/>
  <c r="AT3" i="7"/>
  <c r="AT15" i="12" s="1"/>
  <c r="AS3" i="7"/>
  <c r="AS15" i="12" s="1"/>
  <c r="AR3" i="7"/>
  <c r="AR15" i="12" s="1"/>
  <c r="AQ3" i="7"/>
  <c r="AQ15" i="12" s="1"/>
  <c r="AP3" i="7"/>
  <c r="AP15" i="12" s="1"/>
  <c r="AO3" i="7"/>
  <c r="AO15" i="12" s="1"/>
  <c r="AN3" i="7"/>
  <c r="AN15" i="12" s="1"/>
  <c r="AM3" i="7"/>
  <c r="AM15" i="12" s="1"/>
  <c r="AL3" i="7"/>
  <c r="AL15" i="12" s="1"/>
  <c r="AJ3" i="7"/>
  <c r="AJ15" i="12" s="1"/>
  <c r="AI3" i="7"/>
  <c r="AI15" i="12" s="1"/>
  <c r="AH3" i="7"/>
  <c r="AH15" i="12" s="1"/>
  <c r="AG3" i="7"/>
  <c r="AG15" i="12" s="1"/>
  <c r="AF3" i="7"/>
  <c r="AF15" i="12" s="1"/>
  <c r="AE3" i="7"/>
  <c r="AE15" i="12" s="1"/>
  <c r="AD3" i="7"/>
  <c r="AD15" i="12" s="1"/>
  <c r="AA3" i="7"/>
  <c r="AA15" i="12" s="1"/>
  <c r="Z3" i="7"/>
  <c r="Z15" i="12" s="1"/>
  <c r="Y3" i="7"/>
  <c r="Y15" i="12" s="1"/>
  <c r="X3" i="7"/>
  <c r="X15" i="12" s="1"/>
  <c r="W3" i="7"/>
  <c r="W15" i="12" s="1"/>
  <c r="V3" i="7"/>
  <c r="V15" i="12" s="1"/>
  <c r="T3" i="7"/>
  <c r="T15" i="12" s="1"/>
  <c r="S3" i="7"/>
  <c r="S15" i="12" s="1"/>
  <c r="R3" i="7"/>
  <c r="R15" i="12" s="1"/>
  <c r="Q3" i="7"/>
  <c r="Q15" i="12" s="1"/>
  <c r="P3" i="7"/>
  <c r="P15" i="12" s="1"/>
  <c r="O3" i="7"/>
  <c r="O15" i="12" s="1"/>
  <c r="N3" i="7"/>
  <c r="N15" i="12" s="1"/>
  <c r="J3" i="7"/>
  <c r="J15" i="12" s="1"/>
  <c r="I3" i="7"/>
  <c r="I15" i="12" s="1"/>
  <c r="H3" i="7"/>
  <c r="H15" i="12" s="1"/>
  <c r="G3" i="7"/>
  <c r="G15" i="12" s="1"/>
  <c r="F3" i="7"/>
  <c r="F15" i="12" s="1"/>
  <c r="E3" i="7"/>
  <c r="E15" i="12" s="1"/>
  <c r="D3" i="7"/>
  <c r="D15" i="12" s="1"/>
  <c r="BQ2" i="10"/>
  <c r="BQ53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4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3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1" i="7" l="1"/>
  <c r="BQ20" i="12"/>
  <c r="BR62" i="7"/>
  <c r="BQ21" i="12"/>
  <c r="BR60" i="4"/>
  <c r="BQ8" i="12"/>
  <c r="BP9" i="9"/>
  <c r="BQ63" i="7"/>
  <c r="BQ63" i="10"/>
  <c r="BR63" i="7"/>
  <c r="BQ60" i="10"/>
  <c r="BQ61" i="4"/>
  <c r="BQ60" i="4"/>
  <c r="BQ56" i="7"/>
  <c r="BR56" i="7"/>
  <c r="BQ60" i="7"/>
  <c r="BQ62" i="7"/>
  <c r="BQ61" i="7"/>
  <c r="BR60" i="7"/>
  <c r="BQ58" i="10"/>
  <c r="BQ59" i="10"/>
  <c r="BR60" i="10"/>
  <c r="BR59" i="10"/>
  <c r="BQ61" i="10"/>
  <c r="BR58" i="10"/>
  <c r="BR61" i="10"/>
  <c r="BR63" i="10"/>
  <c r="BQ54" i="4"/>
  <c r="BR54" i="4"/>
  <c r="BQ58" i="4"/>
  <c r="BQ59" i="4"/>
  <c r="BR59" i="4"/>
  <c r="BP11" i="9"/>
  <c r="BR58" i="4"/>
  <c r="BR61" i="4"/>
  <c r="BQ63" i="4"/>
  <c r="BR63" i="4"/>
  <c r="BP8" i="9"/>
  <c r="BQ65" i="7"/>
  <c r="BQ54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5" i="7" s="1"/>
  <c r="BP2" i="10"/>
  <c r="BP53" i="10" s="1"/>
  <c r="BP53" i="4"/>
  <c r="BO8" i="9" l="1"/>
  <c r="BO9" i="9"/>
  <c r="BO11" i="9"/>
  <c r="BO2" i="11"/>
  <c r="BP59" i="4"/>
  <c r="BP60" i="4"/>
  <c r="BP63" i="4"/>
  <c r="BO2" i="9"/>
  <c r="BO6" i="9"/>
  <c r="BO7" i="9"/>
  <c r="BO6" i="11"/>
  <c r="BO9" i="11"/>
  <c r="BO7" i="11"/>
  <c r="BO8" i="11"/>
  <c r="BO11" i="11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BP63" i="10"/>
  <c r="BM63" i="10"/>
  <c r="BL63" i="10"/>
  <c r="BJ63" i="10"/>
  <c r="BG63" i="10"/>
  <c r="BA63" i="10"/>
  <c r="AZ63" i="10"/>
  <c r="AW63" i="10"/>
  <c r="AV63" i="10"/>
  <c r="AT63" i="10"/>
  <c r="AQ63" i="10"/>
  <c r="AK63" i="10"/>
  <c r="AJ63" i="10"/>
  <c r="AG63" i="10"/>
  <c r="AF63" i="10"/>
  <c r="AD63" i="10"/>
  <c r="AA63" i="10"/>
  <c r="U63" i="10"/>
  <c r="T63" i="10"/>
  <c r="Q63" i="10"/>
  <c r="P63" i="10"/>
  <c r="N63" i="10"/>
  <c r="K63" i="10"/>
  <c r="E63" i="10"/>
  <c r="D63" i="10"/>
  <c r="BP61" i="10"/>
  <c r="BN61" i="10"/>
  <c r="BM61" i="10"/>
  <c r="BK61" i="10"/>
  <c r="BH61" i="10"/>
  <c r="BB61" i="10"/>
  <c r="BA61" i="10"/>
  <c r="AX61" i="10"/>
  <c r="AW61" i="10"/>
  <c r="AU61" i="10"/>
  <c r="AR61" i="10"/>
  <c r="AL61" i="10"/>
  <c r="AK61" i="10"/>
  <c r="AH61" i="10"/>
  <c r="AG61" i="10"/>
  <c r="AE61" i="10"/>
  <c r="AB61" i="10"/>
  <c r="V61" i="10"/>
  <c r="U61" i="10"/>
  <c r="R61" i="10"/>
  <c r="Q61" i="10"/>
  <c r="O61" i="10"/>
  <c r="L61" i="10"/>
  <c r="F61" i="10"/>
  <c r="E61" i="10"/>
  <c r="BO59" i="10"/>
  <c r="BN59" i="10"/>
  <c r="BL59" i="10"/>
  <c r="BI59" i="10"/>
  <c r="BC59" i="10"/>
  <c r="BB59" i="10"/>
  <c r="AY59" i="10"/>
  <c r="AX59" i="10"/>
  <c r="AV59" i="10"/>
  <c r="AS59" i="10"/>
  <c r="AM59" i="10"/>
  <c r="AL59" i="10"/>
  <c r="AI59" i="10"/>
  <c r="AH59" i="10"/>
  <c r="AF59" i="10"/>
  <c r="AC59" i="10"/>
  <c r="W59" i="10"/>
  <c r="V59" i="10"/>
  <c r="S59" i="10"/>
  <c r="R59" i="10"/>
  <c r="P59" i="10"/>
  <c r="M59" i="10"/>
  <c r="G59" i="10"/>
  <c r="F59" i="10"/>
  <c r="C8" i="10"/>
  <c r="BN1" i="9"/>
  <c r="BM1" i="9"/>
  <c r="BP65" i="7"/>
  <c r="BO2" i="7"/>
  <c r="BO55" i="7" s="1"/>
  <c r="BO2" i="10"/>
  <c r="BO53" i="10" s="1"/>
  <c r="BP54" i="4"/>
  <c r="BO53" i="4"/>
  <c r="BO63" i="7" l="1"/>
  <c r="BP63" i="7"/>
  <c r="BP60" i="7"/>
  <c r="BP62" i="7"/>
  <c r="BP61" i="7"/>
  <c r="BP56" i="7"/>
  <c r="H59" i="10"/>
  <c r="F63" i="10"/>
  <c r="AO59" i="10"/>
  <c r="G58" i="10"/>
  <c r="BC58" i="10"/>
  <c r="Z59" i="10"/>
  <c r="I61" i="10"/>
  <c r="Y61" i="10"/>
  <c r="H63" i="10"/>
  <c r="X63" i="10"/>
  <c r="AN63" i="10"/>
  <c r="BD63" i="10"/>
  <c r="H58" i="10"/>
  <c r="X58" i="10"/>
  <c r="AN58" i="10"/>
  <c r="BD58" i="10"/>
  <c r="G61" i="10"/>
  <c r="AL63" i="10"/>
  <c r="X61" i="10"/>
  <c r="W58" i="10"/>
  <c r="AM58" i="10"/>
  <c r="J59" i="10"/>
  <c r="BF59" i="10"/>
  <c r="BE61" i="10"/>
  <c r="AA59" i="10"/>
  <c r="AQ59" i="10"/>
  <c r="BG59" i="10"/>
  <c r="J61" i="10"/>
  <c r="Z61" i="10"/>
  <c r="AP61" i="10"/>
  <c r="BF61" i="10"/>
  <c r="I63" i="10"/>
  <c r="Y63" i="10"/>
  <c r="AO63" i="10"/>
  <c r="BE63" i="10"/>
  <c r="I58" i="10"/>
  <c r="Y58" i="10"/>
  <c r="AO58" i="10"/>
  <c r="BE58" i="10"/>
  <c r="W61" i="10"/>
  <c r="AL58" i="10"/>
  <c r="W63" i="10"/>
  <c r="AP59" i="10"/>
  <c r="AO61" i="10"/>
  <c r="K59" i="10"/>
  <c r="L59" i="10"/>
  <c r="AB59" i="10"/>
  <c r="AR59" i="10"/>
  <c r="BH59" i="10"/>
  <c r="K61" i="10"/>
  <c r="AA61" i="10"/>
  <c r="AQ61" i="10"/>
  <c r="BG61" i="10"/>
  <c r="J63" i="10"/>
  <c r="Z63" i="10"/>
  <c r="AP63" i="10"/>
  <c r="BF63" i="10"/>
  <c r="J58" i="10"/>
  <c r="Z58" i="10"/>
  <c r="AP58" i="10"/>
  <c r="BF58" i="10"/>
  <c r="F58" i="10"/>
  <c r="AM63" i="10"/>
  <c r="AD59" i="10"/>
  <c r="AT59" i="10"/>
  <c r="BJ59" i="10"/>
  <c r="M61" i="10"/>
  <c r="AC61" i="10"/>
  <c r="AS61" i="10"/>
  <c r="BI61" i="10"/>
  <c r="L63" i="10"/>
  <c r="AB63" i="10"/>
  <c r="AR63" i="10"/>
  <c r="BH63" i="10"/>
  <c r="L58" i="10"/>
  <c r="AB58" i="10"/>
  <c r="AR58" i="10"/>
  <c r="BH58" i="10"/>
  <c r="BC61" i="10"/>
  <c r="BO60" i="10"/>
  <c r="BC63" i="10"/>
  <c r="N59" i="10"/>
  <c r="O59" i="10"/>
  <c r="AE59" i="10"/>
  <c r="AU59" i="10"/>
  <c r="BK59" i="10"/>
  <c r="N61" i="10"/>
  <c r="AD61" i="10"/>
  <c r="AT61" i="10"/>
  <c r="BJ61" i="10"/>
  <c r="M63" i="10"/>
  <c r="AC63" i="10"/>
  <c r="AS63" i="10"/>
  <c r="BI63" i="10"/>
  <c r="M58" i="10"/>
  <c r="AC58" i="10"/>
  <c r="AS58" i="10"/>
  <c r="BI58" i="10"/>
  <c r="AM61" i="10"/>
  <c r="BB63" i="10"/>
  <c r="I59" i="10"/>
  <c r="G63" i="10"/>
  <c r="Q59" i="10"/>
  <c r="AG59" i="10"/>
  <c r="AW59" i="10"/>
  <c r="BM59" i="10"/>
  <c r="P61" i="10"/>
  <c r="AF61" i="10"/>
  <c r="AV61" i="10"/>
  <c r="BL61" i="10"/>
  <c r="O63" i="10"/>
  <c r="AE63" i="10"/>
  <c r="AU63" i="10"/>
  <c r="BK63" i="10"/>
  <c r="O58" i="10"/>
  <c r="AE58" i="10"/>
  <c r="AU58" i="10"/>
  <c r="BK58" i="10"/>
  <c r="BD59" i="10"/>
  <c r="BB58" i="10"/>
  <c r="H61" i="10"/>
  <c r="AN59" i="10"/>
  <c r="V63" i="10"/>
  <c r="Y59" i="10"/>
  <c r="BD61" i="10"/>
  <c r="BP60" i="10"/>
  <c r="T59" i="10"/>
  <c r="AZ59" i="10"/>
  <c r="S61" i="10"/>
  <c r="AI61" i="10"/>
  <c r="AY61" i="10"/>
  <c r="BO61" i="10"/>
  <c r="R63" i="10"/>
  <c r="AH63" i="10"/>
  <c r="AX63" i="10"/>
  <c r="BN63" i="10"/>
  <c r="R58" i="10"/>
  <c r="AH58" i="10"/>
  <c r="AX58" i="10"/>
  <c r="BN58" i="10"/>
  <c r="BP59" i="10"/>
  <c r="X59" i="10"/>
  <c r="V58" i="10"/>
  <c r="AN61" i="10"/>
  <c r="BO54" i="10"/>
  <c r="D59" i="10"/>
  <c r="AJ59" i="10"/>
  <c r="E59" i="10"/>
  <c r="U59" i="10"/>
  <c r="AK59" i="10"/>
  <c r="BA59" i="10"/>
  <c r="D61" i="10"/>
  <c r="T61" i="10"/>
  <c r="AJ61" i="10"/>
  <c r="AZ61" i="10"/>
  <c r="S63" i="10"/>
  <c r="AI63" i="10"/>
  <c r="AY63" i="10"/>
  <c r="BN11" i="11"/>
  <c r="BO63" i="10"/>
  <c r="S58" i="10"/>
  <c r="AI58" i="10"/>
  <c r="AY58" i="10"/>
  <c r="BO58" i="10"/>
  <c r="BP58" i="10"/>
  <c r="BE59" i="10"/>
  <c r="D58" i="10"/>
  <c r="BP54" i="10"/>
  <c r="BN2" i="9"/>
  <c r="BO58" i="4"/>
  <c r="BP61" i="4"/>
  <c r="BN7" i="9"/>
  <c r="BP58" i="4"/>
  <c r="BN8" i="9"/>
  <c r="BO59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0" i="10"/>
  <c r="BJ60" i="10"/>
  <c r="BI60" i="10"/>
  <c r="BF60" i="10"/>
  <c r="BE60" i="10"/>
  <c r="BC60" i="10"/>
  <c r="AZ60" i="10"/>
  <c r="AX60" i="10"/>
  <c r="AT60" i="10"/>
  <c r="AS60" i="10"/>
  <c r="AP60" i="10"/>
  <c r="AO60" i="10"/>
  <c r="AM60" i="10"/>
  <c r="AJ60" i="10"/>
  <c r="AH60" i="10"/>
  <c r="AD60" i="10"/>
  <c r="AC60" i="10"/>
  <c r="Z60" i="10"/>
  <c r="Y60" i="10"/>
  <c r="W60" i="10"/>
  <c r="T60" i="10"/>
  <c r="R60" i="10"/>
  <c r="N60" i="10"/>
  <c r="M60" i="10"/>
  <c r="J60" i="10"/>
  <c r="I60" i="10"/>
  <c r="G60" i="10"/>
  <c r="C9" i="10"/>
  <c r="D60" i="10" s="1"/>
  <c r="E58" i="4"/>
  <c r="F58" i="4"/>
  <c r="H58" i="4"/>
  <c r="I58" i="4"/>
  <c r="J58" i="4"/>
  <c r="L58" i="4"/>
  <c r="M58" i="4"/>
  <c r="O58" i="4"/>
  <c r="R58" i="4"/>
  <c r="S58" i="4"/>
  <c r="U58" i="4"/>
  <c r="V58" i="4"/>
  <c r="X58" i="4"/>
  <c r="Y58" i="4"/>
  <c r="Z58" i="4"/>
  <c r="AB58" i="4"/>
  <c r="AC58" i="4"/>
  <c r="AE58" i="4"/>
  <c r="AH58" i="4"/>
  <c r="AI58" i="4"/>
  <c r="AK58" i="4"/>
  <c r="AL58" i="4"/>
  <c r="AN58" i="4"/>
  <c r="AO58" i="4"/>
  <c r="AP58" i="4"/>
  <c r="AR58" i="4"/>
  <c r="AS58" i="4"/>
  <c r="AU58" i="4"/>
  <c r="AX58" i="4"/>
  <c r="AY58" i="4"/>
  <c r="BA58" i="4"/>
  <c r="BB58" i="4"/>
  <c r="BD58" i="4"/>
  <c r="BE58" i="4"/>
  <c r="BF58" i="4"/>
  <c r="BH58" i="4"/>
  <c r="BI58" i="4"/>
  <c r="BK58" i="4"/>
  <c r="BN58" i="4"/>
  <c r="BN2" i="10"/>
  <c r="BN53" i="10" s="1"/>
  <c r="BM2" i="10"/>
  <c r="BM53" i="10" s="1"/>
  <c r="BL2" i="10"/>
  <c r="BL53" i="10" s="1"/>
  <c r="BK2" i="10"/>
  <c r="BK53" i="10" s="1"/>
  <c r="BJ2" i="10"/>
  <c r="BJ53" i="10" s="1"/>
  <c r="BI2" i="10"/>
  <c r="BI53" i="10" s="1"/>
  <c r="BH2" i="10"/>
  <c r="BH53" i="10" s="1"/>
  <c r="BG2" i="10"/>
  <c r="BG53" i="10" s="1"/>
  <c r="BF2" i="10"/>
  <c r="BF53" i="10" s="1"/>
  <c r="BE2" i="10"/>
  <c r="BE53" i="10" s="1"/>
  <c r="BD2" i="10"/>
  <c r="BD53" i="10" s="1"/>
  <c r="BC2" i="10"/>
  <c r="BC53" i="10" s="1"/>
  <c r="BB2" i="10"/>
  <c r="BB53" i="10" s="1"/>
  <c r="BA2" i="10"/>
  <c r="BA53" i="10" s="1"/>
  <c r="AZ2" i="10"/>
  <c r="AZ53" i="10" s="1"/>
  <c r="AY2" i="10"/>
  <c r="AY53" i="10" s="1"/>
  <c r="AX2" i="10"/>
  <c r="AX53" i="10" s="1"/>
  <c r="AW2" i="10"/>
  <c r="AW53" i="10" s="1"/>
  <c r="AV2" i="10"/>
  <c r="AV53" i="10" s="1"/>
  <c r="AU2" i="10"/>
  <c r="AU53" i="10" s="1"/>
  <c r="AT2" i="10"/>
  <c r="AT53" i="10" s="1"/>
  <c r="AS2" i="10"/>
  <c r="AS53" i="10" s="1"/>
  <c r="AR2" i="10"/>
  <c r="AR53" i="10" s="1"/>
  <c r="AQ2" i="10"/>
  <c r="AQ53" i="10" s="1"/>
  <c r="AP2" i="10"/>
  <c r="AP53" i="10" s="1"/>
  <c r="AO2" i="10"/>
  <c r="AO53" i="10" s="1"/>
  <c r="AN2" i="10"/>
  <c r="AN53" i="10" s="1"/>
  <c r="AM2" i="10"/>
  <c r="AM53" i="10" s="1"/>
  <c r="AL2" i="10"/>
  <c r="AL53" i="10" s="1"/>
  <c r="AK2" i="10"/>
  <c r="AK53" i="10" s="1"/>
  <c r="AJ2" i="10"/>
  <c r="AJ53" i="10" s="1"/>
  <c r="AI2" i="10"/>
  <c r="AI53" i="10" s="1"/>
  <c r="AH2" i="10"/>
  <c r="AH53" i="10" s="1"/>
  <c r="AG2" i="10"/>
  <c r="AG53" i="10" s="1"/>
  <c r="AF2" i="10"/>
  <c r="AF53" i="10" s="1"/>
  <c r="AE2" i="10"/>
  <c r="AE53" i="10" s="1"/>
  <c r="AD2" i="10"/>
  <c r="AD53" i="10" s="1"/>
  <c r="AC2" i="10"/>
  <c r="AC53" i="10" s="1"/>
  <c r="AB2" i="10"/>
  <c r="AB53" i="10" s="1"/>
  <c r="AA2" i="10"/>
  <c r="AA53" i="10" s="1"/>
  <c r="Z2" i="10"/>
  <c r="Z53" i="10" s="1"/>
  <c r="Y2" i="10"/>
  <c r="Y53" i="10" s="1"/>
  <c r="X2" i="10"/>
  <c r="X53" i="10" s="1"/>
  <c r="W2" i="10"/>
  <c r="W53" i="10" s="1"/>
  <c r="V2" i="10"/>
  <c r="V53" i="10" s="1"/>
  <c r="U2" i="10"/>
  <c r="U53" i="10" s="1"/>
  <c r="T2" i="10"/>
  <c r="T53" i="10" s="1"/>
  <c r="S2" i="10"/>
  <c r="S53" i="10" s="1"/>
  <c r="R2" i="10"/>
  <c r="R53" i="10" s="1"/>
  <c r="Q2" i="10"/>
  <c r="Q53" i="10" s="1"/>
  <c r="P2" i="10"/>
  <c r="P53" i="10" s="1"/>
  <c r="O2" i="10"/>
  <c r="O53" i="10" s="1"/>
  <c r="N2" i="10"/>
  <c r="N53" i="10" s="1"/>
  <c r="M2" i="10"/>
  <c r="M53" i="10" s="1"/>
  <c r="L2" i="10"/>
  <c r="L53" i="10" s="1"/>
  <c r="K2" i="10"/>
  <c r="K53" i="10" s="1"/>
  <c r="J2" i="10"/>
  <c r="J53" i="10" s="1"/>
  <c r="I2" i="10"/>
  <c r="I53" i="10" s="1"/>
  <c r="H2" i="10"/>
  <c r="H53" i="10" s="1"/>
  <c r="G2" i="10"/>
  <c r="G53" i="10" s="1"/>
  <c r="F2" i="10"/>
  <c r="F53" i="10" s="1"/>
  <c r="E2" i="10"/>
  <c r="E53" i="10" s="1"/>
  <c r="D2" i="10"/>
  <c r="D53" i="10" s="1"/>
  <c r="C2" i="10"/>
  <c r="C53" i="10" s="1"/>
  <c r="BN61" i="4"/>
  <c r="BK61" i="4"/>
  <c r="BD61" i="4"/>
  <c r="BB61" i="4"/>
  <c r="BA61" i="4"/>
  <c r="AX61" i="4"/>
  <c r="AU61" i="4"/>
  <c r="AN61" i="4"/>
  <c r="AL61" i="4"/>
  <c r="AK61" i="4"/>
  <c r="AH61" i="4"/>
  <c r="AE61" i="4"/>
  <c r="X61" i="4"/>
  <c r="V61" i="4"/>
  <c r="U61" i="4"/>
  <c r="R61" i="4"/>
  <c r="O61" i="4"/>
  <c r="H61" i="4"/>
  <c r="F61" i="4"/>
  <c r="E61" i="4"/>
  <c r="C9" i="12"/>
  <c r="BN65" i="7"/>
  <c r="BK65" i="7"/>
  <c r="BI11" i="11"/>
  <c r="BI65" i="7"/>
  <c r="BF65" i="7"/>
  <c r="BC11" i="11"/>
  <c r="BA11" i="11"/>
  <c r="AZ65" i="7"/>
  <c r="AX65" i="7"/>
  <c r="AU65" i="7"/>
  <c r="AS11" i="11"/>
  <c r="AS65" i="7"/>
  <c r="AP65" i="7"/>
  <c r="AK11" i="11"/>
  <c r="AJ11" i="11"/>
  <c r="AJ65" i="7"/>
  <c r="AH65" i="7"/>
  <c r="AF11" i="11"/>
  <c r="AE65" i="7"/>
  <c r="AC65" i="7"/>
  <c r="Z65" i="7"/>
  <c r="T65" i="7"/>
  <c r="R65" i="7"/>
  <c r="O65" i="7"/>
  <c r="M65" i="7"/>
  <c r="J65" i="7"/>
  <c r="D65" i="7"/>
  <c r="BN53" i="4"/>
  <c r="BO62" i="7"/>
  <c r="BM6" i="11"/>
  <c r="BN2" i="7"/>
  <c r="BN55" i="7" s="1"/>
  <c r="BO56" i="7"/>
  <c r="BI54" i="10"/>
  <c r="BG54" i="10"/>
  <c r="BB54" i="10"/>
  <c r="AS54" i="10"/>
  <c r="AQ54" i="10"/>
  <c r="AL54" i="10"/>
  <c r="AC54" i="10"/>
  <c r="AA54" i="10"/>
  <c r="U54" i="10"/>
  <c r="L54" i="10"/>
  <c r="J54" i="10"/>
  <c r="E54" i="10"/>
  <c r="C3" i="10"/>
  <c r="BM11" i="11" l="1"/>
  <c r="S65" i="7"/>
  <c r="AI65" i="7"/>
  <c r="AY65" i="7"/>
  <c r="V65" i="7"/>
  <c r="AM65" i="7"/>
  <c r="X65" i="7"/>
  <c r="BD65" i="7"/>
  <c r="BA65" i="7"/>
  <c r="AL65" i="7"/>
  <c r="BC65" i="7"/>
  <c r="H65" i="7"/>
  <c r="AN65" i="7"/>
  <c r="I65" i="7"/>
  <c r="Y65" i="7"/>
  <c r="AO65" i="7"/>
  <c r="BE65" i="7"/>
  <c r="R11" i="11"/>
  <c r="G65" i="7"/>
  <c r="K65" i="7"/>
  <c r="AQ65" i="7"/>
  <c r="BG65" i="7"/>
  <c r="BO65" i="7"/>
  <c r="U65" i="7"/>
  <c r="F65" i="7"/>
  <c r="W65" i="7"/>
  <c r="AA65" i="7"/>
  <c r="L65" i="7"/>
  <c r="AB65" i="7"/>
  <c r="AR65" i="7"/>
  <c r="BH65" i="7"/>
  <c r="E65" i="7"/>
  <c r="BM6" i="9"/>
  <c r="N65" i="7"/>
  <c r="AD65" i="7"/>
  <c r="AT65" i="7"/>
  <c r="BJ65" i="7"/>
  <c r="BB65" i="7"/>
  <c r="BM7" i="9"/>
  <c r="BN61" i="7"/>
  <c r="AZ11" i="11"/>
  <c r="P65" i="7"/>
  <c r="AV65" i="7"/>
  <c r="BO60" i="7"/>
  <c r="AK65" i="7"/>
  <c r="BM8" i="9"/>
  <c r="AF65" i="7"/>
  <c r="BL65" i="7"/>
  <c r="Q65" i="7"/>
  <c r="AG65" i="7"/>
  <c r="AW65" i="7"/>
  <c r="BM65" i="7"/>
  <c r="T11" i="11"/>
  <c r="BE11" i="11"/>
  <c r="BO61" i="7"/>
  <c r="BM54" i="10"/>
  <c r="Z54" i="10"/>
  <c r="BD54" i="10"/>
  <c r="P54" i="10"/>
  <c r="AN54" i="10"/>
  <c r="AG54" i="10"/>
  <c r="G54" i="10"/>
  <c r="M54" i="10"/>
  <c r="AT54" i="10"/>
  <c r="BJ54" i="10"/>
  <c r="AW54" i="10"/>
  <c r="W54" i="10"/>
  <c r="AD54" i="10"/>
  <c r="AZ54" i="10"/>
  <c r="AV60" i="10"/>
  <c r="D54" i="10"/>
  <c r="T54" i="10"/>
  <c r="AK54" i="10"/>
  <c r="BA54" i="10"/>
  <c r="Q60" i="10"/>
  <c r="AG60" i="10"/>
  <c r="AW60" i="10"/>
  <c r="BM60" i="10"/>
  <c r="Q54" i="10"/>
  <c r="AU60" i="10"/>
  <c r="AJ54" i="10"/>
  <c r="P60" i="10"/>
  <c r="BL60" i="10"/>
  <c r="F54" i="10"/>
  <c r="V54" i="10"/>
  <c r="AM54" i="10"/>
  <c r="BC54" i="10"/>
  <c r="BN54" i="10"/>
  <c r="S60" i="10"/>
  <c r="AI60" i="10"/>
  <c r="AY60" i="10"/>
  <c r="AY54" i="10"/>
  <c r="AF60" i="10"/>
  <c r="AO54" i="10"/>
  <c r="E60" i="10"/>
  <c r="AK60" i="10"/>
  <c r="BA60" i="10"/>
  <c r="AI54" i="10"/>
  <c r="S54" i="10"/>
  <c r="H54" i="10"/>
  <c r="X54" i="10"/>
  <c r="BE54" i="10"/>
  <c r="U60" i="10"/>
  <c r="I54" i="10"/>
  <c r="Y54" i="10"/>
  <c r="AP54" i="10"/>
  <c r="BF54" i="10"/>
  <c r="F60" i="10"/>
  <c r="V60" i="10"/>
  <c r="AL60" i="10"/>
  <c r="BB60" i="10"/>
  <c r="AX54" i="10"/>
  <c r="BK60" i="10"/>
  <c r="K54" i="10"/>
  <c r="AB54" i="10"/>
  <c r="AR54" i="10"/>
  <c r="BH54" i="10"/>
  <c r="H60" i="10"/>
  <c r="X60" i="10"/>
  <c r="AN60" i="10"/>
  <c r="BD60" i="10"/>
  <c r="AE60" i="10"/>
  <c r="AE54" i="10"/>
  <c r="K60" i="10"/>
  <c r="BG60" i="10"/>
  <c r="AH54" i="10"/>
  <c r="R54" i="10"/>
  <c r="O60" i="10"/>
  <c r="N54" i="10"/>
  <c r="AU54" i="10"/>
  <c r="BK54" i="10"/>
  <c r="AA60" i="10"/>
  <c r="AQ60" i="10"/>
  <c r="O54" i="10"/>
  <c r="AF54" i="10"/>
  <c r="AV54" i="10"/>
  <c r="BL54" i="10"/>
  <c r="L60" i="10"/>
  <c r="AB60" i="10"/>
  <c r="AR60" i="10"/>
  <c r="BH60" i="10"/>
  <c r="K61" i="4"/>
  <c r="BH61" i="4"/>
  <c r="M61" i="4"/>
  <c r="AC61" i="4"/>
  <c r="BI61" i="4"/>
  <c r="BM9" i="9"/>
  <c r="N61" i="4"/>
  <c r="AD61" i="4"/>
  <c r="AT61" i="4"/>
  <c r="BJ61" i="4"/>
  <c r="BC58" i="4"/>
  <c r="AM58" i="4"/>
  <c r="W58" i="4"/>
  <c r="G58" i="4"/>
  <c r="BG61" i="4"/>
  <c r="AB61" i="4"/>
  <c r="AS61" i="4"/>
  <c r="P61" i="4"/>
  <c r="AF61" i="4"/>
  <c r="AV61" i="4"/>
  <c r="BL61" i="4"/>
  <c r="AP61" i="4"/>
  <c r="AA61" i="4"/>
  <c r="BN60" i="4"/>
  <c r="Q61" i="4"/>
  <c r="AG61" i="4"/>
  <c r="AW61" i="4"/>
  <c r="BM61" i="4"/>
  <c r="AZ58" i="4"/>
  <c r="AJ58" i="4"/>
  <c r="T58" i="4"/>
  <c r="D58" i="4"/>
  <c r="BO60" i="4"/>
  <c r="L61" i="4"/>
  <c r="AO61" i="4"/>
  <c r="BM11" i="9"/>
  <c r="AI61" i="4"/>
  <c r="AY61" i="4"/>
  <c r="BO54" i="4"/>
  <c r="D61" i="4"/>
  <c r="T61" i="4"/>
  <c r="AJ61" i="4"/>
  <c r="AZ61" i="4"/>
  <c r="BM58" i="4"/>
  <c r="AW58" i="4"/>
  <c r="AG58" i="4"/>
  <c r="Q58" i="4"/>
  <c r="J61" i="4"/>
  <c r="BF61" i="4"/>
  <c r="S61" i="4"/>
  <c r="BL58" i="4"/>
  <c r="AV58" i="4"/>
  <c r="AF58" i="4"/>
  <c r="P58" i="4"/>
  <c r="BM2" i="9"/>
  <c r="BE61" i="4"/>
  <c r="Z61" i="4"/>
  <c r="AQ61" i="4"/>
  <c r="AR61" i="4"/>
  <c r="BN63" i="4"/>
  <c r="G61" i="4"/>
  <c r="W61" i="4"/>
  <c r="AM61" i="4"/>
  <c r="BC61" i="4"/>
  <c r="BJ58" i="4"/>
  <c r="AT58" i="4"/>
  <c r="AD58" i="4"/>
  <c r="N58" i="4"/>
  <c r="Y61" i="4"/>
  <c r="BO61" i="4"/>
  <c r="I61" i="4"/>
  <c r="BG58" i="4"/>
  <c r="AQ58" i="4"/>
  <c r="AA58" i="4"/>
  <c r="K58" i="4"/>
  <c r="BO63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0" i="7"/>
  <c r="BM2" i="7"/>
  <c r="BM55" i="7" s="1"/>
  <c r="BM53" i="4"/>
  <c r="BL2" i="9" l="1"/>
  <c r="BL2" i="11"/>
  <c r="BN63" i="7"/>
  <c r="BN56" i="7"/>
  <c r="BL8" i="9"/>
  <c r="BN62" i="7"/>
  <c r="BN54" i="4"/>
  <c r="BL11" i="9"/>
  <c r="BN59" i="4"/>
  <c r="BL8" i="11"/>
  <c r="BL9" i="9"/>
  <c r="BL9" i="11"/>
  <c r="BL7" i="9"/>
  <c r="BL7" i="11"/>
  <c r="BL6" i="9"/>
  <c r="BL6" i="11"/>
  <c r="BM63" i="4"/>
  <c r="BI60" i="4"/>
  <c r="BG60" i="4"/>
  <c r="BF60" i="4"/>
  <c r="BC60" i="4"/>
  <c r="BB60" i="4"/>
  <c r="AZ60" i="4"/>
  <c r="AS60" i="4"/>
  <c r="AQ60" i="4"/>
  <c r="AP60" i="4"/>
  <c r="AM60" i="4"/>
  <c r="AL60" i="4"/>
  <c r="AJ60" i="4"/>
  <c r="AC60" i="4"/>
  <c r="AA60" i="4"/>
  <c r="Z60" i="4"/>
  <c r="W60" i="4"/>
  <c r="V60" i="4"/>
  <c r="T60" i="4"/>
  <c r="M60" i="4"/>
  <c r="K60" i="4"/>
  <c r="J60" i="4"/>
  <c r="G60" i="4"/>
  <c r="F60" i="4"/>
  <c r="BG59" i="4"/>
  <c r="BE59" i="4"/>
  <c r="BD59" i="4"/>
  <c r="BA59" i="4"/>
  <c r="AZ59" i="4"/>
  <c r="AX59" i="4"/>
  <c r="AQ59" i="4"/>
  <c r="AO59" i="4"/>
  <c r="AN59" i="4"/>
  <c r="AK59" i="4"/>
  <c r="AJ59" i="4"/>
  <c r="AH59" i="4"/>
  <c r="AA59" i="4"/>
  <c r="Y59" i="4"/>
  <c r="X59" i="4"/>
  <c r="U59" i="4"/>
  <c r="T59" i="4"/>
  <c r="R59" i="4"/>
  <c r="K59" i="4"/>
  <c r="I59" i="4"/>
  <c r="H59" i="4"/>
  <c r="BK63" i="7"/>
  <c r="BF63" i="7"/>
  <c r="BD63" i="7"/>
  <c r="BC63" i="7"/>
  <c r="BA63" i="7"/>
  <c r="AY63" i="7"/>
  <c r="AU63" i="7"/>
  <c r="AP63" i="7"/>
  <c r="AN63" i="7"/>
  <c r="AM63" i="7"/>
  <c r="AK63" i="7"/>
  <c r="AI63" i="7"/>
  <c r="AE63" i="7"/>
  <c r="Z63" i="7"/>
  <c r="X63" i="7"/>
  <c r="W63" i="7"/>
  <c r="U63" i="7"/>
  <c r="S63" i="7"/>
  <c r="Q63" i="7"/>
  <c r="O63" i="7"/>
  <c r="J63" i="7"/>
  <c r="H63" i="7"/>
  <c r="G63" i="7"/>
  <c r="E63" i="7"/>
  <c r="BM62" i="7"/>
  <c r="BK62" i="7"/>
  <c r="BI62" i="7"/>
  <c r="BD62" i="7"/>
  <c r="BB62" i="7"/>
  <c r="BA62" i="7"/>
  <c r="AY62" i="7"/>
  <c r="AW62" i="7"/>
  <c r="AU62" i="7"/>
  <c r="AS62" i="7"/>
  <c r="AN62" i="7"/>
  <c r="AL62" i="7"/>
  <c r="AK62" i="7"/>
  <c r="AI62" i="7"/>
  <c r="AG62" i="7"/>
  <c r="AE62" i="7"/>
  <c r="AC62" i="7"/>
  <c r="X62" i="7"/>
  <c r="V62" i="7"/>
  <c r="U62" i="7"/>
  <c r="S62" i="7"/>
  <c r="Q62" i="7"/>
  <c r="O62" i="7"/>
  <c r="M62" i="7"/>
  <c r="H62" i="7"/>
  <c r="F62" i="7"/>
  <c r="E62" i="7"/>
  <c r="C9" i="7"/>
  <c r="C21" i="12" s="1"/>
  <c r="BM61" i="7"/>
  <c r="BK61" i="7"/>
  <c r="BI61" i="7"/>
  <c r="BG61" i="7"/>
  <c r="BB61" i="7"/>
  <c r="AZ61" i="7"/>
  <c r="AY61" i="7"/>
  <c r="AW61" i="7"/>
  <c r="AU61" i="7"/>
  <c r="AS61" i="7"/>
  <c r="AQ61" i="7"/>
  <c r="AL61" i="7"/>
  <c r="AJ61" i="7"/>
  <c r="AI61" i="7"/>
  <c r="AG61" i="7"/>
  <c r="AE61" i="7"/>
  <c r="AC61" i="7"/>
  <c r="AA61" i="7"/>
  <c r="V61" i="7"/>
  <c r="T61" i="7"/>
  <c r="S61" i="7"/>
  <c r="Q61" i="7"/>
  <c r="O61" i="7"/>
  <c r="M61" i="7"/>
  <c r="K61" i="7"/>
  <c r="F61" i="7"/>
  <c r="C8" i="7"/>
  <c r="BM60" i="7"/>
  <c r="BK60" i="7"/>
  <c r="BI60" i="7"/>
  <c r="BG60" i="7"/>
  <c r="BE60" i="7"/>
  <c r="AZ60" i="7"/>
  <c r="AX60" i="7"/>
  <c r="AW60" i="7"/>
  <c r="AU60" i="7"/>
  <c r="AS60" i="7"/>
  <c r="AP60" i="7"/>
  <c r="AO60" i="7"/>
  <c r="AJ60" i="7"/>
  <c r="AH60" i="7"/>
  <c r="AG60" i="7"/>
  <c r="AE60" i="7"/>
  <c r="AC60" i="7"/>
  <c r="AA60" i="7"/>
  <c r="Y60" i="7"/>
  <c r="T60" i="7"/>
  <c r="R60" i="7"/>
  <c r="Q60" i="7"/>
  <c r="O60" i="7"/>
  <c r="M60" i="7"/>
  <c r="K60" i="7"/>
  <c r="I60" i="7"/>
  <c r="D60" i="7"/>
  <c r="D61" i="7" l="1"/>
  <c r="C20" i="12"/>
  <c r="D60" i="4"/>
  <c r="C8" i="12"/>
  <c r="D59" i="4"/>
  <c r="C7" i="12"/>
  <c r="B11" i="9"/>
  <c r="C11" i="12"/>
  <c r="S60" i="7"/>
  <c r="AI60" i="7"/>
  <c r="AY60" i="7"/>
  <c r="E61" i="7"/>
  <c r="U61" i="7"/>
  <c r="AK61" i="7"/>
  <c r="BA61" i="7"/>
  <c r="G62" i="7"/>
  <c r="W62" i="7"/>
  <c r="AM62" i="7"/>
  <c r="BC62" i="7"/>
  <c r="I63" i="7"/>
  <c r="Y63" i="7"/>
  <c r="AO63" i="7"/>
  <c r="BE63" i="7"/>
  <c r="BE62" i="7"/>
  <c r="E60" i="7"/>
  <c r="AM61" i="7"/>
  <c r="AO62" i="7"/>
  <c r="BD61" i="7"/>
  <c r="Y61" i="7"/>
  <c r="AC63" i="7"/>
  <c r="H60" i="7"/>
  <c r="X60" i="7"/>
  <c r="AN60" i="7"/>
  <c r="BD60" i="7"/>
  <c r="J61" i="7"/>
  <c r="Z61" i="7"/>
  <c r="AP61" i="7"/>
  <c r="BF61" i="7"/>
  <c r="L62" i="7"/>
  <c r="AB62" i="7"/>
  <c r="AR62" i="7"/>
  <c r="BH62" i="7"/>
  <c r="N63" i="7"/>
  <c r="AD63" i="7"/>
  <c r="AT63" i="7"/>
  <c r="BJ63" i="7"/>
  <c r="BA60" i="7"/>
  <c r="BG63" i="7"/>
  <c r="F60" i="7"/>
  <c r="AP62" i="7"/>
  <c r="G60" i="7"/>
  <c r="BI63" i="7"/>
  <c r="BF60" i="7"/>
  <c r="L61" i="7"/>
  <c r="AB61" i="7"/>
  <c r="AR61" i="7"/>
  <c r="BH61" i="7"/>
  <c r="N62" i="7"/>
  <c r="AD62" i="7"/>
  <c r="AT62" i="7"/>
  <c r="BJ62" i="7"/>
  <c r="P63" i="7"/>
  <c r="AF63" i="7"/>
  <c r="AV63" i="7"/>
  <c r="BL63" i="7"/>
  <c r="U60" i="7"/>
  <c r="Y62" i="7"/>
  <c r="J62" i="7"/>
  <c r="I61" i="7"/>
  <c r="AQ62" i="7"/>
  <c r="AG63" i="7"/>
  <c r="AW63" i="7"/>
  <c r="I62" i="7"/>
  <c r="AN61" i="7"/>
  <c r="BF62" i="7"/>
  <c r="BE61" i="7"/>
  <c r="AS63" i="7"/>
  <c r="Z60" i="7"/>
  <c r="L60" i="7"/>
  <c r="AB60" i="7"/>
  <c r="AR60" i="7"/>
  <c r="BH60" i="7"/>
  <c r="N61" i="7"/>
  <c r="AD61" i="7"/>
  <c r="AT61" i="7"/>
  <c r="BJ61" i="7"/>
  <c r="P62" i="7"/>
  <c r="AF62" i="7"/>
  <c r="AV62" i="7"/>
  <c r="BL62" i="7"/>
  <c r="R63" i="7"/>
  <c r="AH63" i="7"/>
  <c r="AX63" i="7"/>
  <c r="BB60" i="7"/>
  <c r="BH63" i="7"/>
  <c r="K62" i="7"/>
  <c r="AK60" i="7"/>
  <c r="AQ63" i="7"/>
  <c r="V60" i="7"/>
  <c r="L63" i="7"/>
  <c r="W60" i="7"/>
  <c r="BG62" i="7"/>
  <c r="AQ60" i="7"/>
  <c r="N60" i="7"/>
  <c r="AD60" i="7"/>
  <c r="AT60" i="7"/>
  <c r="BJ60" i="7"/>
  <c r="P61" i="7"/>
  <c r="AF61" i="7"/>
  <c r="AV61" i="7"/>
  <c r="BL61" i="7"/>
  <c r="R62" i="7"/>
  <c r="AH62" i="7"/>
  <c r="AX62" i="7"/>
  <c r="D63" i="7"/>
  <c r="T63" i="7"/>
  <c r="AJ63" i="7"/>
  <c r="AZ63" i="7"/>
  <c r="BM63" i="7"/>
  <c r="BC61" i="7"/>
  <c r="AL60" i="7"/>
  <c r="Z62" i="7"/>
  <c r="BC60" i="7"/>
  <c r="AA62" i="7"/>
  <c r="J60" i="7"/>
  <c r="G61" i="7"/>
  <c r="AA63" i="7"/>
  <c r="X61" i="7"/>
  <c r="AR63" i="7"/>
  <c r="AO61" i="7"/>
  <c r="P60" i="7"/>
  <c r="AF60" i="7"/>
  <c r="AV60" i="7"/>
  <c r="BL60" i="7"/>
  <c r="R61" i="7"/>
  <c r="AH61" i="7"/>
  <c r="AX61" i="7"/>
  <c r="D62" i="7"/>
  <c r="T62" i="7"/>
  <c r="AJ62" i="7"/>
  <c r="AZ62" i="7"/>
  <c r="F63" i="7"/>
  <c r="V63" i="7"/>
  <c r="AL63" i="7"/>
  <c r="BB63" i="7"/>
  <c r="W61" i="7"/>
  <c r="K63" i="7"/>
  <c r="H61" i="7"/>
  <c r="AB63" i="7"/>
  <c r="AM60" i="7"/>
  <c r="M63" i="7"/>
  <c r="AD60" i="4"/>
  <c r="Q63" i="4"/>
  <c r="P11" i="9"/>
  <c r="AF60" i="4"/>
  <c r="AG60" i="4"/>
  <c r="AY63" i="4"/>
  <c r="AX11" i="9"/>
  <c r="P59" i="4"/>
  <c r="AV59" i="4"/>
  <c r="R60" i="4"/>
  <c r="AH60" i="4"/>
  <c r="AX60" i="4"/>
  <c r="D63" i="4"/>
  <c r="C11" i="9"/>
  <c r="T63" i="4"/>
  <c r="S11" i="9"/>
  <c r="AJ63" i="4"/>
  <c r="AI11" i="9"/>
  <c r="AZ63" i="4"/>
  <c r="AY11" i="9"/>
  <c r="AV63" i="4"/>
  <c r="AU11" i="9"/>
  <c r="AE60" i="4"/>
  <c r="BL60" i="4"/>
  <c r="BK59" i="4"/>
  <c r="AI63" i="4"/>
  <c r="AH11" i="9"/>
  <c r="AF59" i="4"/>
  <c r="BL59" i="4"/>
  <c r="Q59" i="4"/>
  <c r="AG59" i="4"/>
  <c r="AW59" i="4"/>
  <c r="S60" i="4"/>
  <c r="AI60" i="4"/>
  <c r="AY60" i="4"/>
  <c r="E63" i="4"/>
  <c r="D11" i="9"/>
  <c r="U63" i="4"/>
  <c r="T11" i="9"/>
  <c r="AK63" i="4"/>
  <c r="AJ11" i="9"/>
  <c r="BA63" i="4"/>
  <c r="AZ11" i="9"/>
  <c r="O63" i="4"/>
  <c r="N11" i="9"/>
  <c r="AR59" i="4"/>
  <c r="BI59" i="4"/>
  <c r="AH63" i="4"/>
  <c r="AG11" i="9"/>
  <c r="AF63" i="4"/>
  <c r="AE11" i="9"/>
  <c r="AC59" i="4"/>
  <c r="AD59" i="4"/>
  <c r="R63" i="4"/>
  <c r="Q11" i="9"/>
  <c r="O59" i="4"/>
  <c r="BB63" i="4"/>
  <c r="BA11" i="9"/>
  <c r="S59" i="4"/>
  <c r="AI59" i="4"/>
  <c r="AY59" i="4"/>
  <c r="E60" i="4"/>
  <c r="U60" i="4"/>
  <c r="AK60" i="4"/>
  <c r="BA60" i="4"/>
  <c r="G63" i="4"/>
  <c r="F11" i="9"/>
  <c r="W63" i="4"/>
  <c r="V11" i="9"/>
  <c r="AM63" i="4"/>
  <c r="AL11" i="9"/>
  <c r="BC63" i="4"/>
  <c r="BB11" i="9"/>
  <c r="AT60" i="4"/>
  <c r="BK60" i="4"/>
  <c r="BJ59" i="4"/>
  <c r="S63" i="4"/>
  <c r="R11" i="9"/>
  <c r="H63" i="4"/>
  <c r="G11" i="9"/>
  <c r="X63" i="4"/>
  <c r="W11" i="9"/>
  <c r="AN63" i="4"/>
  <c r="AM11" i="9"/>
  <c r="BD63" i="4"/>
  <c r="BC11" i="9"/>
  <c r="P63" i="4"/>
  <c r="O11" i="9"/>
  <c r="AU60" i="4"/>
  <c r="P60" i="4"/>
  <c r="AU59" i="4"/>
  <c r="I63" i="4"/>
  <c r="H11" i="9"/>
  <c r="Y63" i="4"/>
  <c r="X11" i="9"/>
  <c r="AO63" i="4"/>
  <c r="AN11" i="9"/>
  <c r="BE63" i="4"/>
  <c r="BD11" i="9"/>
  <c r="BJ60" i="4"/>
  <c r="AS59" i="4"/>
  <c r="AL63" i="4"/>
  <c r="AK11" i="9"/>
  <c r="E59" i="4"/>
  <c r="F59" i="4"/>
  <c r="AL59" i="4"/>
  <c r="H60" i="4"/>
  <c r="X60" i="4"/>
  <c r="BD60" i="4"/>
  <c r="J63" i="4"/>
  <c r="I11" i="9"/>
  <c r="Z63" i="4"/>
  <c r="Y11" i="9"/>
  <c r="AP63" i="4"/>
  <c r="AO11" i="9"/>
  <c r="BF63" i="4"/>
  <c r="BE11" i="9"/>
  <c r="L59" i="4"/>
  <c r="BL63" i="4"/>
  <c r="BK11" i="9"/>
  <c r="O60" i="4"/>
  <c r="N59" i="4"/>
  <c r="AX63" i="4"/>
  <c r="AW11" i="9"/>
  <c r="AE59" i="4"/>
  <c r="V63" i="4"/>
  <c r="U11" i="9"/>
  <c r="V59" i="4"/>
  <c r="BB59" i="4"/>
  <c r="AN60" i="4"/>
  <c r="G59" i="4"/>
  <c r="W59" i="4"/>
  <c r="AM59" i="4"/>
  <c r="BC59" i="4"/>
  <c r="I60" i="4"/>
  <c r="Y60" i="4"/>
  <c r="AO60" i="4"/>
  <c r="BE60" i="4"/>
  <c r="K63" i="4"/>
  <c r="J11" i="9"/>
  <c r="AA63" i="4"/>
  <c r="Z11" i="9"/>
  <c r="AQ63" i="4"/>
  <c r="AP11" i="9"/>
  <c r="BG63" i="4"/>
  <c r="BF11" i="9"/>
  <c r="AE63" i="4"/>
  <c r="AD11" i="9"/>
  <c r="N60" i="4"/>
  <c r="AG63" i="4"/>
  <c r="AF11" i="9"/>
  <c r="AV60" i="4"/>
  <c r="Q60" i="4"/>
  <c r="L63" i="4"/>
  <c r="K11" i="9"/>
  <c r="AB63" i="4"/>
  <c r="AA11" i="9"/>
  <c r="AR63" i="4"/>
  <c r="AQ11" i="9"/>
  <c r="BH63" i="4"/>
  <c r="BG11" i="9"/>
  <c r="BM60" i="4"/>
  <c r="BK63" i="4"/>
  <c r="BJ11" i="9"/>
  <c r="BH59" i="4"/>
  <c r="AW63" i="4"/>
  <c r="AV11" i="9"/>
  <c r="F63" i="4"/>
  <c r="E11" i="9"/>
  <c r="M63" i="4"/>
  <c r="L11" i="9"/>
  <c r="AC63" i="4"/>
  <c r="AB11" i="9"/>
  <c r="AS63" i="4"/>
  <c r="AR11" i="9"/>
  <c r="BI63" i="4"/>
  <c r="BH11" i="9"/>
  <c r="AU63" i="4"/>
  <c r="AT11" i="9"/>
  <c r="AB59" i="4"/>
  <c r="M59" i="4"/>
  <c r="AT59" i="4"/>
  <c r="AW60" i="4"/>
  <c r="J59" i="4"/>
  <c r="Z59" i="4"/>
  <c r="AP59" i="4"/>
  <c r="BF59" i="4"/>
  <c r="L60" i="4"/>
  <c r="AB60" i="4"/>
  <c r="AR60" i="4"/>
  <c r="BH60" i="4"/>
  <c r="N63" i="4"/>
  <c r="M11" i="9"/>
  <c r="AD63" i="4"/>
  <c r="AC11" i="9"/>
  <c r="AT63" i="4"/>
  <c r="AS11" i="9"/>
  <c r="BJ63" i="4"/>
  <c r="BI11" i="9"/>
  <c r="BM59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3" i="4"/>
  <c r="BL2" i="7"/>
  <c r="BL55" i="7" s="1"/>
  <c r="BJ56" i="7"/>
  <c r="BE56" i="7"/>
  <c r="BC56" i="7"/>
  <c r="AZ56" i="7"/>
  <c r="AT56" i="7"/>
  <c r="AO56" i="7"/>
  <c r="AM56" i="7"/>
  <c r="AD56" i="7"/>
  <c r="Y56" i="7"/>
  <c r="W56" i="7"/>
  <c r="N56" i="7"/>
  <c r="I56" i="7"/>
  <c r="G56" i="7"/>
  <c r="C3" i="7"/>
  <c r="C15" i="12" s="1"/>
  <c r="AP56" i="7" l="1"/>
  <c r="Z56" i="7"/>
  <c r="Q56" i="7"/>
  <c r="AG56" i="7"/>
  <c r="AW56" i="7"/>
  <c r="J56" i="7"/>
  <c r="S56" i="7"/>
  <c r="AY56" i="7"/>
  <c r="T56" i="7"/>
  <c r="BF56" i="7"/>
  <c r="AJ56" i="7"/>
  <c r="AI56" i="7"/>
  <c r="D56" i="7"/>
  <c r="L56" i="7"/>
  <c r="AB56" i="7"/>
  <c r="AR56" i="7"/>
  <c r="BH56" i="7"/>
  <c r="M56" i="7"/>
  <c r="AC56" i="7"/>
  <c r="AS56" i="7"/>
  <c r="BI56" i="7"/>
  <c r="P56" i="7"/>
  <c r="AF56" i="7"/>
  <c r="AV56" i="7"/>
  <c r="BL56" i="7"/>
  <c r="BM56" i="7"/>
  <c r="K56" i="7"/>
  <c r="O56" i="7"/>
  <c r="R56" i="7"/>
  <c r="AH56" i="7"/>
  <c r="AX56" i="7"/>
  <c r="AE56" i="7"/>
  <c r="AQ56" i="7"/>
  <c r="AU56" i="7"/>
  <c r="BA56" i="7"/>
  <c r="BG56" i="7"/>
  <c r="E56" i="7"/>
  <c r="U56" i="7"/>
  <c r="AK56" i="7"/>
  <c r="F56" i="7"/>
  <c r="V56" i="7"/>
  <c r="AL56" i="7"/>
  <c r="BB56" i="7"/>
  <c r="AA56" i="7"/>
  <c r="BK56" i="7"/>
  <c r="H56" i="7"/>
  <c r="X56" i="7"/>
  <c r="AN56" i="7"/>
  <c r="BD56" i="7"/>
  <c r="BM54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3" i="4"/>
  <c r="BK2" i="7"/>
  <c r="BK55" i="7" s="1"/>
  <c r="BJ2" i="9"/>
  <c r="BL54" i="4" l="1"/>
  <c r="BJ2" i="7"/>
  <c r="BJ55" i="7" s="1"/>
  <c r="BI2" i="7"/>
  <c r="BI55" i="7" s="1"/>
  <c r="BH2" i="7"/>
  <c r="BH55" i="7" s="1"/>
  <c r="BG2" i="7"/>
  <c r="BG55" i="7" s="1"/>
  <c r="BF2" i="7"/>
  <c r="BF55" i="7" s="1"/>
  <c r="BE2" i="7"/>
  <c r="BE55" i="7" s="1"/>
  <c r="BD2" i="7"/>
  <c r="BD55" i="7" s="1"/>
  <c r="BC2" i="7"/>
  <c r="BC55" i="7" s="1"/>
  <c r="BB2" i="7"/>
  <c r="BB55" i="7" s="1"/>
  <c r="BA2" i="7"/>
  <c r="BA55" i="7" s="1"/>
  <c r="AZ2" i="7"/>
  <c r="AZ55" i="7" s="1"/>
  <c r="AY2" i="7"/>
  <c r="AY55" i="7" s="1"/>
  <c r="AX2" i="7"/>
  <c r="AX55" i="7" s="1"/>
  <c r="AW2" i="7"/>
  <c r="AW55" i="7" s="1"/>
  <c r="AV2" i="7"/>
  <c r="AV55" i="7" s="1"/>
  <c r="AU2" i="7"/>
  <c r="AU55" i="7" s="1"/>
  <c r="AT2" i="7"/>
  <c r="AT55" i="7" s="1"/>
  <c r="AS2" i="7"/>
  <c r="AS55" i="7" s="1"/>
  <c r="AR2" i="7"/>
  <c r="AR55" i="7" s="1"/>
  <c r="AQ2" i="7"/>
  <c r="AQ55" i="7" s="1"/>
  <c r="AP2" i="7"/>
  <c r="AP55" i="7" s="1"/>
  <c r="AO2" i="7"/>
  <c r="AO55" i="7" s="1"/>
  <c r="AN2" i="7"/>
  <c r="AN55" i="7" s="1"/>
  <c r="AM2" i="7"/>
  <c r="AM55" i="7" s="1"/>
  <c r="AL2" i="7"/>
  <c r="AL55" i="7" s="1"/>
  <c r="AK2" i="7"/>
  <c r="AK55" i="7" s="1"/>
  <c r="AJ2" i="7"/>
  <c r="AJ55" i="7" s="1"/>
  <c r="AI2" i="7"/>
  <c r="AI55" i="7" s="1"/>
  <c r="AH2" i="7"/>
  <c r="AH55" i="7" s="1"/>
  <c r="AG2" i="7"/>
  <c r="AG55" i="7" s="1"/>
  <c r="AF2" i="7"/>
  <c r="AF55" i="7" s="1"/>
  <c r="AE2" i="7"/>
  <c r="AE55" i="7" s="1"/>
  <c r="AD2" i="7"/>
  <c r="AD55" i="7" s="1"/>
  <c r="AC2" i="7"/>
  <c r="AC55" i="7" s="1"/>
  <c r="AB2" i="7"/>
  <c r="AB55" i="7" s="1"/>
  <c r="AA2" i="7"/>
  <c r="AA55" i="7" s="1"/>
  <c r="Z2" i="7"/>
  <c r="Z55" i="7" s="1"/>
  <c r="Y2" i="7"/>
  <c r="Y55" i="7" s="1"/>
  <c r="X2" i="7"/>
  <c r="X55" i="7" s="1"/>
  <c r="W2" i="7"/>
  <c r="W55" i="7" s="1"/>
  <c r="V2" i="7"/>
  <c r="V55" i="7" s="1"/>
  <c r="U2" i="7"/>
  <c r="U55" i="7" s="1"/>
  <c r="T2" i="7"/>
  <c r="T55" i="7" s="1"/>
  <c r="S2" i="7"/>
  <c r="S55" i="7" s="1"/>
  <c r="R2" i="7"/>
  <c r="R55" i="7" s="1"/>
  <c r="Q2" i="7"/>
  <c r="Q55" i="7" s="1"/>
  <c r="P2" i="7"/>
  <c r="P55" i="7" s="1"/>
  <c r="O2" i="7"/>
  <c r="O55" i="7" s="1"/>
  <c r="N2" i="7"/>
  <c r="N55" i="7" s="1"/>
  <c r="M2" i="7"/>
  <c r="M55" i="7" s="1"/>
  <c r="L2" i="7"/>
  <c r="L55" i="7" s="1"/>
  <c r="K2" i="7"/>
  <c r="K55" i="7" s="1"/>
  <c r="J2" i="7"/>
  <c r="J55" i="7" s="1"/>
  <c r="I2" i="7"/>
  <c r="I55" i="7" s="1"/>
  <c r="H2" i="7"/>
  <c r="H55" i="7" s="1"/>
  <c r="G2" i="7"/>
  <c r="G55" i="7" s="1"/>
  <c r="F2" i="7"/>
  <c r="F55" i="7" s="1"/>
  <c r="E2" i="7"/>
  <c r="E55" i="7" s="1"/>
  <c r="D2" i="7"/>
  <c r="D55" i="7" s="1"/>
  <c r="C2" i="7"/>
  <c r="C55" i="7" s="1"/>
  <c r="BJ53" i="4"/>
  <c r="BK54" i="4"/>
  <c r="BI2" i="9" l="1"/>
  <c r="BI53" i="4"/>
  <c r="BH2" i="9" l="1"/>
  <c r="BJ54" i="4"/>
  <c r="BH53" i="4"/>
  <c r="BG2" i="9" l="1"/>
  <c r="B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2" i="9" l="1"/>
  <c r="C2" i="12"/>
  <c r="U54" i="4"/>
  <c r="T2" i="9"/>
  <c r="T54" i="4"/>
  <c r="S2" i="9"/>
  <c r="AI54" i="4"/>
  <c r="AH2" i="9"/>
  <c r="P54" i="4"/>
  <c r="O2" i="9"/>
  <c r="AF54" i="4"/>
  <c r="AE2" i="9"/>
  <c r="O54" i="4"/>
  <c r="N2" i="9"/>
  <c r="D54" i="4"/>
  <c r="C2" i="9"/>
  <c r="BA54" i="4"/>
  <c r="AZ2" i="9"/>
  <c r="AJ54" i="4"/>
  <c r="AI2" i="9"/>
  <c r="AV54" i="4"/>
  <c r="AU2" i="9"/>
  <c r="M54" i="4"/>
  <c r="L2" i="9"/>
  <c r="AT54" i="4"/>
  <c r="AS2" i="9"/>
  <c r="AC54" i="4"/>
  <c r="AB2" i="9"/>
  <c r="L54" i="4"/>
  <c r="K2" i="9"/>
  <c r="AZ54" i="4"/>
  <c r="AY2" i="9"/>
  <c r="AE54" i="4"/>
  <c r="AD2" i="9"/>
  <c r="N54" i="4"/>
  <c r="M2" i="9"/>
  <c r="AS54" i="4"/>
  <c r="AR2" i="9"/>
  <c r="AB54" i="4"/>
  <c r="AA2" i="9"/>
  <c r="J54" i="4"/>
  <c r="I2" i="9"/>
  <c r="Q54" i="4"/>
  <c r="P2" i="9"/>
  <c r="BC54" i="4"/>
  <c r="BB2" i="9"/>
  <c r="S54" i="4"/>
  <c r="R2" i="9"/>
  <c r="AU54" i="4"/>
  <c r="AT2" i="9"/>
  <c r="AG54" i="4"/>
  <c r="AF2" i="9"/>
  <c r="R54" i="4"/>
  <c r="Q2" i="9"/>
  <c r="AY54" i="4"/>
  <c r="AX2" i="9"/>
  <c r="AH54" i="4"/>
  <c r="AG2" i="9"/>
  <c r="AD54" i="4"/>
  <c r="AC2" i="9"/>
  <c r="AQ54" i="4"/>
  <c r="AP2" i="9"/>
  <c r="Z54" i="4"/>
  <c r="Y2" i="9"/>
  <c r="BG54" i="4"/>
  <c r="BF2" i="9"/>
  <c r="AP54" i="4"/>
  <c r="AO2" i="9"/>
  <c r="Y54" i="4"/>
  <c r="X2" i="9"/>
  <c r="H54" i="4"/>
  <c r="G2" i="9"/>
  <c r="AW54" i="4"/>
  <c r="AV2" i="9"/>
  <c r="BB54" i="4"/>
  <c r="BA2" i="9"/>
  <c r="AX54" i="4"/>
  <c r="AW2" i="9"/>
  <c r="AK54" i="4"/>
  <c r="AJ2" i="9"/>
  <c r="K54" i="4"/>
  <c r="J2" i="9"/>
  <c r="I54" i="4"/>
  <c r="H2" i="9"/>
  <c r="BF54" i="4"/>
  <c r="BE2" i="9"/>
  <c r="AL54" i="4"/>
  <c r="AK2" i="9"/>
  <c r="AR54" i="4"/>
  <c r="AQ2" i="9"/>
  <c r="AA54" i="4"/>
  <c r="Z2" i="9"/>
  <c r="AO54" i="4"/>
  <c r="AN2" i="9"/>
  <c r="X54" i="4"/>
  <c r="W2" i="9"/>
  <c r="G54" i="4"/>
  <c r="F2" i="9"/>
  <c r="BE54" i="4"/>
  <c r="BD2" i="9"/>
  <c r="AN54" i="4"/>
  <c r="AM2" i="9"/>
  <c r="W54" i="4"/>
  <c r="V2" i="9"/>
  <c r="F54" i="4"/>
  <c r="E2" i="9"/>
  <c r="BD54" i="4"/>
  <c r="BC2" i="9"/>
  <c r="AM54" i="4"/>
  <c r="AL2" i="9"/>
  <c r="V54" i="4"/>
  <c r="U2" i="9"/>
  <c r="E54" i="4"/>
  <c r="D2" i="9"/>
  <c r="BH54" i="4"/>
</calcChain>
</file>

<file path=xl/sharedStrings.xml><?xml version="1.0" encoding="utf-8"?>
<sst xmlns="http://schemas.openxmlformats.org/spreadsheetml/2006/main" count="1454" uniqueCount="387">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</sst>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Confirmed!$C$2:$FZ$2</c:f>
              <c:numCache>
                <c:formatCode>General</c:formatCode>
                <c:ptCount val="18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27642</c:v>
                </c:pt>
                <c:pt idx="15">
                  <c:v>30801</c:v>
                </c:pt>
                <c:pt idx="16">
                  <c:v>34397</c:v>
                </c:pt>
                <c:pt idx="17">
                  <c:v>37130</c:v>
                </c:pt>
                <c:pt idx="18">
                  <c:v>40161</c:v>
                </c:pt>
                <c:pt idx="19">
                  <c:v>42768</c:v>
                </c:pt>
                <c:pt idx="20">
                  <c:v>44809</c:v>
                </c:pt>
                <c:pt idx="21">
                  <c:v>45228</c:v>
                </c:pt>
                <c:pt idx="22">
                  <c:v>60376</c:v>
                </c:pt>
                <c:pt idx="23">
                  <c:v>66894</c:v>
                </c:pt>
                <c:pt idx="24">
                  <c:v>69039</c:v>
                </c:pt>
                <c:pt idx="25">
                  <c:v>71233</c:v>
                </c:pt>
                <c:pt idx="26">
                  <c:v>73268</c:v>
                </c:pt>
                <c:pt idx="27">
                  <c:v>75146</c:v>
                </c:pt>
                <c:pt idx="28">
                  <c:v>75650</c:v>
                </c:pt>
                <c:pt idx="29">
                  <c:v>76210</c:v>
                </c:pt>
                <c:pt idx="30">
                  <c:v>76833</c:v>
                </c:pt>
                <c:pt idx="31">
                  <c:v>78586</c:v>
                </c:pt>
                <c:pt idx="32">
                  <c:v>78977</c:v>
                </c:pt>
                <c:pt idx="33">
                  <c:v>79542</c:v>
                </c:pt>
                <c:pt idx="34">
                  <c:v>80393</c:v>
                </c:pt>
                <c:pt idx="35">
                  <c:v>81370</c:v>
                </c:pt>
                <c:pt idx="36">
                  <c:v>82733</c:v>
                </c:pt>
                <c:pt idx="37">
                  <c:v>84106</c:v>
                </c:pt>
                <c:pt idx="38">
                  <c:v>86005</c:v>
                </c:pt>
                <c:pt idx="39">
                  <c:v>88383</c:v>
                </c:pt>
                <c:pt idx="40">
                  <c:v>90356</c:v>
                </c:pt>
                <c:pt idx="41">
                  <c:v>92933</c:v>
                </c:pt>
                <c:pt idx="42">
                  <c:v>95235</c:v>
                </c:pt>
                <c:pt idx="43">
                  <c:v>98023</c:v>
                </c:pt>
                <c:pt idx="44">
                  <c:v>101971</c:v>
                </c:pt>
                <c:pt idx="45">
                  <c:v>106004</c:v>
                </c:pt>
                <c:pt idx="46">
                  <c:v>109963</c:v>
                </c:pt>
                <c:pt idx="47">
                  <c:v>113844</c:v>
                </c:pt>
                <c:pt idx="48">
                  <c:v>118880</c:v>
                </c:pt>
                <c:pt idx="49">
                  <c:v>126546</c:v>
                </c:pt>
                <c:pt idx="50">
                  <c:v>132240</c:v>
                </c:pt>
                <c:pt idx="51">
                  <c:v>146672</c:v>
                </c:pt>
                <c:pt idx="52">
                  <c:v>157773</c:v>
                </c:pt>
                <c:pt idx="53">
                  <c:v>168954</c:v>
                </c:pt>
                <c:pt idx="54">
                  <c:v>183593</c:v>
                </c:pt>
                <c:pt idx="55">
                  <c:v>199419</c:v>
                </c:pt>
                <c:pt idx="56">
                  <c:v>218989</c:v>
                </c:pt>
                <c:pt idx="57">
                  <c:v>246905</c:v>
                </c:pt>
                <c:pt idx="58">
                  <c:v>276475</c:v>
                </c:pt>
                <c:pt idx="59">
                  <c:v>308790</c:v>
                </c:pt>
                <c:pt idx="60">
                  <c:v>342252</c:v>
                </c:pt>
                <c:pt idx="61">
                  <c:v>384404</c:v>
                </c:pt>
                <c:pt idx="62">
                  <c:v>425535</c:v>
                </c:pt>
                <c:pt idx="63">
                  <c:v>476369</c:v>
                </c:pt>
                <c:pt idx="64">
                  <c:v>539307</c:v>
                </c:pt>
                <c:pt idx="65">
                  <c:v>603674</c:v>
                </c:pt>
                <c:pt idx="66">
                  <c:v>671309</c:v>
                </c:pt>
                <c:pt idx="67">
                  <c:v>730880</c:v>
                </c:pt>
                <c:pt idx="68">
                  <c:v>795425</c:v>
                </c:pt>
                <c:pt idx="69">
                  <c:v>871674</c:v>
                </c:pt>
                <c:pt idx="70">
                  <c:v>947840</c:v>
                </c:pt>
                <c:pt idx="71">
                  <c:v>1029275</c:v>
                </c:pt>
                <c:pt idx="72">
                  <c:v>1112215</c:v>
                </c:pt>
                <c:pt idx="73">
                  <c:v>1192742</c:v>
                </c:pt>
                <c:pt idx="74">
                  <c:v>1264109</c:v>
                </c:pt>
                <c:pt idx="75">
                  <c:v>1337062</c:v>
                </c:pt>
                <c:pt idx="76">
                  <c:v>1413812</c:v>
                </c:pt>
                <c:pt idx="77">
                  <c:v>1497403</c:v>
                </c:pt>
                <c:pt idx="78">
                  <c:v>1583844</c:v>
                </c:pt>
                <c:pt idx="79">
                  <c:v>1671729</c:v>
                </c:pt>
                <c:pt idx="80">
                  <c:v>1748223</c:v>
                </c:pt>
                <c:pt idx="81">
                  <c:v>1845226</c:v>
                </c:pt>
                <c:pt idx="82">
                  <c:v>1915142</c:v>
                </c:pt>
                <c:pt idx="83">
                  <c:v>1984840</c:v>
                </c:pt>
                <c:pt idx="84">
                  <c:v>2065566</c:v>
                </c:pt>
                <c:pt idx="85">
                  <c:v>2162241</c:v>
                </c:pt>
                <c:pt idx="86">
                  <c:v>2250566</c:v>
                </c:pt>
                <c:pt idx="87">
                  <c:v>2323831</c:v>
                </c:pt>
                <c:pt idx="88">
                  <c:v>2404673</c:v>
                </c:pt>
                <c:pt idx="89">
                  <c:v>2477668</c:v>
                </c:pt>
                <c:pt idx="90">
                  <c:v>2552783</c:v>
                </c:pt>
                <c:pt idx="91">
                  <c:v>2629660</c:v>
                </c:pt>
                <c:pt idx="92">
                  <c:v>2719097</c:v>
                </c:pt>
                <c:pt idx="93">
                  <c:v>2806113</c:v>
                </c:pt>
                <c:pt idx="94">
                  <c:v>2890304</c:v>
                </c:pt>
                <c:pt idx="95">
                  <c:v>2963242</c:v>
                </c:pt>
                <c:pt idx="96">
                  <c:v>3032503</c:v>
                </c:pt>
                <c:pt idx="97">
                  <c:v>3107085</c:v>
                </c:pt>
                <c:pt idx="98">
                  <c:v>3183962</c:v>
                </c:pt>
                <c:pt idx="99">
                  <c:v>3267740</c:v>
                </c:pt>
                <c:pt idx="100">
                  <c:v>3354731</c:v>
                </c:pt>
                <c:pt idx="101">
                  <c:v>3435281</c:v>
                </c:pt>
                <c:pt idx="102">
                  <c:v>3513023</c:v>
                </c:pt>
                <c:pt idx="103">
                  <c:v>3589133</c:v>
                </c:pt>
                <c:pt idx="104">
                  <c:v>3669172</c:v>
                </c:pt>
                <c:pt idx="105">
                  <c:v>3759093</c:v>
                </c:pt>
                <c:pt idx="106">
                  <c:v>3848305</c:v>
                </c:pt>
                <c:pt idx="107">
                  <c:v>3939833</c:v>
                </c:pt>
                <c:pt idx="108">
                  <c:v>4023441</c:v>
                </c:pt>
                <c:pt idx="109">
                  <c:v>4099732</c:v>
                </c:pt>
                <c:pt idx="110">
                  <c:v>4176006</c:v>
                </c:pt>
                <c:pt idx="111">
                  <c:v>4259403</c:v>
                </c:pt>
                <c:pt idx="112">
                  <c:v>4344421</c:v>
                </c:pt>
                <c:pt idx="113">
                  <c:v>4441499</c:v>
                </c:pt>
                <c:pt idx="114">
                  <c:v>4537879</c:v>
                </c:pt>
                <c:pt idx="115">
                  <c:v>4629672</c:v>
                </c:pt>
                <c:pt idx="116">
                  <c:v>4708205</c:v>
                </c:pt>
                <c:pt idx="117">
                  <c:v>4796476</c:v>
                </c:pt>
                <c:pt idx="118">
                  <c:v>4892934</c:v>
                </c:pt>
                <c:pt idx="119">
                  <c:v>4995742</c:v>
                </c:pt>
                <c:pt idx="120">
                  <c:v>5102278</c:v>
                </c:pt>
                <c:pt idx="121">
                  <c:v>5209244</c:v>
                </c:pt>
                <c:pt idx="122">
                  <c:v>5308225</c:v>
                </c:pt>
                <c:pt idx="123">
                  <c:v>5403524</c:v>
                </c:pt>
                <c:pt idx="124">
                  <c:v>5490497</c:v>
                </c:pt>
                <c:pt idx="125">
                  <c:v>5583031</c:v>
                </c:pt>
                <c:pt idx="126">
                  <c:v>5685633</c:v>
                </c:pt>
                <c:pt idx="127">
                  <c:v>5803599</c:v>
                </c:pt>
                <c:pt idx="128">
                  <c:v>5924709</c:v>
                </c:pt>
                <c:pt idx="129">
                  <c:v>6053134</c:v>
                </c:pt>
                <c:pt idx="130">
                  <c:v>6160243</c:v>
                </c:pt>
                <c:pt idx="131">
                  <c:v>6256493</c:v>
                </c:pt>
                <c:pt idx="132">
                  <c:v>6369046</c:v>
                </c:pt>
                <c:pt idx="133">
                  <c:v>6496381</c:v>
                </c:pt>
                <c:pt idx="134">
                  <c:v>6623083</c:v>
                </c:pt>
                <c:pt idx="135">
                  <c:v>6755724</c:v>
                </c:pt>
                <c:pt idx="136">
                  <c:v>6881530</c:v>
                </c:pt>
                <c:pt idx="137">
                  <c:v>6993970</c:v>
                </c:pt>
                <c:pt idx="138">
                  <c:v>7097409</c:v>
                </c:pt>
                <c:pt idx="139">
                  <c:v>7220392</c:v>
                </c:pt>
                <c:pt idx="140">
                  <c:v>7354172</c:v>
                </c:pt>
                <c:pt idx="141">
                  <c:v>7492360</c:v>
                </c:pt>
                <c:pt idx="142">
                  <c:v>7621346</c:v>
                </c:pt>
                <c:pt idx="143">
                  <c:v>7755445</c:v>
                </c:pt>
                <c:pt idx="144">
                  <c:v>7888575</c:v>
                </c:pt>
                <c:pt idx="145">
                  <c:v>8010360</c:v>
                </c:pt>
                <c:pt idx="146">
                  <c:v>8149939</c:v>
                </c:pt>
                <c:pt idx="147">
                  <c:v>8325831</c:v>
                </c:pt>
                <c:pt idx="148">
                  <c:v>8464706</c:v>
                </c:pt>
                <c:pt idx="149">
                  <c:v>8645640</c:v>
                </c:pt>
                <c:pt idx="150">
                  <c:v>8803904</c:v>
                </c:pt>
                <c:pt idx="151">
                  <c:v>8934807</c:v>
                </c:pt>
                <c:pt idx="152">
                  <c:v>9072666</c:v>
                </c:pt>
                <c:pt idx="153">
                  <c:v>9238013</c:v>
                </c:pt>
                <c:pt idx="154">
                  <c:v>9405649</c:v>
                </c:pt>
                <c:pt idx="155">
                  <c:v>9583608</c:v>
                </c:pt>
                <c:pt idx="156">
                  <c:v>9774609</c:v>
                </c:pt>
                <c:pt idx="157">
                  <c:v>9952423</c:v>
                </c:pt>
                <c:pt idx="158">
                  <c:v>10117641</c:v>
                </c:pt>
                <c:pt idx="159">
                  <c:v>10273510</c:v>
                </c:pt>
                <c:pt idx="160">
                  <c:v>10447879</c:v>
                </c:pt>
                <c:pt idx="161">
                  <c:v>10664168</c:v>
                </c:pt>
                <c:pt idx="162">
                  <c:v>10871926</c:v>
                </c:pt>
                <c:pt idx="163">
                  <c:v>11074878</c:v>
                </c:pt>
                <c:pt idx="164">
                  <c:v>11267309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Confirmed!$C$3:$FZ$3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Confirmed!$C$4:$FZ$4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838</c:v>
                </c:pt>
                <c:pt idx="55">
                  <c:v>1158</c:v>
                </c:pt>
                <c:pt idx="56">
                  <c:v>1453</c:v>
                </c:pt>
                <c:pt idx="57">
                  <c:v>2023</c:v>
                </c:pt>
                <c:pt idx="58">
                  <c:v>2742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90792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862443</c:v>
                </c:pt>
                <c:pt idx="128">
                  <c:v>906057</c:v>
                </c:pt>
                <c:pt idx="129">
                  <c:v>958054</c:v>
                </c:pt>
                <c:pt idx="130">
                  <c:v>994406</c:v>
                </c:pt>
                <c:pt idx="131">
                  <c:v>1024146</c:v>
                </c:pt>
                <c:pt idx="132">
                  <c:v>1065700</c:v>
                </c:pt>
                <c:pt idx="133">
                  <c:v>1116719</c:v>
                </c:pt>
                <c:pt idx="134">
                  <c:v>1165396</c:v>
                </c:pt>
                <c:pt idx="135">
                  <c:v>1215218</c:v>
                </c:pt>
                <c:pt idx="136">
                  <c:v>1259604</c:v>
                </c:pt>
                <c:pt idx="137">
                  <c:v>1297123</c:v>
                </c:pt>
                <c:pt idx="138">
                  <c:v>1328965</c:v>
                </c:pt>
                <c:pt idx="139">
                  <c:v>1377490</c:v>
                </c:pt>
                <c:pt idx="140">
                  <c:v>1431549</c:v>
                </c:pt>
                <c:pt idx="141">
                  <c:v>1483878</c:v>
                </c:pt>
                <c:pt idx="142">
                  <c:v>1528663</c:v>
                </c:pt>
                <c:pt idx="143">
                  <c:v>1572896</c:v>
                </c:pt>
                <c:pt idx="144">
                  <c:v>1616675</c:v>
                </c:pt>
                <c:pt idx="145">
                  <c:v>1656811</c:v>
                </c:pt>
                <c:pt idx="146">
                  <c:v>1710446</c:v>
                </c:pt>
                <c:pt idx="147">
                  <c:v>1794398</c:v>
                </c:pt>
                <c:pt idx="148">
                  <c:v>1838439</c:v>
                </c:pt>
                <c:pt idx="149">
                  <c:v>1917387</c:v>
                </c:pt>
                <c:pt idx="150">
                  <c:v>1973972</c:v>
                </c:pt>
                <c:pt idx="151">
                  <c:v>2015102</c:v>
                </c:pt>
                <c:pt idx="152">
                  <c:v>2058064</c:v>
                </c:pt>
                <c:pt idx="153">
                  <c:v>2120215</c:v>
                </c:pt>
                <c:pt idx="154">
                  <c:v>2181941</c:v>
                </c:pt>
                <c:pt idx="155">
                  <c:v>2247999</c:v>
                </c:pt>
                <c:pt idx="156">
                  <c:v>2318786</c:v>
                </c:pt>
                <c:pt idx="157">
                  <c:v>2381509</c:v>
                </c:pt>
                <c:pt idx="158">
                  <c:v>2438108</c:v>
                </c:pt>
                <c:pt idx="159">
                  <c:v>2479282</c:v>
                </c:pt>
                <c:pt idx="160">
                  <c:v>2535555</c:v>
                </c:pt>
                <c:pt idx="161">
                  <c:v>2605606</c:v>
                </c:pt>
                <c:pt idx="162">
                  <c:v>2679403</c:v>
                </c:pt>
                <c:pt idx="163">
                  <c:v>2748829</c:v>
                </c:pt>
                <c:pt idx="164">
                  <c:v>2812850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Confirmed!$C$5:$FZ$5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1842788</c:v>
                </c:pt>
                <c:pt idx="162">
                  <c:v>1848468</c:v>
                </c:pt>
                <c:pt idx="163">
                  <c:v>1854445</c:v>
                </c:pt>
                <c:pt idx="164">
                  <c:v>1858396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Confirmed!$C$6:$FZ$6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Confirmed!$C$7:$FZ$7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Confirmed!$C$8:$FZ$8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Confirmed!$C$9:$FZ$9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Confirmed!$C$10:$FZ$10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Confirmed!$C$11:$FZ$11</c:f>
              <c:numCache>
                <c:formatCode>General</c:formatCode>
                <c:ptCount val="18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809228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990999</c:v>
                </c:pt>
                <c:pt idx="97">
                  <c:v>1015518</c:v>
                </c:pt>
                <c:pt idx="98">
                  <c:v>1042926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1374916</c:v>
                </c:pt>
                <c:pt idx="112">
                  <c:v>1396109</c:v>
                </c:pt>
                <c:pt idx="113">
                  <c:v>1423726</c:v>
                </c:pt>
                <c:pt idx="114">
                  <c:v>1449026</c:v>
                </c:pt>
                <c:pt idx="115">
                  <c:v>1474127</c:v>
                </c:pt>
                <c:pt idx="116">
                  <c:v>1493131</c:v>
                </c:pt>
                <c:pt idx="117">
                  <c:v>1514900</c:v>
                </c:pt>
                <c:pt idx="118">
                  <c:v>1535349</c:v>
                </c:pt>
                <c:pt idx="119">
                  <c:v>1558970</c:v>
                </c:pt>
                <c:pt idx="120">
                  <c:v>1584511</c:v>
                </c:pt>
                <c:pt idx="121">
                  <c:v>1608652</c:v>
                </c:pt>
                <c:pt idx="122">
                  <c:v>1630475</c:v>
                </c:pt>
                <c:pt idx="123">
                  <c:v>1651288</c:v>
                </c:pt>
                <c:pt idx="124">
                  <c:v>1670279</c:v>
                </c:pt>
                <c:pt idx="125">
                  <c:v>1689162</c:v>
                </c:pt>
                <c:pt idx="126">
                  <c:v>1707444</c:v>
                </c:pt>
                <c:pt idx="127">
                  <c:v>1730259</c:v>
                </c:pt>
                <c:pt idx="128">
                  <c:v>1754763</c:v>
                </c:pt>
                <c:pt idx="129">
                  <c:v>1778993</c:v>
                </c:pt>
                <c:pt idx="130">
                  <c:v>1799122</c:v>
                </c:pt>
                <c:pt idx="131">
                  <c:v>1816476</c:v>
                </c:pt>
                <c:pt idx="132">
                  <c:v>1837371</c:v>
                </c:pt>
                <c:pt idx="133">
                  <c:v>1857329</c:v>
                </c:pt>
                <c:pt idx="134">
                  <c:v>1878680</c:v>
                </c:pt>
                <c:pt idx="135">
                  <c:v>1903904</c:v>
                </c:pt>
                <c:pt idx="136">
                  <c:v>1926636</c:v>
                </c:pt>
                <c:pt idx="137">
                  <c:v>1944367</c:v>
                </c:pt>
                <c:pt idx="138">
                  <c:v>1961781</c:v>
                </c:pt>
                <c:pt idx="139">
                  <c:v>1979908</c:v>
                </c:pt>
                <c:pt idx="140">
                  <c:v>2000702</c:v>
                </c:pt>
                <c:pt idx="141">
                  <c:v>2023652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2255327</c:v>
                </c:pt>
                <c:pt idx="151">
                  <c:v>2281766</c:v>
                </c:pt>
                <c:pt idx="152">
                  <c:v>2312302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2549294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2794153</c:v>
                </c:pt>
                <c:pt idx="164">
                  <c:v>2839436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Confirmed!$C$12:$FZ$12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Confirmed!$D$54:$FZ$54</c:f>
              <c:numCache>
                <c:formatCode>General</c:formatCode>
                <c:ptCount val="17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3744</c:v>
                </c:pt>
                <c:pt idx="14">
                  <c:v>3159</c:v>
                </c:pt>
                <c:pt idx="15">
                  <c:v>3596</c:v>
                </c:pt>
                <c:pt idx="16">
                  <c:v>2733</c:v>
                </c:pt>
                <c:pt idx="17">
                  <c:v>3031</c:v>
                </c:pt>
                <c:pt idx="18">
                  <c:v>2607</c:v>
                </c:pt>
                <c:pt idx="19">
                  <c:v>2041</c:v>
                </c:pt>
                <c:pt idx="20">
                  <c:v>419</c:v>
                </c:pt>
                <c:pt idx="21">
                  <c:v>15148</c:v>
                </c:pt>
                <c:pt idx="22">
                  <c:v>6518</c:v>
                </c:pt>
                <c:pt idx="23">
                  <c:v>2145</c:v>
                </c:pt>
                <c:pt idx="24">
                  <c:v>2194</c:v>
                </c:pt>
                <c:pt idx="25">
                  <c:v>2035</c:v>
                </c:pt>
                <c:pt idx="26">
                  <c:v>1878</c:v>
                </c:pt>
                <c:pt idx="27">
                  <c:v>504</c:v>
                </c:pt>
                <c:pt idx="28">
                  <c:v>560</c:v>
                </c:pt>
                <c:pt idx="29">
                  <c:v>623</c:v>
                </c:pt>
                <c:pt idx="30">
                  <c:v>1753</c:v>
                </c:pt>
                <c:pt idx="31">
                  <c:v>391</c:v>
                </c:pt>
                <c:pt idx="32">
                  <c:v>565</c:v>
                </c:pt>
                <c:pt idx="33">
                  <c:v>851</c:v>
                </c:pt>
                <c:pt idx="34">
                  <c:v>977</c:v>
                </c:pt>
                <c:pt idx="35">
                  <c:v>1363</c:v>
                </c:pt>
                <c:pt idx="36">
                  <c:v>1373</c:v>
                </c:pt>
                <c:pt idx="37">
                  <c:v>1899</c:v>
                </c:pt>
                <c:pt idx="38">
                  <c:v>2378</c:v>
                </c:pt>
                <c:pt idx="39">
                  <c:v>1973</c:v>
                </c:pt>
                <c:pt idx="40">
                  <c:v>2577</c:v>
                </c:pt>
                <c:pt idx="41">
                  <c:v>2302</c:v>
                </c:pt>
                <c:pt idx="42">
                  <c:v>2788</c:v>
                </c:pt>
                <c:pt idx="43">
                  <c:v>3948</c:v>
                </c:pt>
                <c:pt idx="44">
                  <c:v>4033</c:v>
                </c:pt>
                <c:pt idx="45">
                  <c:v>3959</c:v>
                </c:pt>
                <c:pt idx="46">
                  <c:v>3881</c:v>
                </c:pt>
                <c:pt idx="47">
                  <c:v>5036</c:v>
                </c:pt>
                <c:pt idx="48">
                  <c:v>7666</c:v>
                </c:pt>
                <c:pt idx="49">
                  <c:v>5694</c:v>
                </c:pt>
                <c:pt idx="50">
                  <c:v>14432</c:v>
                </c:pt>
                <c:pt idx="51">
                  <c:v>11101</c:v>
                </c:pt>
                <c:pt idx="52">
                  <c:v>11181</c:v>
                </c:pt>
                <c:pt idx="53">
                  <c:v>14639</c:v>
                </c:pt>
                <c:pt idx="54">
                  <c:v>15826</c:v>
                </c:pt>
                <c:pt idx="55">
                  <c:v>19570</c:v>
                </c:pt>
                <c:pt idx="56">
                  <c:v>27916</c:v>
                </c:pt>
                <c:pt idx="57">
                  <c:v>29570</c:v>
                </c:pt>
                <c:pt idx="58">
                  <c:v>32315</c:v>
                </c:pt>
                <c:pt idx="59">
                  <c:v>33462</c:v>
                </c:pt>
                <c:pt idx="60">
                  <c:v>42152</c:v>
                </c:pt>
                <c:pt idx="61">
                  <c:v>41131</c:v>
                </c:pt>
                <c:pt idx="62">
                  <c:v>50834</c:v>
                </c:pt>
                <c:pt idx="63">
                  <c:v>62938</c:v>
                </c:pt>
                <c:pt idx="64">
                  <c:v>64367</c:v>
                </c:pt>
                <c:pt idx="65">
                  <c:v>67635</c:v>
                </c:pt>
                <c:pt idx="66">
                  <c:v>59571</c:v>
                </c:pt>
                <c:pt idx="67">
                  <c:v>64545</c:v>
                </c:pt>
                <c:pt idx="68">
                  <c:v>76249</c:v>
                </c:pt>
                <c:pt idx="69">
                  <c:v>76166</c:v>
                </c:pt>
                <c:pt idx="70">
                  <c:v>81435</c:v>
                </c:pt>
                <c:pt idx="71">
                  <c:v>82940</c:v>
                </c:pt>
                <c:pt idx="72">
                  <c:v>80527</c:v>
                </c:pt>
                <c:pt idx="73">
                  <c:v>71367</c:v>
                </c:pt>
                <c:pt idx="74">
                  <c:v>72953</c:v>
                </c:pt>
                <c:pt idx="75">
                  <c:v>76750</c:v>
                </c:pt>
                <c:pt idx="76">
                  <c:v>83591</c:v>
                </c:pt>
                <c:pt idx="77">
                  <c:v>86441</c:v>
                </c:pt>
                <c:pt idx="78">
                  <c:v>87885</c:v>
                </c:pt>
                <c:pt idx="79">
                  <c:v>76494</c:v>
                </c:pt>
                <c:pt idx="80">
                  <c:v>97003</c:v>
                </c:pt>
                <c:pt idx="81">
                  <c:v>69916</c:v>
                </c:pt>
                <c:pt idx="82">
                  <c:v>69698</c:v>
                </c:pt>
                <c:pt idx="83">
                  <c:v>80726</c:v>
                </c:pt>
                <c:pt idx="84">
                  <c:v>96675</c:v>
                </c:pt>
                <c:pt idx="85">
                  <c:v>88325</c:v>
                </c:pt>
                <c:pt idx="86">
                  <c:v>73265</c:v>
                </c:pt>
                <c:pt idx="87">
                  <c:v>80842</c:v>
                </c:pt>
                <c:pt idx="88">
                  <c:v>72995</c:v>
                </c:pt>
                <c:pt idx="89">
                  <c:v>75115</c:v>
                </c:pt>
                <c:pt idx="90">
                  <c:v>76877</c:v>
                </c:pt>
                <c:pt idx="91">
                  <c:v>89437</c:v>
                </c:pt>
                <c:pt idx="92">
                  <c:v>87016</c:v>
                </c:pt>
                <c:pt idx="93">
                  <c:v>84191</c:v>
                </c:pt>
                <c:pt idx="94">
                  <c:v>72938</c:v>
                </c:pt>
                <c:pt idx="95">
                  <c:v>69261</c:v>
                </c:pt>
                <c:pt idx="96">
                  <c:v>74582</c:v>
                </c:pt>
                <c:pt idx="97">
                  <c:v>76877</c:v>
                </c:pt>
                <c:pt idx="98">
                  <c:v>83778</c:v>
                </c:pt>
                <c:pt idx="99">
                  <c:v>86991</c:v>
                </c:pt>
                <c:pt idx="100">
                  <c:v>80550</c:v>
                </c:pt>
                <c:pt idx="101">
                  <c:v>77742</c:v>
                </c:pt>
                <c:pt idx="102">
                  <c:v>76110</c:v>
                </c:pt>
                <c:pt idx="103">
                  <c:v>80039</c:v>
                </c:pt>
                <c:pt idx="104">
                  <c:v>89921</c:v>
                </c:pt>
                <c:pt idx="105">
                  <c:v>89212</c:v>
                </c:pt>
                <c:pt idx="106">
                  <c:v>91528</c:v>
                </c:pt>
                <c:pt idx="107">
                  <c:v>83608</c:v>
                </c:pt>
                <c:pt idx="108">
                  <c:v>76291</c:v>
                </c:pt>
                <c:pt idx="109">
                  <c:v>76274</c:v>
                </c:pt>
                <c:pt idx="110">
                  <c:v>83397</c:v>
                </c:pt>
                <c:pt idx="111">
                  <c:v>85018</c:v>
                </c:pt>
                <c:pt idx="112">
                  <c:v>97078</c:v>
                </c:pt>
                <c:pt idx="113">
                  <c:v>96380</c:v>
                </c:pt>
                <c:pt idx="114">
                  <c:v>91793</c:v>
                </c:pt>
                <c:pt idx="115">
                  <c:v>78533</c:v>
                </c:pt>
                <c:pt idx="116">
                  <c:v>88271</c:v>
                </c:pt>
                <c:pt idx="117">
                  <c:v>96458</c:v>
                </c:pt>
                <c:pt idx="118">
                  <c:v>102808</c:v>
                </c:pt>
                <c:pt idx="119">
                  <c:v>106536</c:v>
                </c:pt>
                <c:pt idx="120">
                  <c:v>106966</c:v>
                </c:pt>
                <c:pt idx="121">
                  <c:v>98981</c:v>
                </c:pt>
                <c:pt idx="122">
                  <c:v>95299</c:v>
                </c:pt>
                <c:pt idx="123">
                  <c:v>86973</c:v>
                </c:pt>
                <c:pt idx="124">
                  <c:v>92534</c:v>
                </c:pt>
                <c:pt idx="125">
                  <c:v>102602</c:v>
                </c:pt>
                <c:pt idx="126">
                  <c:v>117966</c:v>
                </c:pt>
                <c:pt idx="127">
                  <c:v>121110</c:v>
                </c:pt>
                <c:pt idx="128">
                  <c:v>128425</c:v>
                </c:pt>
                <c:pt idx="129">
                  <c:v>107109</c:v>
                </c:pt>
                <c:pt idx="130">
                  <c:v>96250</c:v>
                </c:pt>
                <c:pt idx="131">
                  <c:v>112553</c:v>
                </c:pt>
                <c:pt idx="132">
                  <c:v>127335</c:v>
                </c:pt>
                <c:pt idx="133">
                  <c:v>126702</c:v>
                </c:pt>
                <c:pt idx="134">
                  <c:v>132641</c:v>
                </c:pt>
                <c:pt idx="135">
                  <c:v>125806</c:v>
                </c:pt>
                <c:pt idx="136">
                  <c:v>112440</c:v>
                </c:pt>
                <c:pt idx="137">
                  <c:v>103439</c:v>
                </c:pt>
                <c:pt idx="138">
                  <c:v>122983</c:v>
                </c:pt>
                <c:pt idx="139">
                  <c:v>133780</c:v>
                </c:pt>
                <c:pt idx="140">
                  <c:v>138188</c:v>
                </c:pt>
                <c:pt idx="141">
                  <c:v>128986</c:v>
                </c:pt>
                <c:pt idx="142">
                  <c:v>134099</c:v>
                </c:pt>
                <c:pt idx="143">
                  <c:v>133130</c:v>
                </c:pt>
                <c:pt idx="144">
                  <c:v>121785</c:v>
                </c:pt>
                <c:pt idx="145">
                  <c:v>139579</c:v>
                </c:pt>
                <c:pt idx="146">
                  <c:v>175892</c:v>
                </c:pt>
                <c:pt idx="147">
                  <c:v>138875</c:v>
                </c:pt>
                <c:pt idx="148">
                  <c:v>180934</c:v>
                </c:pt>
                <c:pt idx="149">
                  <c:v>158264</c:v>
                </c:pt>
                <c:pt idx="150">
                  <c:v>130903</c:v>
                </c:pt>
                <c:pt idx="151">
                  <c:v>137859</c:v>
                </c:pt>
                <c:pt idx="152">
                  <c:v>165347</c:v>
                </c:pt>
                <c:pt idx="153">
                  <c:v>167636</c:v>
                </c:pt>
                <c:pt idx="154">
                  <c:v>177959</c:v>
                </c:pt>
                <c:pt idx="155">
                  <c:v>191001</c:v>
                </c:pt>
                <c:pt idx="156">
                  <c:v>177814</c:v>
                </c:pt>
                <c:pt idx="157">
                  <c:v>165218</c:v>
                </c:pt>
                <c:pt idx="158">
                  <c:v>155869</c:v>
                </c:pt>
                <c:pt idx="159">
                  <c:v>174369</c:v>
                </c:pt>
                <c:pt idx="160">
                  <c:v>216289</c:v>
                </c:pt>
                <c:pt idx="161">
                  <c:v>207758</c:v>
                </c:pt>
                <c:pt idx="162">
                  <c:v>202952</c:v>
                </c:pt>
                <c:pt idx="163">
                  <c:v>192431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Confirmed!$D$55:$FZ$55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286</c:v>
                </c:pt>
                <c:pt idx="54">
                  <c:v>320</c:v>
                </c:pt>
                <c:pt idx="55">
                  <c:v>295</c:v>
                </c:pt>
                <c:pt idx="56">
                  <c:v>570</c:v>
                </c:pt>
                <c:pt idx="57">
                  <c:v>719</c:v>
                </c:pt>
                <c:pt idx="58">
                  <c:v>861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5980</c:v>
                </c:pt>
                <c:pt idx="87">
                  <c:v>5396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43049</c:v>
                </c:pt>
                <c:pt idx="127">
                  <c:v>43614</c:v>
                </c:pt>
                <c:pt idx="128">
                  <c:v>51997</c:v>
                </c:pt>
                <c:pt idx="129">
                  <c:v>36352</c:v>
                </c:pt>
                <c:pt idx="130">
                  <c:v>29740</c:v>
                </c:pt>
                <c:pt idx="131">
                  <c:v>41554</c:v>
                </c:pt>
                <c:pt idx="132">
                  <c:v>51019</c:v>
                </c:pt>
                <c:pt idx="133">
                  <c:v>48677</c:v>
                </c:pt>
                <c:pt idx="134">
                  <c:v>49822</c:v>
                </c:pt>
                <c:pt idx="135">
                  <c:v>44386</c:v>
                </c:pt>
                <c:pt idx="136">
                  <c:v>37519</c:v>
                </c:pt>
                <c:pt idx="137">
                  <c:v>31842</c:v>
                </c:pt>
                <c:pt idx="138">
                  <c:v>48525</c:v>
                </c:pt>
                <c:pt idx="139">
                  <c:v>54059</c:v>
                </c:pt>
                <c:pt idx="140">
                  <c:v>52329</c:v>
                </c:pt>
                <c:pt idx="141">
                  <c:v>44785</c:v>
                </c:pt>
                <c:pt idx="142">
                  <c:v>44233</c:v>
                </c:pt>
                <c:pt idx="143">
                  <c:v>43779</c:v>
                </c:pt>
                <c:pt idx="144">
                  <c:v>40136</c:v>
                </c:pt>
                <c:pt idx="145">
                  <c:v>53635</c:v>
                </c:pt>
                <c:pt idx="146">
                  <c:v>83952</c:v>
                </c:pt>
                <c:pt idx="147">
                  <c:v>44041</c:v>
                </c:pt>
                <c:pt idx="148">
                  <c:v>78948</c:v>
                </c:pt>
                <c:pt idx="149">
                  <c:v>56585</c:v>
                </c:pt>
                <c:pt idx="150">
                  <c:v>41130</c:v>
                </c:pt>
                <c:pt idx="151">
                  <c:v>42962</c:v>
                </c:pt>
                <c:pt idx="152">
                  <c:v>62151</c:v>
                </c:pt>
                <c:pt idx="153">
                  <c:v>61726</c:v>
                </c:pt>
                <c:pt idx="154">
                  <c:v>66058</c:v>
                </c:pt>
                <c:pt idx="155">
                  <c:v>70787</c:v>
                </c:pt>
                <c:pt idx="156">
                  <c:v>62723</c:v>
                </c:pt>
                <c:pt idx="157">
                  <c:v>56599</c:v>
                </c:pt>
                <c:pt idx="158">
                  <c:v>41174</c:v>
                </c:pt>
                <c:pt idx="159">
                  <c:v>56273</c:v>
                </c:pt>
                <c:pt idx="160">
                  <c:v>70051</c:v>
                </c:pt>
                <c:pt idx="161">
                  <c:v>73797</c:v>
                </c:pt>
                <c:pt idx="162">
                  <c:v>69426</c:v>
                </c:pt>
                <c:pt idx="163">
                  <c:v>64021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6077</c:v>
                </c:pt>
                <c:pt idx="161">
                  <c:v>5680</c:v>
                </c:pt>
                <c:pt idx="162">
                  <c:v>5977</c:v>
                </c:pt>
                <c:pt idx="163">
                  <c:v>3951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Confirmed!$D$58:$FZ$58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Confirmed!$D$59:$FZ$59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Confirmed!$D$60:$FZ$60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Confirmed!$D$61:$FZ$61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Confirmed!$D$62:$FZ$62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Confirmed!$D$63:$FZ$63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25512</c:v>
                </c:pt>
                <c:pt idx="90">
                  <c:v>28194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22481</c:v>
                </c:pt>
                <c:pt idx="96">
                  <c:v>24519</c:v>
                </c:pt>
                <c:pt idx="97">
                  <c:v>27408</c:v>
                </c:pt>
                <c:pt idx="98">
                  <c:v>29741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21954</c:v>
                </c:pt>
                <c:pt idx="111">
                  <c:v>21193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23621</c:v>
                </c:pt>
                <c:pt idx="119">
                  <c:v>25541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24230</c:v>
                </c:pt>
                <c:pt idx="129">
                  <c:v>20129</c:v>
                </c:pt>
                <c:pt idx="130">
                  <c:v>17354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17414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25334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32748</c:v>
                </c:pt>
                <c:pt idx="150">
                  <c:v>26439</c:v>
                </c:pt>
                <c:pt idx="151">
                  <c:v>30536</c:v>
                </c:pt>
                <c:pt idx="152">
                  <c:v>35189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39035</c:v>
                </c:pt>
                <c:pt idx="158">
                  <c:v>41374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52104</c:v>
                </c:pt>
                <c:pt idx="163">
                  <c:v>45283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Confirmed!$D$64:$FZ$64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Recovered!$C$3:$FZ$3</c:f>
              <c:numCache>
                <c:formatCode>General</c:formatCode>
                <c:ptCount val="180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68323</c:v>
                </c:pt>
                <c:pt idx="51">
                  <c:v>70250</c:v>
                </c:pt>
                <c:pt idx="52">
                  <c:v>72621</c:v>
                </c:pt>
                <c:pt idx="53">
                  <c:v>76031</c:v>
                </c:pt>
                <c:pt idx="54">
                  <c:v>78085</c:v>
                </c:pt>
                <c:pt idx="55">
                  <c:v>80837</c:v>
                </c:pt>
                <c:pt idx="56">
                  <c:v>83320</c:v>
                </c:pt>
                <c:pt idx="57">
                  <c:v>84957</c:v>
                </c:pt>
                <c:pt idx="58">
                  <c:v>87402</c:v>
                </c:pt>
                <c:pt idx="59">
                  <c:v>91666</c:v>
                </c:pt>
                <c:pt idx="60">
                  <c:v>97881</c:v>
                </c:pt>
                <c:pt idx="61">
                  <c:v>98346</c:v>
                </c:pt>
                <c:pt idx="62">
                  <c:v>107985</c:v>
                </c:pt>
                <c:pt idx="63">
                  <c:v>113768</c:v>
                </c:pt>
                <c:pt idx="64">
                  <c:v>122133</c:v>
                </c:pt>
                <c:pt idx="65">
                  <c:v>130902</c:v>
                </c:pt>
                <c:pt idx="66">
                  <c:v>139396</c:v>
                </c:pt>
                <c:pt idx="67">
                  <c:v>148863</c:v>
                </c:pt>
                <c:pt idx="68">
                  <c:v>164300</c:v>
                </c:pt>
                <c:pt idx="69">
                  <c:v>177786</c:v>
                </c:pt>
                <c:pt idx="70">
                  <c:v>192876</c:v>
                </c:pt>
                <c:pt idx="71">
                  <c:v>209917</c:v>
                </c:pt>
                <c:pt idx="72">
                  <c:v>225364</c:v>
                </c:pt>
                <c:pt idx="73">
                  <c:v>245777</c:v>
                </c:pt>
                <c:pt idx="74">
                  <c:v>259616</c:v>
                </c:pt>
                <c:pt idx="75">
                  <c:v>276249</c:v>
                </c:pt>
                <c:pt idx="76">
                  <c:v>299637</c:v>
                </c:pt>
                <c:pt idx="77">
                  <c:v>328353</c:v>
                </c:pt>
                <c:pt idx="78">
                  <c:v>353689</c:v>
                </c:pt>
                <c:pt idx="79">
                  <c:v>375508</c:v>
                </c:pt>
                <c:pt idx="80">
                  <c:v>401755</c:v>
                </c:pt>
                <c:pt idx="81">
                  <c:v>421158</c:v>
                </c:pt>
                <c:pt idx="82">
                  <c:v>448324</c:v>
                </c:pt>
                <c:pt idx="83">
                  <c:v>473417</c:v>
                </c:pt>
                <c:pt idx="84">
                  <c:v>510084</c:v>
                </c:pt>
                <c:pt idx="85">
                  <c:v>540912</c:v>
                </c:pt>
                <c:pt idx="86">
                  <c:v>567032</c:v>
                </c:pt>
                <c:pt idx="87">
                  <c:v>590955</c:v>
                </c:pt>
                <c:pt idx="88">
                  <c:v>622609</c:v>
                </c:pt>
                <c:pt idx="89">
                  <c:v>644611</c:v>
                </c:pt>
                <c:pt idx="90">
                  <c:v>679438</c:v>
                </c:pt>
                <c:pt idx="91">
                  <c:v>709867</c:v>
                </c:pt>
                <c:pt idx="92">
                  <c:v>738658</c:v>
                </c:pt>
                <c:pt idx="93">
                  <c:v>788691</c:v>
                </c:pt>
                <c:pt idx="94">
                  <c:v>816470</c:v>
                </c:pt>
                <c:pt idx="95">
                  <c:v>845073</c:v>
                </c:pt>
                <c:pt idx="96">
                  <c:v>872876</c:v>
                </c:pt>
                <c:pt idx="97">
                  <c:v>906142</c:v>
                </c:pt>
                <c:pt idx="98">
                  <c:v>948310</c:v>
                </c:pt>
                <c:pt idx="99">
                  <c:v>1013281</c:v>
                </c:pt>
                <c:pt idx="100">
                  <c:v>1051512</c:v>
                </c:pt>
                <c:pt idx="101">
                  <c:v>1092429</c:v>
                </c:pt>
                <c:pt idx="102">
                  <c:v>1124752</c:v>
                </c:pt>
                <c:pt idx="103">
                  <c:v>1158816</c:v>
                </c:pt>
                <c:pt idx="104">
                  <c:v>1195421</c:v>
                </c:pt>
                <c:pt idx="105">
                  <c:v>1241339</c:v>
                </c:pt>
                <c:pt idx="106">
                  <c:v>1280836</c:v>
                </c:pt>
                <c:pt idx="107">
                  <c:v>1317358</c:v>
                </c:pt>
                <c:pt idx="108">
                  <c:v>1370907</c:v>
                </c:pt>
                <c:pt idx="109">
                  <c:v>1404501</c:v>
                </c:pt>
                <c:pt idx="110">
                  <c:v>1451495</c:v>
                </c:pt>
                <c:pt idx="111">
                  <c:v>1488530</c:v>
                </c:pt>
                <c:pt idx="112">
                  <c:v>1544372</c:v>
                </c:pt>
                <c:pt idx="113">
                  <c:v>1584107</c:v>
                </c:pt>
                <c:pt idx="114">
                  <c:v>1632096</c:v>
                </c:pt>
                <c:pt idx="115">
                  <c:v>1688687</c:v>
                </c:pt>
                <c:pt idx="116">
                  <c:v>1729573</c:v>
                </c:pt>
                <c:pt idx="117">
                  <c:v>1782471</c:v>
                </c:pt>
                <c:pt idx="118">
                  <c:v>1834636</c:v>
                </c:pt>
                <c:pt idx="119">
                  <c:v>1893549</c:v>
                </c:pt>
                <c:pt idx="120">
                  <c:v>1944814</c:v>
                </c:pt>
                <c:pt idx="121">
                  <c:v>2053465</c:v>
                </c:pt>
                <c:pt idx="122">
                  <c:v>2108436</c:v>
                </c:pt>
                <c:pt idx="123">
                  <c:v>2163876</c:v>
                </c:pt>
                <c:pt idx="124">
                  <c:v>2227599</c:v>
                </c:pt>
                <c:pt idx="125">
                  <c:v>2282813</c:v>
                </c:pt>
                <c:pt idx="126">
                  <c:v>2346206</c:v>
                </c:pt>
                <c:pt idx="127">
                  <c:v>2413063</c:v>
                </c:pt>
                <c:pt idx="128">
                  <c:v>2490390</c:v>
                </c:pt>
                <c:pt idx="129">
                  <c:v>2560862</c:v>
                </c:pt>
                <c:pt idx="130">
                  <c:v>2637170</c:v>
                </c:pt>
                <c:pt idx="131">
                  <c:v>2692065</c:v>
                </c:pt>
                <c:pt idx="132">
                  <c:v>2796188</c:v>
                </c:pt>
                <c:pt idx="133">
                  <c:v>2875330</c:v>
                </c:pt>
                <c:pt idx="134">
                  <c:v>2945359</c:v>
                </c:pt>
                <c:pt idx="135">
                  <c:v>3014515</c:v>
                </c:pt>
                <c:pt idx="136">
                  <c:v>3086717</c:v>
                </c:pt>
                <c:pt idx="137">
                  <c:v>3141810</c:v>
                </c:pt>
                <c:pt idx="138">
                  <c:v>3293408</c:v>
                </c:pt>
                <c:pt idx="139">
                  <c:v>3375668</c:v>
                </c:pt>
                <c:pt idx="140">
                  <c:v>3454807</c:v>
                </c:pt>
                <c:pt idx="141">
                  <c:v>3540696</c:v>
                </c:pt>
                <c:pt idx="142">
                  <c:v>3620412</c:v>
                </c:pt>
                <c:pt idx="143">
                  <c:v>3706353</c:v>
                </c:pt>
                <c:pt idx="144">
                  <c:v>3777131</c:v>
                </c:pt>
                <c:pt idx="145">
                  <c:v>3857338</c:v>
                </c:pt>
                <c:pt idx="146">
                  <c:v>3955169</c:v>
                </c:pt>
                <c:pt idx="147">
                  <c:v>4073955</c:v>
                </c:pt>
                <c:pt idx="148">
                  <c:v>4155099</c:v>
                </c:pt>
                <c:pt idx="149">
                  <c:v>4250107</c:v>
                </c:pt>
                <c:pt idx="150">
                  <c:v>4365932</c:v>
                </c:pt>
                <c:pt idx="151">
                  <c:v>4434628</c:v>
                </c:pt>
                <c:pt idx="152">
                  <c:v>4526333</c:v>
                </c:pt>
                <c:pt idx="153">
                  <c:v>4630391</c:v>
                </c:pt>
                <c:pt idx="154">
                  <c:v>4746118</c:v>
                </c:pt>
                <c:pt idx="155">
                  <c:v>4838921</c:v>
                </c:pt>
                <c:pt idx="156">
                  <c:v>4945557</c:v>
                </c:pt>
                <c:pt idx="157">
                  <c:v>5051864</c:v>
                </c:pt>
                <c:pt idx="158">
                  <c:v>5140899</c:v>
                </c:pt>
                <c:pt idx="159">
                  <c:v>5235813</c:v>
                </c:pt>
                <c:pt idx="160">
                  <c:v>5353205</c:v>
                </c:pt>
                <c:pt idx="161">
                  <c:v>5469134</c:v>
                </c:pt>
                <c:pt idx="162">
                  <c:v>5754006</c:v>
                </c:pt>
                <c:pt idx="163">
                  <c:v>5863847</c:v>
                </c:pt>
                <c:pt idx="164">
                  <c:v>6059565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Recovered!$C$4:$FZ$4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Recovered!$C$5:$FZ$5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Recovered!$C$6:$FZ$6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Recovered!$C$7:$FZ$7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Recovered!$C$8:$FZ$8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Recovered!$C$9:$FZ$9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Recovered!$C$10:$FZ$10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Recovered!$C$11:$FZ$11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Recovered!$C$12:$FZ$12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Recovered!$C$13:$FZ$13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Recovered!$D$54:$FZ$54</c:f>
              <c:numCache>
                <c:formatCode>General</c:formatCode>
                <c:ptCount val="179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1321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4264</c:v>
                </c:pt>
                <c:pt idx="59">
                  <c:v>6215</c:v>
                </c:pt>
                <c:pt idx="60">
                  <c:v>465</c:v>
                </c:pt>
                <c:pt idx="61">
                  <c:v>9639</c:v>
                </c:pt>
                <c:pt idx="62">
                  <c:v>5783</c:v>
                </c:pt>
                <c:pt idx="63">
                  <c:v>8365</c:v>
                </c:pt>
                <c:pt idx="64">
                  <c:v>8769</c:v>
                </c:pt>
                <c:pt idx="65">
                  <c:v>8494</c:v>
                </c:pt>
                <c:pt idx="66">
                  <c:v>9467</c:v>
                </c:pt>
                <c:pt idx="67">
                  <c:v>15437</c:v>
                </c:pt>
                <c:pt idx="68">
                  <c:v>13486</c:v>
                </c:pt>
                <c:pt idx="69">
                  <c:v>15090</c:v>
                </c:pt>
                <c:pt idx="70">
                  <c:v>17041</c:v>
                </c:pt>
                <c:pt idx="71">
                  <c:v>15447</c:v>
                </c:pt>
                <c:pt idx="72">
                  <c:v>20413</c:v>
                </c:pt>
                <c:pt idx="73">
                  <c:v>13839</c:v>
                </c:pt>
                <c:pt idx="74">
                  <c:v>16633</c:v>
                </c:pt>
                <c:pt idx="75">
                  <c:v>23388</c:v>
                </c:pt>
                <c:pt idx="76">
                  <c:v>28716</c:v>
                </c:pt>
                <c:pt idx="77">
                  <c:v>25336</c:v>
                </c:pt>
                <c:pt idx="78">
                  <c:v>21819</c:v>
                </c:pt>
                <c:pt idx="79">
                  <c:v>26247</c:v>
                </c:pt>
                <c:pt idx="80">
                  <c:v>19403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31654</c:v>
                </c:pt>
                <c:pt idx="88">
                  <c:v>22002</c:v>
                </c:pt>
                <c:pt idx="89">
                  <c:v>34827</c:v>
                </c:pt>
                <c:pt idx="90">
                  <c:v>30429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33266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45918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80207</c:v>
                </c:pt>
                <c:pt idx="145">
                  <c:v>97831</c:v>
                </c:pt>
                <c:pt idx="146">
                  <c:v>118786</c:v>
                </c:pt>
                <c:pt idx="147">
                  <c:v>81144</c:v>
                </c:pt>
                <c:pt idx="148">
                  <c:v>95008</c:v>
                </c:pt>
                <c:pt idx="149">
                  <c:v>115825</c:v>
                </c:pt>
                <c:pt idx="150">
                  <c:v>68696</c:v>
                </c:pt>
                <c:pt idx="151">
                  <c:v>91705</c:v>
                </c:pt>
                <c:pt idx="152">
                  <c:v>104058</c:v>
                </c:pt>
                <c:pt idx="153">
                  <c:v>115727</c:v>
                </c:pt>
                <c:pt idx="154">
                  <c:v>92803</c:v>
                </c:pt>
                <c:pt idx="155">
                  <c:v>106636</c:v>
                </c:pt>
                <c:pt idx="156">
                  <c:v>106307</c:v>
                </c:pt>
                <c:pt idx="157">
                  <c:v>89035</c:v>
                </c:pt>
                <c:pt idx="158">
                  <c:v>94914</c:v>
                </c:pt>
                <c:pt idx="159">
                  <c:v>117392</c:v>
                </c:pt>
                <c:pt idx="160">
                  <c:v>115929</c:v>
                </c:pt>
                <c:pt idx="161">
                  <c:v>284872</c:v>
                </c:pt>
                <c:pt idx="162">
                  <c:v>109841</c:v>
                </c:pt>
                <c:pt idx="163">
                  <c:v>195718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Recovered!$D$55:$FZ$55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Recovered!$D$58:$FZ$58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Recovered!$D$59:$FZ$59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Recovered!$D$60:$FZ$60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Recovered!$D$61:$FZ$61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Recovered!$D$62:$FZ$62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Recovered!$D$63:$FZ$63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Recovered!$D$64:$FZ$64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Deaths!$C$3:$FZ$3</c:f>
              <c:numCache>
                <c:formatCode>General</c:formatCode>
                <c:ptCount val="18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2007</c:v>
                </c:pt>
                <c:pt idx="28">
                  <c:v>2122</c:v>
                </c:pt>
                <c:pt idx="29">
                  <c:v>2247</c:v>
                </c:pt>
                <c:pt idx="30">
                  <c:v>2251</c:v>
                </c:pt>
                <c:pt idx="31">
                  <c:v>2458</c:v>
                </c:pt>
                <c:pt idx="32">
                  <c:v>2469</c:v>
                </c:pt>
                <c:pt idx="33">
                  <c:v>2629</c:v>
                </c:pt>
                <c:pt idx="34">
                  <c:v>2708</c:v>
                </c:pt>
                <c:pt idx="35">
                  <c:v>2770</c:v>
                </c:pt>
                <c:pt idx="36">
                  <c:v>2814</c:v>
                </c:pt>
                <c:pt idx="37">
                  <c:v>2872</c:v>
                </c:pt>
                <c:pt idx="38">
                  <c:v>2941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3254</c:v>
                </c:pt>
                <c:pt idx="43">
                  <c:v>3347</c:v>
                </c:pt>
                <c:pt idx="44">
                  <c:v>3459</c:v>
                </c:pt>
                <c:pt idx="45">
                  <c:v>3558</c:v>
                </c:pt>
                <c:pt idx="46">
                  <c:v>3801</c:v>
                </c:pt>
                <c:pt idx="47">
                  <c:v>3987</c:v>
                </c:pt>
                <c:pt idx="48">
                  <c:v>4263</c:v>
                </c:pt>
                <c:pt idx="49">
                  <c:v>4611</c:v>
                </c:pt>
                <c:pt idx="50">
                  <c:v>4913</c:v>
                </c:pt>
                <c:pt idx="51">
                  <c:v>5411</c:v>
                </c:pt>
                <c:pt idx="52">
                  <c:v>5830</c:v>
                </c:pt>
                <c:pt idx="53">
                  <c:v>6469</c:v>
                </c:pt>
                <c:pt idx="54">
                  <c:v>7148</c:v>
                </c:pt>
                <c:pt idx="55">
                  <c:v>7954</c:v>
                </c:pt>
                <c:pt idx="56">
                  <c:v>8849</c:v>
                </c:pt>
                <c:pt idx="57">
                  <c:v>9954</c:v>
                </c:pt>
                <c:pt idx="58">
                  <c:v>11435</c:v>
                </c:pt>
                <c:pt idx="59">
                  <c:v>13141</c:v>
                </c:pt>
                <c:pt idx="60">
                  <c:v>14841</c:v>
                </c:pt>
                <c:pt idx="61">
                  <c:v>16758</c:v>
                </c:pt>
                <c:pt idx="62">
                  <c:v>19028</c:v>
                </c:pt>
                <c:pt idx="63">
                  <c:v>21803</c:v>
                </c:pt>
                <c:pt idx="64">
                  <c:v>24810</c:v>
                </c:pt>
                <c:pt idx="65">
                  <c:v>28324</c:v>
                </c:pt>
                <c:pt idx="66">
                  <c:v>32003</c:v>
                </c:pt>
                <c:pt idx="67">
                  <c:v>35471</c:v>
                </c:pt>
                <c:pt idx="68">
                  <c:v>39633</c:v>
                </c:pt>
                <c:pt idx="69">
                  <c:v>44477</c:v>
                </c:pt>
                <c:pt idx="70">
                  <c:v>50027</c:v>
                </c:pt>
                <c:pt idx="71">
                  <c:v>56334</c:v>
                </c:pt>
                <c:pt idx="72">
                  <c:v>62314</c:v>
                </c:pt>
                <c:pt idx="73">
                  <c:v>68163</c:v>
                </c:pt>
                <c:pt idx="74">
                  <c:v>73178</c:v>
                </c:pt>
                <c:pt idx="75">
                  <c:v>79015</c:v>
                </c:pt>
                <c:pt idx="76">
                  <c:v>86922</c:v>
                </c:pt>
                <c:pt idx="77">
                  <c:v>93651</c:v>
                </c:pt>
                <c:pt idx="78">
                  <c:v>101266</c:v>
                </c:pt>
                <c:pt idx="79">
                  <c:v>108531</c:v>
                </c:pt>
                <c:pt idx="80">
                  <c:v>114586</c:v>
                </c:pt>
                <c:pt idx="81">
                  <c:v>120317</c:v>
                </c:pt>
                <c:pt idx="82">
                  <c:v>126070</c:v>
                </c:pt>
                <c:pt idx="83">
                  <c:v>132972</c:v>
                </c:pt>
                <c:pt idx="84">
                  <c:v>141271</c:v>
                </c:pt>
                <c:pt idx="85">
                  <c:v>148568</c:v>
                </c:pt>
                <c:pt idx="86">
                  <c:v>157457</c:v>
                </c:pt>
                <c:pt idx="87">
                  <c:v>163928</c:v>
                </c:pt>
                <c:pt idx="88">
                  <c:v>168506</c:v>
                </c:pt>
                <c:pt idx="89">
                  <c:v>173929</c:v>
                </c:pt>
                <c:pt idx="90">
                  <c:v>181080</c:v>
                </c:pt>
                <c:pt idx="91">
                  <c:v>187837</c:v>
                </c:pt>
                <c:pt idx="92">
                  <c:v>194706</c:v>
                </c:pt>
                <c:pt idx="93">
                  <c:v>201387</c:v>
                </c:pt>
                <c:pt idx="94">
                  <c:v>206961</c:v>
                </c:pt>
                <c:pt idx="95">
                  <c:v>210840</c:v>
                </c:pt>
                <c:pt idx="96">
                  <c:v>215478</c:v>
                </c:pt>
                <c:pt idx="97">
                  <c:v>221931</c:v>
                </c:pt>
                <c:pt idx="98">
                  <c:v>228695</c:v>
                </c:pt>
                <c:pt idx="99">
                  <c:v>234652</c:v>
                </c:pt>
                <c:pt idx="100">
                  <c:v>239824</c:v>
                </c:pt>
                <c:pt idx="101">
                  <c:v>245142</c:v>
                </c:pt>
                <c:pt idx="102">
                  <c:v>248584</c:v>
                </c:pt>
                <c:pt idx="103">
                  <c:v>252739</c:v>
                </c:pt>
                <c:pt idx="104">
                  <c:v>258618</c:v>
                </c:pt>
                <c:pt idx="105">
                  <c:v>265272</c:v>
                </c:pt>
                <c:pt idx="106">
                  <c:v>270689</c:v>
                </c:pt>
                <c:pt idx="107">
                  <c:v>276252</c:v>
                </c:pt>
                <c:pt idx="108">
                  <c:v>280515</c:v>
                </c:pt>
                <c:pt idx="109">
                  <c:v>284085</c:v>
                </c:pt>
                <c:pt idx="110">
                  <c:v>287547</c:v>
                </c:pt>
                <c:pt idx="111">
                  <c:v>293090</c:v>
                </c:pt>
                <c:pt idx="112">
                  <c:v>298321</c:v>
                </c:pt>
                <c:pt idx="113">
                  <c:v>303592</c:v>
                </c:pt>
                <c:pt idx="114">
                  <c:v>308805</c:v>
                </c:pt>
                <c:pt idx="115">
                  <c:v>312958</c:v>
                </c:pt>
                <c:pt idx="116">
                  <c:v>316297</c:v>
                </c:pt>
                <c:pt idx="117">
                  <c:v>319584</c:v>
                </c:pt>
                <c:pt idx="118">
                  <c:v>324375</c:v>
                </c:pt>
                <c:pt idx="119">
                  <c:v>329236</c:v>
                </c:pt>
                <c:pt idx="120">
                  <c:v>334028</c:v>
                </c:pt>
                <c:pt idx="121">
                  <c:v>339314</c:v>
                </c:pt>
                <c:pt idx="122">
                  <c:v>343305</c:v>
                </c:pt>
                <c:pt idx="123">
                  <c:v>346127</c:v>
                </c:pt>
                <c:pt idx="124">
                  <c:v>347309</c:v>
                </c:pt>
                <c:pt idx="125">
                  <c:v>351520</c:v>
                </c:pt>
                <c:pt idx="126">
                  <c:v>356707</c:v>
                </c:pt>
                <c:pt idx="127">
                  <c:v>361392</c:v>
                </c:pt>
                <c:pt idx="128">
                  <c:v>366076</c:v>
                </c:pt>
                <c:pt idx="129">
                  <c:v>370211</c:v>
                </c:pt>
                <c:pt idx="130">
                  <c:v>373078</c:v>
                </c:pt>
                <c:pt idx="131">
                  <c:v>376608</c:v>
                </c:pt>
                <c:pt idx="132">
                  <c:v>381307</c:v>
                </c:pt>
                <c:pt idx="133">
                  <c:v>387013</c:v>
                </c:pt>
                <c:pt idx="134">
                  <c:v>392161</c:v>
                </c:pt>
                <c:pt idx="135">
                  <c:v>396983</c:v>
                </c:pt>
                <c:pt idx="136">
                  <c:v>400801</c:v>
                </c:pt>
                <c:pt idx="137">
                  <c:v>403550</c:v>
                </c:pt>
                <c:pt idx="138">
                  <c:v>407306</c:v>
                </c:pt>
                <c:pt idx="139">
                  <c:v>412161</c:v>
                </c:pt>
                <c:pt idx="140">
                  <c:v>417366</c:v>
                </c:pt>
                <c:pt idx="141">
                  <c:v>422150</c:v>
                </c:pt>
                <c:pt idx="142">
                  <c:v>426445</c:v>
                </c:pt>
                <c:pt idx="143">
                  <c:v>430695</c:v>
                </c:pt>
                <c:pt idx="144">
                  <c:v>434041</c:v>
                </c:pt>
                <c:pt idx="145">
                  <c:v>437545</c:v>
                </c:pt>
                <c:pt idx="146">
                  <c:v>444334</c:v>
                </c:pt>
                <c:pt idx="147">
                  <c:v>449605</c:v>
                </c:pt>
                <c:pt idx="148">
                  <c:v>454614</c:v>
                </c:pt>
                <c:pt idx="149">
                  <c:v>460883</c:v>
                </c:pt>
                <c:pt idx="150">
                  <c:v>465151</c:v>
                </c:pt>
                <c:pt idx="151">
                  <c:v>469208</c:v>
                </c:pt>
                <c:pt idx="152">
                  <c:v>472779</c:v>
                </c:pt>
                <c:pt idx="153">
                  <c:v>478203</c:v>
                </c:pt>
                <c:pt idx="154">
                  <c:v>483377</c:v>
                </c:pt>
                <c:pt idx="155">
                  <c:v>489928</c:v>
                </c:pt>
                <c:pt idx="156">
                  <c:v>494773</c:v>
                </c:pt>
                <c:pt idx="157">
                  <c:v>499291</c:v>
                </c:pt>
                <c:pt idx="158">
                  <c:v>502450</c:v>
                </c:pt>
                <c:pt idx="159">
                  <c:v>506076</c:v>
                </c:pt>
                <c:pt idx="160">
                  <c:v>511268</c:v>
                </c:pt>
                <c:pt idx="161">
                  <c:v>516253</c:v>
                </c:pt>
                <c:pt idx="162">
                  <c:v>521361</c:v>
                </c:pt>
                <c:pt idx="163">
                  <c:v>526411</c:v>
                </c:pt>
                <c:pt idx="164">
                  <c:v>530754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Deaths!$C$4:$FZ$4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4462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46470</c:v>
                </c:pt>
                <c:pt idx="128">
                  <c:v>48234</c:v>
                </c:pt>
                <c:pt idx="129">
                  <c:v>49828</c:v>
                </c:pt>
                <c:pt idx="130">
                  <c:v>50737</c:v>
                </c:pt>
                <c:pt idx="131">
                  <c:v>51903</c:v>
                </c:pt>
                <c:pt idx="132">
                  <c:v>53925</c:v>
                </c:pt>
                <c:pt idx="133">
                  <c:v>56880</c:v>
                </c:pt>
                <c:pt idx="134">
                  <c:v>59500</c:v>
                </c:pt>
                <c:pt idx="135">
                  <c:v>61613</c:v>
                </c:pt>
                <c:pt idx="136">
                  <c:v>63241</c:v>
                </c:pt>
                <c:pt idx="137">
                  <c:v>64352</c:v>
                </c:pt>
                <c:pt idx="138">
                  <c:v>66315</c:v>
                </c:pt>
                <c:pt idx="139">
                  <c:v>68503</c:v>
                </c:pt>
                <c:pt idx="140">
                  <c:v>71042</c:v>
                </c:pt>
                <c:pt idx="141">
                  <c:v>73374</c:v>
                </c:pt>
                <c:pt idx="142">
                  <c:v>75253</c:v>
                </c:pt>
                <c:pt idx="143">
                  <c:v>77216</c:v>
                </c:pt>
                <c:pt idx="144">
                  <c:v>78842</c:v>
                </c:pt>
                <c:pt idx="145">
                  <c:v>80372</c:v>
                </c:pt>
                <c:pt idx="146">
                  <c:v>82744</c:v>
                </c:pt>
                <c:pt idx="147">
                  <c:v>85424</c:v>
                </c:pt>
                <c:pt idx="148">
                  <c:v>87993</c:v>
                </c:pt>
                <c:pt idx="149">
                  <c:v>90563</c:v>
                </c:pt>
                <c:pt idx="150">
                  <c:v>92574</c:v>
                </c:pt>
                <c:pt idx="151">
                  <c:v>94960</c:v>
                </c:pt>
                <c:pt idx="152">
                  <c:v>96831</c:v>
                </c:pt>
                <c:pt idx="153">
                  <c:v>99469</c:v>
                </c:pt>
                <c:pt idx="154">
                  <c:v>102130</c:v>
                </c:pt>
                <c:pt idx="155">
                  <c:v>104637</c:v>
                </c:pt>
                <c:pt idx="156">
                  <c:v>107096</c:v>
                </c:pt>
                <c:pt idx="157">
                  <c:v>109594</c:v>
                </c:pt>
                <c:pt idx="158">
                  <c:v>111187</c:v>
                </c:pt>
                <c:pt idx="159">
                  <c:v>112843</c:v>
                </c:pt>
                <c:pt idx="160">
                  <c:v>115355</c:v>
                </c:pt>
                <c:pt idx="161">
                  <c:v>117784</c:v>
                </c:pt>
                <c:pt idx="162">
                  <c:v>120507</c:v>
                </c:pt>
                <c:pt idx="163">
                  <c:v>123221</c:v>
                </c:pt>
                <c:pt idx="164">
                  <c:v>125582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14418</c:v>
                </c:pt>
                <c:pt idx="64">
                  <c:v>16713</c:v>
                </c:pt>
                <c:pt idx="65">
                  <c:v>19390</c:v>
                </c:pt>
                <c:pt idx="66">
                  <c:v>22117</c:v>
                </c:pt>
                <c:pt idx="67">
                  <c:v>24655</c:v>
                </c:pt>
                <c:pt idx="68">
                  <c:v>27684</c:v>
                </c:pt>
                <c:pt idx="69">
                  <c:v>30913</c:v>
                </c:pt>
                <c:pt idx="70">
                  <c:v>34802</c:v>
                </c:pt>
                <c:pt idx="71">
                  <c:v>39000</c:v>
                </c:pt>
                <c:pt idx="72">
                  <c:v>43213</c:v>
                </c:pt>
                <c:pt idx="73">
                  <c:v>47219</c:v>
                </c:pt>
                <c:pt idx="74">
                  <c:v>50316</c:v>
                </c:pt>
                <c:pt idx="75">
                  <c:v>53880</c:v>
                </c:pt>
                <c:pt idx="76">
                  <c:v>58920</c:v>
                </c:pt>
                <c:pt idx="77">
                  <c:v>62915</c:v>
                </c:pt>
                <c:pt idx="78">
                  <c:v>67733</c:v>
                </c:pt>
                <c:pt idx="79">
                  <c:v>72214</c:v>
                </c:pt>
                <c:pt idx="80">
                  <c:v>75579</c:v>
                </c:pt>
                <c:pt idx="81">
                  <c:v>78828</c:v>
                </c:pt>
                <c:pt idx="82">
                  <c:v>82113</c:v>
                </c:pt>
                <c:pt idx="83">
                  <c:v>85716</c:v>
                </c:pt>
                <c:pt idx="84">
                  <c:v>90729</c:v>
                </c:pt>
                <c:pt idx="85">
                  <c:v>94953</c:v>
                </c:pt>
                <c:pt idx="86">
                  <c:v>99077</c:v>
                </c:pt>
                <c:pt idx="87">
                  <c:v>102324</c:v>
                </c:pt>
                <c:pt idx="88">
                  <c:v>104824</c:v>
                </c:pt>
                <c:pt idx="89">
                  <c:v>107670</c:v>
                </c:pt>
                <c:pt idx="90">
                  <c:v>111394</c:v>
                </c:pt>
                <c:pt idx="91">
                  <c:v>114780</c:v>
                </c:pt>
                <c:pt idx="92">
                  <c:v>117987</c:v>
                </c:pt>
                <c:pt idx="93">
                  <c:v>121300</c:v>
                </c:pt>
                <c:pt idx="94">
                  <c:v>124094</c:v>
                </c:pt>
                <c:pt idx="95">
                  <c:v>125860</c:v>
                </c:pt>
                <c:pt idx="96">
                  <c:v>127945</c:v>
                </c:pt>
                <c:pt idx="97">
                  <c:v>130649</c:v>
                </c:pt>
                <c:pt idx="98">
                  <c:v>133471</c:v>
                </c:pt>
                <c:pt idx="99">
                  <c:v>135694</c:v>
                </c:pt>
                <c:pt idx="100">
                  <c:v>137515</c:v>
                </c:pt>
                <c:pt idx="101">
                  <c:v>139772</c:v>
                </c:pt>
                <c:pt idx="102">
                  <c:v>140923</c:v>
                </c:pt>
                <c:pt idx="103">
                  <c:v>142393</c:v>
                </c:pt>
                <c:pt idx="104">
                  <c:v>144270</c:v>
                </c:pt>
                <c:pt idx="105">
                  <c:v>146721</c:v>
                </c:pt>
                <c:pt idx="106">
                  <c:v>148471</c:v>
                </c:pt>
                <c:pt idx="107">
                  <c:v>150403</c:v>
                </c:pt>
                <c:pt idx="108">
                  <c:v>151549</c:v>
                </c:pt>
                <c:pt idx="109">
                  <c:v>152434</c:v>
                </c:pt>
                <c:pt idx="110">
                  <c:v>153530</c:v>
                </c:pt>
                <c:pt idx="111">
                  <c:v>155264</c:v>
                </c:pt>
                <c:pt idx="112">
                  <c:v>156773</c:v>
                </c:pt>
                <c:pt idx="113">
                  <c:v>158342</c:v>
                </c:pt>
                <c:pt idx="114">
                  <c:v>159579</c:v>
                </c:pt>
                <c:pt idx="115">
                  <c:v>160553</c:v>
                </c:pt>
                <c:pt idx="116">
                  <c:v>161639</c:v>
                </c:pt>
                <c:pt idx="117">
                  <c:v>162372</c:v>
                </c:pt>
                <c:pt idx="118">
                  <c:v>163208</c:v>
                </c:pt>
                <c:pt idx="119">
                  <c:v>164266</c:v>
                </c:pt>
                <c:pt idx="120">
                  <c:v>165157</c:v>
                </c:pt>
                <c:pt idx="121">
                  <c:v>166602</c:v>
                </c:pt>
                <c:pt idx="122">
                  <c:v>167340</c:v>
                </c:pt>
                <c:pt idx="123">
                  <c:v>167775</c:v>
                </c:pt>
                <c:pt idx="124">
                  <c:v>166343</c:v>
                </c:pt>
                <c:pt idx="125">
                  <c:v>167215</c:v>
                </c:pt>
                <c:pt idx="126">
                  <c:v>168103</c:v>
                </c:pt>
                <c:pt idx="127">
                  <c:v>168875</c:v>
                </c:pt>
                <c:pt idx="128">
                  <c:v>169611</c:v>
                </c:pt>
                <c:pt idx="129">
                  <c:v>170189</c:v>
                </c:pt>
                <c:pt idx="130">
                  <c:v>170503</c:v>
                </c:pt>
                <c:pt idx="131">
                  <c:v>171262</c:v>
                </c:pt>
                <c:pt idx="132">
                  <c:v>171926</c:v>
                </c:pt>
                <c:pt idx="133">
                  <c:v>172652</c:v>
                </c:pt>
                <c:pt idx="134">
                  <c:v>173114</c:v>
                </c:pt>
                <c:pt idx="135">
                  <c:v>173814</c:v>
                </c:pt>
                <c:pt idx="136">
                  <c:v>174245</c:v>
                </c:pt>
                <c:pt idx="137">
                  <c:v>174474</c:v>
                </c:pt>
                <c:pt idx="138">
                  <c:v>174776</c:v>
                </c:pt>
                <c:pt idx="139">
                  <c:v>175401</c:v>
                </c:pt>
                <c:pt idx="140">
                  <c:v>175924</c:v>
                </c:pt>
                <c:pt idx="141">
                  <c:v>176260</c:v>
                </c:pt>
                <c:pt idx="142">
                  <c:v>176664</c:v>
                </c:pt>
                <c:pt idx="143">
                  <c:v>177049</c:v>
                </c:pt>
                <c:pt idx="144">
                  <c:v>177200</c:v>
                </c:pt>
                <c:pt idx="145">
                  <c:v>177374</c:v>
                </c:pt>
                <c:pt idx="146">
                  <c:v>177897</c:v>
                </c:pt>
                <c:pt idx="147">
                  <c:v>178370</c:v>
                </c:pt>
                <c:pt idx="148">
                  <c:v>178729</c:v>
                </c:pt>
                <c:pt idx="149">
                  <c:v>180282</c:v>
                </c:pt>
                <c:pt idx="150">
                  <c:v>180562</c:v>
                </c:pt>
                <c:pt idx="151">
                  <c:v>180689</c:v>
                </c:pt>
                <c:pt idx="152">
                  <c:v>180818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183420</c:v>
                </c:pt>
                <c:pt idx="162">
                  <c:v>183683</c:v>
                </c:pt>
                <c:pt idx="163">
                  <c:v>183958</c:v>
                </c:pt>
                <c:pt idx="164">
                  <c:v>184110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695</c:v>
                      </c:pt>
                      <c:pt idx="64">
                        <c:v>879</c:v>
                      </c:pt>
                      <c:pt idx="65">
                        <c:v>1163</c:v>
                      </c:pt>
                      <c:pt idx="66">
                        <c:v>1457</c:v>
                      </c:pt>
                      <c:pt idx="67">
                        <c:v>1672</c:v>
                      </c:pt>
                      <c:pt idx="68">
                        <c:v>2046</c:v>
                      </c:pt>
                      <c:pt idx="69">
                        <c:v>2429</c:v>
                      </c:pt>
                      <c:pt idx="70">
                        <c:v>3102</c:v>
                      </c:pt>
                      <c:pt idx="71">
                        <c:v>3754</c:v>
                      </c:pt>
                      <c:pt idx="72">
                        <c:v>4469</c:v>
                      </c:pt>
                      <c:pt idx="73">
                        <c:v>5230</c:v>
                      </c:pt>
                      <c:pt idx="74">
                        <c:v>5876</c:v>
                      </c:pt>
                      <c:pt idx="75">
                        <c:v>6447</c:v>
                      </c:pt>
                      <c:pt idx="76">
                        <c:v>7485</c:v>
                      </c:pt>
                      <c:pt idx="77">
                        <c:v>8521</c:v>
                      </c:pt>
                      <c:pt idx="78">
                        <c:v>9625</c:v>
                      </c:pt>
                      <c:pt idx="79">
                        <c:v>10778</c:v>
                      </c:pt>
                      <c:pt idx="80">
                        <c:v>11618</c:v>
                      </c:pt>
                      <c:pt idx="81">
                        <c:v>12304</c:v>
                      </c:pt>
                      <c:pt idx="82">
                        <c:v>13049</c:v>
                      </c:pt>
                      <c:pt idx="83">
                        <c:v>14097</c:v>
                      </c:pt>
                      <c:pt idx="84">
                        <c:v>14943</c:v>
                      </c:pt>
                      <c:pt idx="85">
                        <c:v>15976</c:v>
                      </c:pt>
                      <c:pt idx="86">
                        <c:v>16912</c:v>
                      </c:pt>
                      <c:pt idx="87">
                        <c:v>18030</c:v>
                      </c:pt>
                      <c:pt idx="88">
                        <c:v>18529</c:v>
                      </c:pt>
                      <c:pt idx="89">
                        <c:v>19094</c:v>
                      </c:pt>
                      <c:pt idx="90">
                        <c:v>20266</c:v>
                      </c:pt>
                      <c:pt idx="91">
                        <c:v>21113</c:v>
                      </c:pt>
                      <c:pt idx="92">
                        <c:v>21842</c:v>
                      </c:pt>
                      <c:pt idx="93">
                        <c:v>22855</c:v>
                      </c:pt>
                      <c:pt idx="94">
                        <c:v>23699</c:v>
                      </c:pt>
                      <c:pt idx="95">
                        <c:v>24119</c:v>
                      </c:pt>
                      <c:pt idx="96">
                        <c:v>24460</c:v>
                      </c:pt>
                      <c:pt idx="97">
                        <c:v>25371</c:v>
                      </c:pt>
                      <c:pt idx="98">
                        <c:v>26168</c:v>
                      </c:pt>
                      <c:pt idx="99">
                        <c:v>26844</c:v>
                      </c:pt>
                      <c:pt idx="100">
                        <c:v>27585</c:v>
                      </c:pt>
                      <c:pt idx="101">
                        <c:v>28207</c:v>
                      </c:pt>
                      <c:pt idx="102">
                        <c:v>28522</c:v>
                      </c:pt>
                      <c:pt idx="103">
                        <c:v>28811</c:v>
                      </c:pt>
                      <c:pt idx="104">
                        <c:v>29503</c:v>
                      </c:pt>
                      <c:pt idx="105">
                        <c:v>30152</c:v>
                      </c:pt>
                      <c:pt idx="106">
                        <c:v>30691</c:v>
                      </c:pt>
                      <c:pt idx="107">
                        <c:v>31318</c:v>
                      </c:pt>
                      <c:pt idx="108">
                        <c:v>31664</c:v>
                      </c:pt>
                      <c:pt idx="109">
                        <c:v>31932</c:v>
                      </c:pt>
                      <c:pt idx="110">
                        <c:v>32143</c:v>
                      </c:pt>
                      <c:pt idx="111">
                        <c:v>32771</c:v>
                      </c:pt>
                      <c:pt idx="112">
                        <c:v>33266</c:v>
                      </c:pt>
                      <c:pt idx="113">
                        <c:v>33695</c:v>
                      </c:pt>
                      <c:pt idx="114">
                        <c:v>34080</c:v>
                      </c:pt>
                      <c:pt idx="115">
                        <c:v>34548</c:v>
                      </c:pt>
                      <c:pt idx="116">
                        <c:v>34718</c:v>
                      </c:pt>
                      <c:pt idx="117">
                        <c:v>34878</c:v>
                      </c:pt>
                      <c:pt idx="118">
                        <c:v>35424</c:v>
                      </c:pt>
                      <c:pt idx="119">
                        <c:v>35788</c:v>
                      </c:pt>
                      <c:pt idx="120">
                        <c:v>36126</c:v>
                      </c:pt>
                      <c:pt idx="121">
                        <c:v>36477</c:v>
                      </c:pt>
                      <c:pt idx="122">
                        <c:v>36759</c:v>
                      </c:pt>
                      <c:pt idx="123">
                        <c:v>36877</c:v>
                      </c:pt>
                      <c:pt idx="124">
                        <c:v>36998</c:v>
                      </c:pt>
                      <c:pt idx="125">
                        <c:v>37132</c:v>
                      </c:pt>
                      <c:pt idx="126">
                        <c:v>37544</c:v>
                      </c:pt>
                      <c:pt idx="127">
                        <c:v>37921</c:v>
                      </c:pt>
                      <c:pt idx="128">
                        <c:v>38245</c:v>
                      </c:pt>
                      <c:pt idx="129">
                        <c:v>38460</c:v>
                      </c:pt>
                      <c:pt idx="130">
                        <c:v>38573</c:v>
                      </c:pt>
                      <c:pt idx="131">
                        <c:v>39129</c:v>
                      </c:pt>
                      <c:pt idx="132">
                        <c:v>39454</c:v>
                      </c:pt>
                      <c:pt idx="133">
                        <c:v>39813</c:v>
                      </c:pt>
                      <c:pt idx="134">
                        <c:v>39989</c:v>
                      </c:pt>
                      <c:pt idx="135">
                        <c:v>40346</c:v>
                      </c:pt>
                      <c:pt idx="136">
                        <c:v>40550</c:v>
                      </c:pt>
                      <c:pt idx="137">
                        <c:v>40627</c:v>
                      </c:pt>
                      <c:pt idx="138">
                        <c:v>40682</c:v>
                      </c:pt>
                      <c:pt idx="139">
                        <c:v>40970</c:v>
                      </c:pt>
                      <c:pt idx="140">
                        <c:v>41215</c:v>
                      </c:pt>
                      <c:pt idx="141">
                        <c:v>41366</c:v>
                      </c:pt>
                      <c:pt idx="142">
                        <c:v>41568</c:v>
                      </c:pt>
                      <c:pt idx="143">
                        <c:v>41749</c:v>
                      </c:pt>
                      <c:pt idx="144">
                        <c:v>41785</c:v>
                      </c:pt>
                      <c:pt idx="145">
                        <c:v>41823</c:v>
                      </c:pt>
                      <c:pt idx="146">
                        <c:v>42056</c:v>
                      </c:pt>
                      <c:pt idx="147">
                        <c:v>42240</c:v>
                      </c:pt>
                      <c:pt idx="148">
                        <c:v>42375</c:v>
                      </c:pt>
                      <c:pt idx="149">
                        <c:v>42548</c:v>
                      </c:pt>
                      <c:pt idx="150">
                        <c:v>42676</c:v>
                      </c:pt>
                      <c:pt idx="151">
                        <c:v>42719</c:v>
                      </c:pt>
                      <c:pt idx="152">
                        <c:v>42733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45919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57233</c:v>
                      </c:pt>
                      <c:pt idx="97">
                        <c:v>59454</c:v>
                      </c:pt>
                      <c:pt idx="98">
                        <c:v>61955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83480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94528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104773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126360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129434</c:v>
                      </c:pt>
                      <c:pt idx="164">
                        <c:v>129676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Deaths!$A$13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Deaths!$C$13:$FZ$13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Deaths!$D$56:$FZ$56</c:f>
              <c:numCache>
                <c:formatCode>General</c:formatCode>
                <c:ptCount val="17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139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79</c:v>
                </c:pt>
                <c:pt idx="34">
                  <c:v>62</c:v>
                </c:pt>
                <c:pt idx="35">
                  <c:v>44</c:v>
                </c:pt>
                <c:pt idx="36">
                  <c:v>58</c:v>
                </c:pt>
                <c:pt idx="37">
                  <c:v>69</c:v>
                </c:pt>
                <c:pt idx="38">
                  <c:v>55</c:v>
                </c:pt>
                <c:pt idx="39">
                  <c:v>89</c:v>
                </c:pt>
                <c:pt idx="40">
                  <c:v>75</c:v>
                </c:pt>
                <c:pt idx="41">
                  <c:v>94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243</c:v>
                </c:pt>
                <c:pt idx="46">
                  <c:v>186</c:v>
                </c:pt>
                <c:pt idx="47">
                  <c:v>276</c:v>
                </c:pt>
                <c:pt idx="48">
                  <c:v>348</c:v>
                </c:pt>
                <c:pt idx="49">
                  <c:v>302</c:v>
                </c:pt>
                <c:pt idx="50">
                  <c:v>498</c:v>
                </c:pt>
                <c:pt idx="51">
                  <c:v>419</c:v>
                </c:pt>
                <c:pt idx="52">
                  <c:v>639</c:v>
                </c:pt>
                <c:pt idx="53">
                  <c:v>679</c:v>
                </c:pt>
                <c:pt idx="54">
                  <c:v>806</c:v>
                </c:pt>
                <c:pt idx="55">
                  <c:v>895</c:v>
                </c:pt>
                <c:pt idx="56">
                  <c:v>1105</c:v>
                </c:pt>
                <c:pt idx="57">
                  <c:v>1481</c:v>
                </c:pt>
                <c:pt idx="58">
                  <c:v>1706</c:v>
                </c:pt>
                <c:pt idx="59">
                  <c:v>1700</c:v>
                </c:pt>
                <c:pt idx="60">
                  <c:v>1917</c:v>
                </c:pt>
                <c:pt idx="61">
                  <c:v>2270</c:v>
                </c:pt>
                <c:pt idx="62">
                  <c:v>2775</c:v>
                </c:pt>
                <c:pt idx="63">
                  <c:v>3007</c:v>
                </c:pt>
                <c:pt idx="64">
                  <c:v>3514</c:v>
                </c:pt>
                <c:pt idx="65">
                  <c:v>3679</c:v>
                </c:pt>
                <c:pt idx="66">
                  <c:v>3468</c:v>
                </c:pt>
                <c:pt idx="67">
                  <c:v>4162</c:v>
                </c:pt>
                <c:pt idx="68">
                  <c:v>4844</c:v>
                </c:pt>
                <c:pt idx="69">
                  <c:v>5550</c:v>
                </c:pt>
                <c:pt idx="70">
                  <c:v>6307</c:v>
                </c:pt>
                <c:pt idx="71">
                  <c:v>5980</c:v>
                </c:pt>
                <c:pt idx="72">
                  <c:v>5849</c:v>
                </c:pt>
                <c:pt idx="73">
                  <c:v>5015</c:v>
                </c:pt>
                <c:pt idx="74">
                  <c:v>5837</c:v>
                </c:pt>
                <c:pt idx="75">
                  <c:v>7907</c:v>
                </c:pt>
                <c:pt idx="76">
                  <c:v>6729</c:v>
                </c:pt>
                <c:pt idx="77">
                  <c:v>7615</c:v>
                </c:pt>
                <c:pt idx="78">
                  <c:v>7265</c:v>
                </c:pt>
                <c:pt idx="79">
                  <c:v>6055</c:v>
                </c:pt>
                <c:pt idx="80">
                  <c:v>5731</c:v>
                </c:pt>
                <c:pt idx="81">
                  <c:v>5753</c:v>
                </c:pt>
                <c:pt idx="82">
                  <c:v>6902</c:v>
                </c:pt>
                <c:pt idx="83">
                  <c:v>8299</c:v>
                </c:pt>
                <c:pt idx="84">
                  <c:v>7297</c:v>
                </c:pt>
                <c:pt idx="85">
                  <c:v>8889</c:v>
                </c:pt>
                <c:pt idx="86">
                  <c:v>6471</c:v>
                </c:pt>
                <c:pt idx="87">
                  <c:v>4578</c:v>
                </c:pt>
                <c:pt idx="88">
                  <c:v>5423</c:v>
                </c:pt>
                <c:pt idx="89">
                  <c:v>7151</c:v>
                </c:pt>
                <c:pt idx="90">
                  <c:v>6757</c:v>
                </c:pt>
                <c:pt idx="91">
                  <c:v>6869</c:v>
                </c:pt>
                <c:pt idx="92">
                  <c:v>6681</c:v>
                </c:pt>
                <c:pt idx="93">
                  <c:v>5574</c:v>
                </c:pt>
                <c:pt idx="94">
                  <c:v>3879</c:v>
                </c:pt>
                <c:pt idx="95">
                  <c:v>4638</c:v>
                </c:pt>
                <c:pt idx="96">
                  <c:v>6453</c:v>
                </c:pt>
                <c:pt idx="97">
                  <c:v>6764</c:v>
                </c:pt>
                <c:pt idx="98">
                  <c:v>5957</c:v>
                </c:pt>
                <c:pt idx="99">
                  <c:v>5172</c:v>
                </c:pt>
                <c:pt idx="100">
                  <c:v>5318</c:v>
                </c:pt>
                <c:pt idx="101">
                  <c:v>3442</c:v>
                </c:pt>
                <c:pt idx="102">
                  <c:v>4155</c:v>
                </c:pt>
                <c:pt idx="103">
                  <c:v>5879</c:v>
                </c:pt>
                <c:pt idx="104">
                  <c:v>6654</c:v>
                </c:pt>
                <c:pt idx="105">
                  <c:v>5417</c:v>
                </c:pt>
                <c:pt idx="106">
                  <c:v>5563</c:v>
                </c:pt>
                <c:pt idx="107">
                  <c:v>4263</c:v>
                </c:pt>
                <c:pt idx="108">
                  <c:v>3570</c:v>
                </c:pt>
                <c:pt idx="109">
                  <c:v>3462</c:v>
                </c:pt>
                <c:pt idx="110">
                  <c:v>5543</c:v>
                </c:pt>
                <c:pt idx="111">
                  <c:v>5231</c:v>
                </c:pt>
                <c:pt idx="112">
                  <c:v>5271</c:v>
                </c:pt>
                <c:pt idx="113">
                  <c:v>5213</c:v>
                </c:pt>
                <c:pt idx="114">
                  <c:v>4153</c:v>
                </c:pt>
                <c:pt idx="115">
                  <c:v>3339</c:v>
                </c:pt>
                <c:pt idx="116">
                  <c:v>3287</c:v>
                </c:pt>
                <c:pt idx="117">
                  <c:v>4791</c:v>
                </c:pt>
                <c:pt idx="118">
                  <c:v>4861</c:v>
                </c:pt>
                <c:pt idx="119">
                  <c:v>4792</c:v>
                </c:pt>
                <c:pt idx="120">
                  <c:v>5286</c:v>
                </c:pt>
                <c:pt idx="121">
                  <c:v>3991</c:v>
                </c:pt>
                <c:pt idx="122">
                  <c:v>2822</c:v>
                </c:pt>
                <c:pt idx="123">
                  <c:v>1182</c:v>
                </c:pt>
                <c:pt idx="124">
                  <c:v>4211</c:v>
                </c:pt>
                <c:pt idx="125">
                  <c:v>5187</c:v>
                </c:pt>
                <c:pt idx="126">
                  <c:v>4685</c:v>
                </c:pt>
                <c:pt idx="127">
                  <c:v>4684</c:v>
                </c:pt>
                <c:pt idx="128">
                  <c:v>4135</c:v>
                </c:pt>
                <c:pt idx="129">
                  <c:v>2867</c:v>
                </c:pt>
                <c:pt idx="130">
                  <c:v>3530</c:v>
                </c:pt>
                <c:pt idx="131">
                  <c:v>4699</c:v>
                </c:pt>
                <c:pt idx="132">
                  <c:v>5706</c:v>
                </c:pt>
                <c:pt idx="133">
                  <c:v>5148</c:v>
                </c:pt>
                <c:pt idx="134">
                  <c:v>4822</c:v>
                </c:pt>
                <c:pt idx="135">
                  <c:v>3818</c:v>
                </c:pt>
                <c:pt idx="136">
                  <c:v>2749</c:v>
                </c:pt>
                <c:pt idx="137">
                  <c:v>3756</c:v>
                </c:pt>
                <c:pt idx="138">
                  <c:v>4855</c:v>
                </c:pt>
                <c:pt idx="139">
                  <c:v>5205</c:v>
                </c:pt>
                <c:pt idx="140">
                  <c:v>4784</c:v>
                </c:pt>
                <c:pt idx="141">
                  <c:v>4295</c:v>
                </c:pt>
                <c:pt idx="142">
                  <c:v>4250</c:v>
                </c:pt>
                <c:pt idx="143">
                  <c:v>3346</c:v>
                </c:pt>
                <c:pt idx="144">
                  <c:v>3504</c:v>
                </c:pt>
                <c:pt idx="145">
                  <c:v>6789</c:v>
                </c:pt>
                <c:pt idx="146">
                  <c:v>5271</c:v>
                </c:pt>
                <c:pt idx="147">
                  <c:v>5009</c:v>
                </c:pt>
                <c:pt idx="148">
                  <c:v>6269</c:v>
                </c:pt>
                <c:pt idx="149">
                  <c:v>4268</c:v>
                </c:pt>
                <c:pt idx="150">
                  <c:v>4057</c:v>
                </c:pt>
                <c:pt idx="151">
                  <c:v>3571</c:v>
                </c:pt>
                <c:pt idx="152">
                  <c:v>5424</c:v>
                </c:pt>
                <c:pt idx="153">
                  <c:v>5174</c:v>
                </c:pt>
                <c:pt idx="154">
                  <c:v>6551</c:v>
                </c:pt>
                <c:pt idx="155">
                  <c:v>4845</c:v>
                </c:pt>
                <c:pt idx="156">
                  <c:v>4518</c:v>
                </c:pt>
                <c:pt idx="157">
                  <c:v>3159</c:v>
                </c:pt>
                <c:pt idx="158">
                  <c:v>3626</c:v>
                </c:pt>
                <c:pt idx="159">
                  <c:v>5192</c:v>
                </c:pt>
                <c:pt idx="160">
                  <c:v>4985</c:v>
                </c:pt>
                <c:pt idx="161">
                  <c:v>5108</c:v>
                </c:pt>
                <c:pt idx="162">
                  <c:v>5050</c:v>
                </c:pt>
                <c:pt idx="163">
                  <c:v>4343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Deaths!$D$57:$FZ$57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429</c:v>
                </c:pt>
                <c:pt idx="87">
                  <c:v>258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1876</c:v>
                </c:pt>
                <c:pt idx="127">
                  <c:v>1764</c:v>
                </c:pt>
                <c:pt idx="128">
                  <c:v>1594</c:v>
                </c:pt>
                <c:pt idx="129">
                  <c:v>909</c:v>
                </c:pt>
                <c:pt idx="130">
                  <c:v>1166</c:v>
                </c:pt>
                <c:pt idx="131">
                  <c:v>2022</c:v>
                </c:pt>
                <c:pt idx="132">
                  <c:v>2955</c:v>
                </c:pt>
                <c:pt idx="133">
                  <c:v>2620</c:v>
                </c:pt>
                <c:pt idx="134">
                  <c:v>2113</c:v>
                </c:pt>
                <c:pt idx="135">
                  <c:v>1628</c:v>
                </c:pt>
                <c:pt idx="136">
                  <c:v>1111</c:v>
                </c:pt>
                <c:pt idx="137">
                  <c:v>1963</c:v>
                </c:pt>
                <c:pt idx="138">
                  <c:v>2188</c:v>
                </c:pt>
                <c:pt idx="139">
                  <c:v>2539</c:v>
                </c:pt>
                <c:pt idx="140">
                  <c:v>2332</c:v>
                </c:pt>
                <c:pt idx="141">
                  <c:v>1879</c:v>
                </c:pt>
                <c:pt idx="142">
                  <c:v>1963</c:v>
                </c:pt>
                <c:pt idx="143">
                  <c:v>1626</c:v>
                </c:pt>
                <c:pt idx="144">
                  <c:v>1530</c:v>
                </c:pt>
                <c:pt idx="145">
                  <c:v>2372</c:v>
                </c:pt>
                <c:pt idx="146">
                  <c:v>2680</c:v>
                </c:pt>
                <c:pt idx="147">
                  <c:v>2569</c:v>
                </c:pt>
                <c:pt idx="148">
                  <c:v>2570</c:v>
                </c:pt>
                <c:pt idx="149">
                  <c:v>2011</c:v>
                </c:pt>
                <c:pt idx="150">
                  <c:v>2386</c:v>
                </c:pt>
                <c:pt idx="151">
                  <c:v>1871</c:v>
                </c:pt>
                <c:pt idx="152">
                  <c:v>2638</c:v>
                </c:pt>
                <c:pt idx="153">
                  <c:v>2661</c:v>
                </c:pt>
                <c:pt idx="154">
                  <c:v>2507</c:v>
                </c:pt>
                <c:pt idx="155">
                  <c:v>2459</c:v>
                </c:pt>
                <c:pt idx="156">
                  <c:v>2498</c:v>
                </c:pt>
                <c:pt idx="157">
                  <c:v>1593</c:v>
                </c:pt>
                <c:pt idx="158">
                  <c:v>1656</c:v>
                </c:pt>
                <c:pt idx="159">
                  <c:v>2512</c:v>
                </c:pt>
                <c:pt idx="160">
                  <c:v>2429</c:v>
                </c:pt>
                <c:pt idx="161">
                  <c:v>2723</c:v>
                </c:pt>
                <c:pt idx="162">
                  <c:v>2714</c:v>
                </c:pt>
                <c:pt idx="163">
                  <c:v>2361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Deaths!$A$59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2229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4818</c:v>
                </c:pt>
                <c:pt idx="78">
                  <c:v>4481</c:v>
                </c:pt>
                <c:pt idx="79">
                  <c:v>3365</c:v>
                </c:pt>
                <c:pt idx="80">
                  <c:v>3249</c:v>
                </c:pt>
                <c:pt idx="81">
                  <c:v>3285</c:v>
                </c:pt>
                <c:pt idx="82">
                  <c:v>3603</c:v>
                </c:pt>
                <c:pt idx="83">
                  <c:v>5013</c:v>
                </c:pt>
                <c:pt idx="84">
                  <c:v>4224</c:v>
                </c:pt>
                <c:pt idx="85">
                  <c:v>4124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3724</c:v>
                </c:pt>
                <c:pt idx="90">
                  <c:v>3386</c:v>
                </c:pt>
                <c:pt idx="91">
                  <c:v>3207</c:v>
                </c:pt>
                <c:pt idx="92">
                  <c:v>3313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2704</c:v>
                </c:pt>
                <c:pt idx="97">
                  <c:v>2822</c:v>
                </c:pt>
                <c:pt idx="98">
                  <c:v>2223</c:v>
                </c:pt>
                <c:pt idx="99">
                  <c:v>1821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1877</c:v>
                </c:pt>
                <c:pt idx="104">
                  <c:v>2451</c:v>
                </c:pt>
                <c:pt idx="105">
                  <c:v>1750</c:v>
                </c:pt>
                <c:pt idx="106">
                  <c:v>1932</c:v>
                </c:pt>
                <c:pt idx="107">
                  <c:v>1146</c:v>
                </c:pt>
                <c:pt idx="108">
                  <c:v>885</c:v>
                </c:pt>
                <c:pt idx="109">
                  <c:v>1096</c:v>
                </c:pt>
                <c:pt idx="110">
                  <c:v>1734</c:v>
                </c:pt>
                <c:pt idx="111">
                  <c:v>1509</c:v>
                </c:pt>
                <c:pt idx="112">
                  <c:v>1569</c:v>
                </c:pt>
                <c:pt idx="113">
                  <c:v>1237</c:v>
                </c:pt>
                <c:pt idx="114">
                  <c:v>974</c:v>
                </c:pt>
                <c:pt idx="115">
                  <c:v>1086</c:v>
                </c:pt>
                <c:pt idx="116">
                  <c:v>733</c:v>
                </c:pt>
                <c:pt idx="117">
                  <c:v>836</c:v>
                </c:pt>
                <c:pt idx="118">
                  <c:v>1058</c:v>
                </c:pt>
                <c:pt idx="119">
                  <c:v>891</c:v>
                </c:pt>
                <c:pt idx="120">
                  <c:v>1445</c:v>
                </c:pt>
                <c:pt idx="121">
                  <c:v>738</c:v>
                </c:pt>
                <c:pt idx="122">
                  <c:v>435</c:v>
                </c:pt>
                <c:pt idx="123">
                  <c:v>-1432</c:v>
                </c:pt>
                <c:pt idx="124">
                  <c:v>872</c:v>
                </c:pt>
                <c:pt idx="125">
                  <c:v>888</c:v>
                </c:pt>
                <c:pt idx="126">
                  <c:v>772</c:v>
                </c:pt>
                <c:pt idx="127">
                  <c:v>736</c:v>
                </c:pt>
                <c:pt idx="128">
                  <c:v>578</c:v>
                </c:pt>
                <c:pt idx="129">
                  <c:v>314</c:v>
                </c:pt>
                <c:pt idx="130">
                  <c:v>759</c:v>
                </c:pt>
                <c:pt idx="131">
                  <c:v>664</c:v>
                </c:pt>
                <c:pt idx="132">
                  <c:v>726</c:v>
                </c:pt>
                <c:pt idx="133">
                  <c:v>462</c:v>
                </c:pt>
                <c:pt idx="134">
                  <c:v>700</c:v>
                </c:pt>
                <c:pt idx="135">
                  <c:v>431</c:v>
                </c:pt>
                <c:pt idx="136">
                  <c:v>229</c:v>
                </c:pt>
                <c:pt idx="137">
                  <c:v>302</c:v>
                </c:pt>
                <c:pt idx="138">
                  <c:v>625</c:v>
                </c:pt>
                <c:pt idx="139">
                  <c:v>523</c:v>
                </c:pt>
                <c:pt idx="140">
                  <c:v>336</c:v>
                </c:pt>
                <c:pt idx="141">
                  <c:v>404</c:v>
                </c:pt>
                <c:pt idx="142">
                  <c:v>385</c:v>
                </c:pt>
                <c:pt idx="143">
                  <c:v>151</c:v>
                </c:pt>
                <c:pt idx="144">
                  <c:v>174</c:v>
                </c:pt>
                <c:pt idx="145">
                  <c:v>523</c:v>
                </c:pt>
                <c:pt idx="146">
                  <c:v>473</c:v>
                </c:pt>
                <c:pt idx="147">
                  <c:v>359</c:v>
                </c:pt>
                <c:pt idx="148">
                  <c:v>1553</c:v>
                </c:pt>
                <c:pt idx="149">
                  <c:v>280</c:v>
                </c:pt>
                <c:pt idx="150">
                  <c:v>127</c:v>
                </c:pt>
                <c:pt idx="151">
                  <c:v>129</c:v>
                </c:pt>
                <c:pt idx="152">
                  <c:v>510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328</c:v>
                </c:pt>
                <c:pt idx="161">
                  <c:v>263</c:v>
                </c:pt>
                <c:pt idx="162">
                  <c:v>275</c:v>
                </c:pt>
                <c:pt idx="163">
                  <c:v>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186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1104</c:v>
                      </c:pt>
                      <c:pt idx="78">
                        <c:v>1153</c:v>
                      </c:pt>
                      <c:pt idx="79">
                        <c:v>840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1048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936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1172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1013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911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741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692</c:v>
                      </c:pt>
                      <c:pt idx="104">
                        <c:v>649</c:v>
                      </c:pt>
                      <c:pt idx="105">
                        <c:v>539</c:v>
                      </c:pt>
                      <c:pt idx="106">
                        <c:v>627</c:v>
                      </c:pt>
                      <c:pt idx="107">
                        <c:v>346</c:v>
                      </c:pt>
                      <c:pt idx="108">
                        <c:v>268</c:v>
                      </c:pt>
                      <c:pt idx="109">
                        <c:v>211</c:v>
                      </c:pt>
                      <c:pt idx="110">
                        <c:v>628</c:v>
                      </c:pt>
                      <c:pt idx="111">
                        <c:v>495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468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546</c:v>
                      </c:pt>
                      <c:pt idx="118">
                        <c:v>364</c:v>
                      </c:pt>
                      <c:pt idx="119">
                        <c:v>338</c:v>
                      </c:pt>
                      <c:pt idx="120">
                        <c:v>351</c:v>
                      </c:pt>
                      <c:pt idx="121">
                        <c:v>282</c:v>
                      </c:pt>
                      <c:pt idx="122">
                        <c:v>118</c:v>
                      </c:pt>
                      <c:pt idx="123">
                        <c:v>121</c:v>
                      </c:pt>
                      <c:pt idx="124">
                        <c:v>134</c:v>
                      </c:pt>
                      <c:pt idx="125">
                        <c:v>412</c:v>
                      </c:pt>
                      <c:pt idx="126">
                        <c:v>377</c:v>
                      </c:pt>
                      <c:pt idx="127">
                        <c:v>324</c:v>
                      </c:pt>
                      <c:pt idx="128">
                        <c:v>215</c:v>
                      </c:pt>
                      <c:pt idx="129">
                        <c:v>113</c:v>
                      </c:pt>
                      <c:pt idx="130">
                        <c:v>556</c:v>
                      </c:pt>
                      <c:pt idx="131">
                        <c:v>325</c:v>
                      </c:pt>
                      <c:pt idx="132">
                        <c:v>359</c:v>
                      </c:pt>
                      <c:pt idx="133">
                        <c:v>176</c:v>
                      </c:pt>
                      <c:pt idx="134">
                        <c:v>357</c:v>
                      </c:pt>
                      <c:pt idx="135">
                        <c:v>204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288</c:v>
                      </c:pt>
                      <c:pt idx="139">
                        <c:v>245</c:v>
                      </c:pt>
                      <c:pt idx="140">
                        <c:v>151</c:v>
                      </c:pt>
                      <c:pt idx="141">
                        <c:v>202</c:v>
                      </c:pt>
                      <c:pt idx="142">
                        <c:v>181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233</c:v>
                      </c:pt>
                      <c:pt idx="146">
                        <c:v>184</c:v>
                      </c:pt>
                      <c:pt idx="147">
                        <c:v>135</c:v>
                      </c:pt>
                      <c:pt idx="148">
                        <c:v>173</c:v>
                      </c:pt>
                      <c:pt idx="149">
                        <c:v>128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280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2453</c:v>
                      </c:pt>
                      <c:pt idx="90">
                        <c:v>2393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1423</c:v>
                      </c:pt>
                      <c:pt idx="96">
                        <c:v>2221</c:v>
                      </c:pt>
                      <c:pt idx="97">
                        <c:v>2501</c:v>
                      </c:pt>
                      <c:pt idx="98">
                        <c:v>2301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1612</c:v>
                      </c:pt>
                      <c:pt idx="111">
                        <c:v>1754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1563</c:v>
                      </c:pt>
                      <c:pt idx="119">
                        <c:v>1228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964</c:v>
                      </c:pt>
                      <c:pt idx="129">
                        <c:v>591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240</c:v>
                      </c:pt>
                      <c:pt idx="158">
                        <c:v>351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631</c:v>
                      </c:pt>
                      <c:pt idx="163">
                        <c:v>242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Deaths!$C$7:$FZ$7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695</c:v>
                </c:pt>
                <c:pt idx="64">
                  <c:v>879</c:v>
                </c:pt>
                <c:pt idx="65">
                  <c:v>1163</c:v>
                </c:pt>
                <c:pt idx="66">
                  <c:v>1457</c:v>
                </c:pt>
                <c:pt idx="67">
                  <c:v>1672</c:v>
                </c:pt>
                <c:pt idx="68">
                  <c:v>2046</c:v>
                </c:pt>
                <c:pt idx="69">
                  <c:v>2429</c:v>
                </c:pt>
                <c:pt idx="70">
                  <c:v>3102</c:v>
                </c:pt>
                <c:pt idx="71">
                  <c:v>3754</c:v>
                </c:pt>
                <c:pt idx="72">
                  <c:v>4469</c:v>
                </c:pt>
                <c:pt idx="73">
                  <c:v>5230</c:v>
                </c:pt>
                <c:pt idx="74">
                  <c:v>5876</c:v>
                </c:pt>
                <c:pt idx="75">
                  <c:v>6447</c:v>
                </c:pt>
                <c:pt idx="76">
                  <c:v>7485</c:v>
                </c:pt>
                <c:pt idx="77">
                  <c:v>8521</c:v>
                </c:pt>
                <c:pt idx="78">
                  <c:v>9625</c:v>
                </c:pt>
                <c:pt idx="79">
                  <c:v>10778</c:v>
                </c:pt>
                <c:pt idx="80">
                  <c:v>11618</c:v>
                </c:pt>
                <c:pt idx="81">
                  <c:v>12304</c:v>
                </c:pt>
                <c:pt idx="82">
                  <c:v>13049</c:v>
                </c:pt>
                <c:pt idx="83">
                  <c:v>14097</c:v>
                </c:pt>
                <c:pt idx="84">
                  <c:v>14943</c:v>
                </c:pt>
                <c:pt idx="85">
                  <c:v>15976</c:v>
                </c:pt>
                <c:pt idx="86">
                  <c:v>16912</c:v>
                </c:pt>
                <c:pt idx="87">
                  <c:v>18030</c:v>
                </c:pt>
                <c:pt idx="88">
                  <c:v>18529</c:v>
                </c:pt>
                <c:pt idx="89">
                  <c:v>19094</c:v>
                </c:pt>
                <c:pt idx="90">
                  <c:v>20266</c:v>
                </c:pt>
                <c:pt idx="91">
                  <c:v>21113</c:v>
                </c:pt>
                <c:pt idx="92">
                  <c:v>21842</c:v>
                </c:pt>
                <c:pt idx="93">
                  <c:v>22855</c:v>
                </c:pt>
                <c:pt idx="94">
                  <c:v>23699</c:v>
                </c:pt>
                <c:pt idx="95">
                  <c:v>24119</c:v>
                </c:pt>
                <c:pt idx="96">
                  <c:v>24460</c:v>
                </c:pt>
                <c:pt idx="97">
                  <c:v>25371</c:v>
                </c:pt>
                <c:pt idx="98">
                  <c:v>26168</c:v>
                </c:pt>
                <c:pt idx="99">
                  <c:v>26844</c:v>
                </c:pt>
                <c:pt idx="100">
                  <c:v>27585</c:v>
                </c:pt>
                <c:pt idx="101">
                  <c:v>28207</c:v>
                </c:pt>
                <c:pt idx="102">
                  <c:v>28522</c:v>
                </c:pt>
                <c:pt idx="103">
                  <c:v>28811</c:v>
                </c:pt>
                <c:pt idx="104">
                  <c:v>29503</c:v>
                </c:pt>
                <c:pt idx="105">
                  <c:v>30152</c:v>
                </c:pt>
                <c:pt idx="106">
                  <c:v>30691</c:v>
                </c:pt>
                <c:pt idx="107">
                  <c:v>31318</c:v>
                </c:pt>
                <c:pt idx="108">
                  <c:v>31664</c:v>
                </c:pt>
                <c:pt idx="109">
                  <c:v>31932</c:v>
                </c:pt>
                <c:pt idx="110">
                  <c:v>32143</c:v>
                </c:pt>
                <c:pt idx="111">
                  <c:v>32771</c:v>
                </c:pt>
                <c:pt idx="112">
                  <c:v>33266</c:v>
                </c:pt>
                <c:pt idx="113">
                  <c:v>33695</c:v>
                </c:pt>
                <c:pt idx="114">
                  <c:v>34080</c:v>
                </c:pt>
                <c:pt idx="115">
                  <c:v>34548</c:v>
                </c:pt>
                <c:pt idx="116">
                  <c:v>34718</c:v>
                </c:pt>
                <c:pt idx="117">
                  <c:v>34878</c:v>
                </c:pt>
                <c:pt idx="118">
                  <c:v>35424</c:v>
                </c:pt>
                <c:pt idx="119">
                  <c:v>35788</c:v>
                </c:pt>
                <c:pt idx="120">
                  <c:v>36126</c:v>
                </c:pt>
                <c:pt idx="121">
                  <c:v>36477</c:v>
                </c:pt>
                <c:pt idx="122">
                  <c:v>36759</c:v>
                </c:pt>
                <c:pt idx="123">
                  <c:v>36877</c:v>
                </c:pt>
                <c:pt idx="124">
                  <c:v>36998</c:v>
                </c:pt>
                <c:pt idx="125">
                  <c:v>37132</c:v>
                </c:pt>
                <c:pt idx="126">
                  <c:v>37544</c:v>
                </c:pt>
                <c:pt idx="127">
                  <c:v>37921</c:v>
                </c:pt>
                <c:pt idx="128">
                  <c:v>38245</c:v>
                </c:pt>
                <c:pt idx="129">
                  <c:v>38460</c:v>
                </c:pt>
                <c:pt idx="130">
                  <c:v>38573</c:v>
                </c:pt>
                <c:pt idx="131">
                  <c:v>39129</c:v>
                </c:pt>
                <c:pt idx="132">
                  <c:v>39454</c:v>
                </c:pt>
                <c:pt idx="133">
                  <c:v>39813</c:v>
                </c:pt>
                <c:pt idx="134">
                  <c:v>39989</c:v>
                </c:pt>
                <c:pt idx="135">
                  <c:v>40346</c:v>
                </c:pt>
                <c:pt idx="136">
                  <c:v>40550</c:v>
                </c:pt>
                <c:pt idx="137">
                  <c:v>40627</c:v>
                </c:pt>
                <c:pt idx="138">
                  <c:v>40682</c:v>
                </c:pt>
                <c:pt idx="139">
                  <c:v>40970</c:v>
                </c:pt>
                <c:pt idx="140">
                  <c:v>41215</c:v>
                </c:pt>
                <c:pt idx="141">
                  <c:v>41366</c:v>
                </c:pt>
                <c:pt idx="142">
                  <c:v>41568</c:v>
                </c:pt>
                <c:pt idx="143">
                  <c:v>41749</c:v>
                </c:pt>
                <c:pt idx="144">
                  <c:v>41785</c:v>
                </c:pt>
                <c:pt idx="145">
                  <c:v>41823</c:v>
                </c:pt>
                <c:pt idx="146">
                  <c:v>42056</c:v>
                </c:pt>
                <c:pt idx="147">
                  <c:v>42240</c:v>
                </c:pt>
                <c:pt idx="148">
                  <c:v>42375</c:v>
                </c:pt>
                <c:pt idx="149">
                  <c:v>42548</c:v>
                </c:pt>
                <c:pt idx="150">
                  <c:v>42676</c:v>
                </c:pt>
                <c:pt idx="151">
                  <c:v>42719</c:v>
                </c:pt>
                <c:pt idx="152">
                  <c:v>42733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Deaths!$C$8:$FZ$8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Deaths!$C$9:$FZ$9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Deaths!$C$10:$FZ$10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Deaths!$C$11:$FZ$11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Deaths!$C$12:$FZ$12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45919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57233</c:v>
                </c:pt>
                <c:pt idx="97">
                  <c:v>59454</c:v>
                </c:pt>
                <c:pt idx="98">
                  <c:v>61955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83480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94528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104773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126360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129434</c:v>
                </c:pt>
                <c:pt idx="164">
                  <c:v>129676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Deaths!$C$13:$FZ$13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2007</c:v>
                      </c:pt>
                      <c:pt idx="28">
                        <c:v>2122</c:v>
                      </c:pt>
                      <c:pt idx="29">
                        <c:v>2247</c:v>
                      </c:pt>
                      <c:pt idx="30">
                        <c:v>2251</c:v>
                      </c:pt>
                      <c:pt idx="31">
                        <c:v>2458</c:v>
                      </c:pt>
                      <c:pt idx="32">
                        <c:v>2469</c:v>
                      </c:pt>
                      <c:pt idx="33">
                        <c:v>2629</c:v>
                      </c:pt>
                      <c:pt idx="34">
                        <c:v>2708</c:v>
                      </c:pt>
                      <c:pt idx="35">
                        <c:v>2770</c:v>
                      </c:pt>
                      <c:pt idx="36">
                        <c:v>2814</c:v>
                      </c:pt>
                      <c:pt idx="37">
                        <c:v>2872</c:v>
                      </c:pt>
                      <c:pt idx="38">
                        <c:v>2941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3254</c:v>
                      </c:pt>
                      <c:pt idx="43">
                        <c:v>3347</c:v>
                      </c:pt>
                      <c:pt idx="44">
                        <c:v>3459</c:v>
                      </c:pt>
                      <c:pt idx="45">
                        <c:v>3558</c:v>
                      </c:pt>
                      <c:pt idx="46">
                        <c:v>3801</c:v>
                      </c:pt>
                      <c:pt idx="47">
                        <c:v>3987</c:v>
                      </c:pt>
                      <c:pt idx="48">
                        <c:v>4263</c:v>
                      </c:pt>
                      <c:pt idx="49">
                        <c:v>4611</c:v>
                      </c:pt>
                      <c:pt idx="50">
                        <c:v>4913</c:v>
                      </c:pt>
                      <c:pt idx="51">
                        <c:v>5411</c:v>
                      </c:pt>
                      <c:pt idx="52">
                        <c:v>5830</c:v>
                      </c:pt>
                      <c:pt idx="53">
                        <c:v>6469</c:v>
                      </c:pt>
                      <c:pt idx="54">
                        <c:v>7148</c:v>
                      </c:pt>
                      <c:pt idx="55">
                        <c:v>7954</c:v>
                      </c:pt>
                      <c:pt idx="56">
                        <c:v>8849</c:v>
                      </c:pt>
                      <c:pt idx="57">
                        <c:v>9954</c:v>
                      </c:pt>
                      <c:pt idx="58">
                        <c:v>11435</c:v>
                      </c:pt>
                      <c:pt idx="59">
                        <c:v>13141</c:v>
                      </c:pt>
                      <c:pt idx="60">
                        <c:v>14841</c:v>
                      </c:pt>
                      <c:pt idx="61">
                        <c:v>16758</c:v>
                      </c:pt>
                      <c:pt idx="62">
                        <c:v>19028</c:v>
                      </c:pt>
                      <c:pt idx="63">
                        <c:v>21803</c:v>
                      </c:pt>
                      <c:pt idx="64">
                        <c:v>24810</c:v>
                      </c:pt>
                      <c:pt idx="65">
                        <c:v>28324</c:v>
                      </c:pt>
                      <c:pt idx="66">
                        <c:v>32003</c:v>
                      </c:pt>
                      <c:pt idx="67">
                        <c:v>35471</c:v>
                      </c:pt>
                      <c:pt idx="68">
                        <c:v>39633</c:v>
                      </c:pt>
                      <c:pt idx="69">
                        <c:v>44477</c:v>
                      </c:pt>
                      <c:pt idx="70">
                        <c:v>50027</c:v>
                      </c:pt>
                      <c:pt idx="71">
                        <c:v>56334</c:v>
                      </c:pt>
                      <c:pt idx="72">
                        <c:v>62314</c:v>
                      </c:pt>
                      <c:pt idx="73">
                        <c:v>68163</c:v>
                      </c:pt>
                      <c:pt idx="74">
                        <c:v>73178</c:v>
                      </c:pt>
                      <c:pt idx="75">
                        <c:v>79015</c:v>
                      </c:pt>
                      <c:pt idx="76">
                        <c:v>86922</c:v>
                      </c:pt>
                      <c:pt idx="77">
                        <c:v>93651</c:v>
                      </c:pt>
                      <c:pt idx="78">
                        <c:v>101266</c:v>
                      </c:pt>
                      <c:pt idx="79">
                        <c:v>108531</c:v>
                      </c:pt>
                      <c:pt idx="80">
                        <c:v>114586</c:v>
                      </c:pt>
                      <c:pt idx="81">
                        <c:v>120317</c:v>
                      </c:pt>
                      <c:pt idx="82">
                        <c:v>126070</c:v>
                      </c:pt>
                      <c:pt idx="83">
                        <c:v>132972</c:v>
                      </c:pt>
                      <c:pt idx="84">
                        <c:v>141271</c:v>
                      </c:pt>
                      <c:pt idx="85">
                        <c:v>148568</c:v>
                      </c:pt>
                      <c:pt idx="86">
                        <c:v>157457</c:v>
                      </c:pt>
                      <c:pt idx="87">
                        <c:v>163928</c:v>
                      </c:pt>
                      <c:pt idx="88">
                        <c:v>168506</c:v>
                      </c:pt>
                      <c:pt idx="89">
                        <c:v>173929</c:v>
                      </c:pt>
                      <c:pt idx="90">
                        <c:v>181080</c:v>
                      </c:pt>
                      <c:pt idx="91">
                        <c:v>187837</c:v>
                      </c:pt>
                      <c:pt idx="92">
                        <c:v>194706</c:v>
                      </c:pt>
                      <c:pt idx="93">
                        <c:v>201387</c:v>
                      </c:pt>
                      <c:pt idx="94">
                        <c:v>206961</c:v>
                      </c:pt>
                      <c:pt idx="95">
                        <c:v>210840</c:v>
                      </c:pt>
                      <c:pt idx="96">
                        <c:v>215478</c:v>
                      </c:pt>
                      <c:pt idx="97">
                        <c:v>221931</c:v>
                      </c:pt>
                      <c:pt idx="98">
                        <c:v>228695</c:v>
                      </c:pt>
                      <c:pt idx="99">
                        <c:v>234652</c:v>
                      </c:pt>
                      <c:pt idx="100">
                        <c:v>239824</c:v>
                      </c:pt>
                      <c:pt idx="101">
                        <c:v>245142</c:v>
                      </c:pt>
                      <c:pt idx="102">
                        <c:v>248584</c:v>
                      </c:pt>
                      <c:pt idx="103">
                        <c:v>252739</c:v>
                      </c:pt>
                      <c:pt idx="104">
                        <c:v>258618</c:v>
                      </c:pt>
                      <c:pt idx="105">
                        <c:v>265272</c:v>
                      </c:pt>
                      <c:pt idx="106">
                        <c:v>270689</c:v>
                      </c:pt>
                      <c:pt idx="107">
                        <c:v>276252</c:v>
                      </c:pt>
                      <c:pt idx="108">
                        <c:v>280515</c:v>
                      </c:pt>
                      <c:pt idx="109">
                        <c:v>284085</c:v>
                      </c:pt>
                      <c:pt idx="110">
                        <c:v>287547</c:v>
                      </c:pt>
                      <c:pt idx="111">
                        <c:v>293090</c:v>
                      </c:pt>
                      <c:pt idx="112">
                        <c:v>298321</c:v>
                      </c:pt>
                      <c:pt idx="113">
                        <c:v>303592</c:v>
                      </c:pt>
                      <c:pt idx="114">
                        <c:v>308805</c:v>
                      </c:pt>
                      <c:pt idx="115">
                        <c:v>312958</c:v>
                      </c:pt>
                      <c:pt idx="116">
                        <c:v>316297</c:v>
                      </c:pt>
                      <c:pt idx="117">
                        <c:v>319584</c:v>
                      </c:pt>
                      <c:pt idx="118">
                        <c:v>324375</c:v>
                      </c:pt>
                      <c:pt idx="119">
                        <c:v>329236</c:v>
                      </c:pt>
                      <c:pt idx="120">
                        <c:v>334028</c:v>
                      </c:pt>
                      <c:pt idx="121">
                        <c:v>339314</c:v>
                      </c:pt>
                      <c:pt idx="122">
                        <c:v>343305</c:v>
                      </c:pt>
                      <c:pt idx="123">
                        <c:v>346127</c:v>
                      </c:pt>
                      <c:pt idx="124">
                        <c:v>347309</c:v>
                      </c:pt>
                      <c:pt idx="125">
                        <c:v>351520</c:v>
                      </c:pt>
                      <c:pt idx="126">
                        <c:v>356707</c:v>
                      </c:pt>
                      <c:pt idx="127">
                        <c:v>361392</c:v>
                      </c:pt>
                      <c:pt idx="128">
                        <c:v>366076</c:v>
                      </c:pt>
                      <c:pt idx="129">
                        <c:v>370211</c:v>
                      </c:pt>
                      <c:pt idx="130">
                        <c:v>373078</c:v>
                      </c:pt>
                      <c:pt idx="131">
                        <c:v>376608</c:v>
                      </c:pt>
                      <c:pt idx="132">
                        <c:v>381307</c:v>
                      </c:pt>
                      <c:pt idx="133">
                        <c:v>387013</c:v>
                      </c:pt>
                      <c:pt idx="134">
                        <c:v>392161</c:v>
                      </c:pt>
                      <c:pt idx="135">
                        <c:v>396983</c:v>
                      </c:pt>
                      <c:pt idx="136">
                        <c:v>400801</c:v>
                      </c:pt>
                      <c:pt idx="137">
                        <c:v>403550</c:v>
                      </c:pt>
                      <c:pt idx="138">
                        <c:v>407306</c:v>
                      </c:pt>
                      <c:pt idx="139">
                        <c:v>412161</c:v>
                      </c:pt>
                      <c:pt idx="140">
                        <c:v>417366</c:v>
                      </c:pt>
                      <c:pt idx="141">
                        <c:v>422150</c:v>
                      </c:pt>
                      <c:pt idx="142">
                        <c:v>426445</c:v>
                      </c:pt>
                      <c:pt idx="143">
                        <c:v>430695</c:v>
                      </c:pt>
                      <c:pt idx="144">
                        <c:v>434041</c:v>
                      </c:pt>
                      <c:pt idx="145">
                        <c:v>437545</c:v>
                      </c:pt>
                      <c:pt idx="146">
                        <c:v>444334</c:v>
                      </c:pt>
                      <c:pt idx="147">
                        <c:v>449605</c:v>
                      </c:pt>
                      <c:pt idx="148">
                        <c:v>454614</c:v>
                      </c:pt>
                      <c:pt idx="149">
                        <c:v>460883</c:v>
                      </c:pt>
                      <c:pt idx="150">
                        <c:v>465151</c:v>
                      </c:pt>
                      <c:pt idx="151">
                        <c:v>469208</c:v>
                      </c:pt>
                      <c:pt idx="152">
                        <c:v>472779</c:v>
                      </c:pt>
                      <c:pt idx="153">
                        <c:v>478203</c:v>
                      </c:pt>
                      <c:pt idx="154">
                        <c:v>483377</c:v>
                      </c:pt>
                      <c:pt idx="155">
                        <c:v>489928</c:v>
                      </c:pt>
                      <c:pt idx="156">
                        <c:v>494773</c:v>
                      </c:pt>
                      <c:pt idx="157">
                        <c:v>499291</c:v>
                      </c:pt>
                      <c:pt idx="158">
                        <c:v>502450</c:v>
                      </c:pt>
                      <c:pt idx="159">
                        <c:v>506076</c:v>
                      </c:pt>
                      <c:pt idx="160">
                        <c:v>511268</c:v>
                      </c:pt>
                      <c:pt idx="161">
                        <c:v>516253</c:v>
                      </c:pt>
                      <c:pt idx="162">
                        <c:v>521361</c:v>
                      </c:pt>
                      <c:pt idx="163">
                        <c:v>526411</c:v>
                      </c:pt>
                      <c:pt idx="164">
                        <c:v>530754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4462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46470</c:v>
                      </c:pt>
                      <c:pt idx="128">
                        <c:v>48234</c:v>
                      </c:pt>
                      <c:pt idx="129">
                        <c:v>49828</c:v>
                      </c:pt>
                      <c:pt idx="130">
                        <c:v>50737</c:v>
                      </c:pt>
                      <c:pt idx="131">
                        <c:v>51903</c:v>
                      </c:pt>
                      <c:pt idx="132">
                        <c:v>53925</c:v>
                      </c:pt>
                      <c:pt idx="133">
                        <c:v>56880</c:v>
                      </c:pt>
                      <c:pt idx="134">
                        <c:v>59500</c:v>
                      </c:pt>
                      <c:pt idx="135">
                        <c:v>61613</c:v>
                      </c:pt>
                      <c:pt idx="136">
                        <c:v>63241</c:v>
                      </c:pt>
                      <c:pt idx="137">
                        <c:v>64352</c:v>
                      </c:pt>
                      <c:pt idx="138">
                        <c:v>66315</c:v>
                      </c:pt>
                      <c:pt idx="139">
                        <c:v>68503</c:v>
                      </c:pt>
                      <c:pt idx="140">
                        <c:v>71042</c:v>
                      </c:pt>
                      <c:pt idx="141">
                        <c:v>73374</c:v>
                      </c:pt>
                      <c:pt idx="142">
                        <c:v>75253</c:v>
                      </c:pt>
                      <c:pt idx="143">
                        <c:v>77216</c:v>
                      </c:pt>
                      <c:pt idx="144">
                        <c:v>78842</c:v>
                      </c:pt>
                      <c:pt idx="145">
                        <c:v>80372</c:v>
                      </c:pt>
                      <c:pt idx="146">
                        <c:v>82744</c:v>
                      </c:pt>
                      <c:pt idx="147">
                        <c:v>85424</c:v>
                      </c:pt>
                      <c:pt idx="148">
                        <c:v>87993</c:v>
                      </c:pt>
                      <c:pt idx="149">
                        <c:v>90563</c:v>
                      </c:pt>
                      <c:pt idx="150">
                        <c:v>92574</c:v>
                      </c:pt>
                      <c:pt idx="151">
                        <c:v>94960</c:v>
                      </c:pt>
                      <c:pt idx="152">
                        <c:v>96831</c:v>
                      </c:pt>
                      <c:pt idx="153">
                        <c:v>99469</c:v>
                      </c:pt>
                      <c:pt idx="154">
                        <c:v>102130</c:v>
                      </c:pt>
                      <c:pt idx="155">
                        <c:v>104637</c:v>
                      </c:pt>
                      <c:pt idx="156">
                        <c:v>107096</c:v>
                      </c:pt>
                      <c:pt idx="157">
                        <c:v>109594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Deaths!$A$60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Deaths!$D$60:$FZ$60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186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1104</c:v>
                </c:pt>
                <c:pt idx="78">
                  <c:v>1153</c:v>
                </c:pt>
                <c:pt idx="79">
                  <c:v>840</c:v>
                </c:pt>
                <c:pt idx="80">
                  <c:v>686</c:v>
                </c:pt>
                <c:pt idx="81">
                  <c:v>745</c:v>
                </c:pt>
                <c:pt idx="82">
                  <c:v>1048</c:v>
                </c:pt>
                <c:pt idx="83">
                  <c:v>846</c:v>
                </c:pt>
                <c:pt idx="84">
                  <c:v>1033</c:v>
                </c:pt>
                <c:pt idx="85">
                  <c:v>936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1172</c:v>
                </c:pt>
                <c:pt idx="90">
                  <c:v>847</c:v>
                </c:pt>
                <c:pt idx="91">
                  <c:v>729</c:v>
                </c:pt>
                <c:pt idx="92">
                  <c:v>1013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911</c:v>
                </c:pt>
                <c:pt idx="97">
                  <c:v>797</c:v>
                </c:pt>
                <c:pt idx="98">
                  <c:v>676</c:v>
                </c:pt>
                <c:pt idx="99">
                  <c:v>741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692</c:v>
                </c:pt>
                <c:pt idx="104">
                  <c:v>649</c:v>
                </c:pt>
                <c:pt idx="105">
                  <c:v>539</c:v>
                </c:pt>
                <c:pt idx="106">
                  <c:v>627</c:v>
                </c:pt>
                <c:pt idx="107">
                  <c:v>346</c:v>
                </c:pt>
                <c:pt idx="108">
                  <c:v>268</c:v>
                </c:pt>
                <c:pt idx="109">
                  <c:v>211</c:v>
                </c:pt>
                <c:pt idx="110">
                  <c:v>628</c:v>
                </c:pt>
                <c:pt idx="111">
                  <c:v>495</c:v>
                </c:pt>
                <c:pt idx="112">
                  <c:v>429</c:v>
                </c:pt>
                <c:pt idx="113">
                  <c:v>385</c:v>
                </c:pt>
                <c:pt idx="114">
                  <c:v>468</c:v>
                </c:pt>
                <c:pt idx="115">
                  <c:v>170</c:v>
                </c:pt>
                <c:pt idx="116">
                  <c:v>160</c:v>
                </c:pt>
                <c:pt idx="117">
                  <c:v>546</c:v>
                </c:pt>
                <c:pt idx="118">
                  <c:v>364</c:v>
                </c:pt>
                <c:pt idx="119">
                  <c:v>338</c:v>
                </c:pt>
                <c:pt idx="120">
                  <c:v>351</c:v>
                </c:pt>
                <c:pt idx="121">
                  <c:v>282</c:v>
                </c:pt>
                <c:pt idx="122">
                  <c:v>118</c:v>
                </c:pt>
                <c:pt idx="123">
                  <c:v>121</c:v>
                </c:pt>
                <c:pt idx="124">
                  <c:v>134</c:v>
                </c:pt>
                <c:pt idx="125">
                  <c:v>412</c:v>
                </c:pt>
                <c:pt idx="126">
                  <c:v>377</c:v>
                </c:pt>
                <c:pt idx="127">
                  <c:v>324</c:v>
                </c:pt>
                <c:pt idx="128">
                  <c:v>215</c:v>
                </c:pt>
                <c:pt idx="129">
                  <c:v>113</c:v>
                </c:pt>
                <c:pt idx="130">
                  <c:v>556</c:v>
                </c:pt>
                <c:pt idx="131">
                  <c:v>325</c:v>
                </c:pt>
                <c:pt idx="132">
                  <c:v>359</c:v>
                </c:pt>
                <c:pt idx="133">
                  <c:v>176</c:v>
                </c:pt>
                <c:pt idx="134">
                  <c:v>357</c:v>
                </c:pt>
                <c:pt idx="135">
                  <c:v>204</c:v>
                </c:pt>
                <c:pt idx="136">
                  <c:v>77</c:v>
                </c:pt>
                <c:pt idx="137">
                  <c:v>55</c:v>
                </c:pt>
                <c:pt idx="138">
                  <c:v>288</c:v>
                </c:pt>
                <c:pt idx="139">
                  <c:v>245</c:v>
                </c:pt>
                <c:pt idx="140">
                  <c:v>151</c:v>
                </c:pt>
                <c:pt idx="141">
                  <c:v>202</c:v>
                </c:pt>
                <c:pt idx="142">
                  <c:v>181</c:v>
                </c:pt>
                <c:pt idx="143">
                  <c:v>36</c:v>
                </c:pt>
                <c:pt idx="144">
                  <c:v>38</c:v>
                </c:pt>
                <c:pt idx="145">
                  <c:v>233</c:v>
                </c:pt>
                <c:pt idx="146">
                  <c:v>184</c:v>
                </c:pt>
                <c:pt idx="147">
                  <c:v>135</c:v>
                </c:pt>
                <c:pt idx="148">
                  <c:v>173</c:v>
                </c:pt>
                <c:pt idx="149">
                  <c:v>128</c:v>
                </c:pt>
                <c:pt idx="150">
                  <c:v>43</c:v>
                </c:pt>
                <c:pt idx="151">
                  <c:v>14</c:v>
                </c:pt>
                <c:pt idx="152">
                  <c:v>280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Deaths!$A$61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Deaths!$D$61:$FZ$61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Deaths!$D$62:$FZ$62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Deaths!$D$63:$FZ$63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Deaths!$D$64:$FZ$64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Deaths!$D$65:$FZ$65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2453</c:v>
                </c:pt>
                <c:pt idx="90">
                  <c:v>2393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1423</c:v>
                </c:pt>
                <c:pt idx="96">
                  <c:v>2221</c:v>
                </c:pt>
                <c:pt idx="97">
                  <c:v>2501</c:v>
                </c:pt>
                <c:pt idx="98">
                  <c:v>2301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1612</c:v>
                </c:pt>
                <c:pt idx="111">
                  <c:v>1754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1563</c:v>
                </c:pt>
                <c:pt idx="119">
                  <c:v>1228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964</c:v>
                </c:pt>
                <c:pt idx="129">
                  <c:v>591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240</c:v>
                </c:pt>
                <c:pt idx="158">
                  <c:v>351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631</c:v>
                </c:pt>
                <c:pt idx="163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</c:strCache>
            </c:strRef>
          </c:cat>
          <c:val>
            <c:numRef>
              <c:f>Deaths!$D$66:$FZ$66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139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79</c:v>
                      </c:pt>
                      <c:pt idx="34">
                        <c:v>62</c:v>
                      </c:pt>
                      <c:pt idx="35">
                        <c:v>44</c:v>
                      </c:pt>
                      <c:pt idx="36">
                        <c:v>58</c:v>
                      </c:pt>
                      <c:pt idx="37">
                        <c:v>69</c:v>
                      </c:pt>
                      <c:pt idx="38">
                        <c:v>55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94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243</c:v>
                      </c:pt>
                      <c:pt idx="46">
                        <c:v>186</c:v>
                      </c:pt>
                      <c:pt idx="47">
                        <c:v>276</c:v>
                      </c:pt>
                      <c:pt idx="48">
                        <c:v>348</c:v>
                      </c:pt>
                      <c:pt idx="49">
                        <c:v>302</c:v>
                      </c:pt>
                      <c:pt idx="50">
                        <c:v>498</c:v>
                      </c:pt>
                      <c:pt idx="51">
                        <c:v>419</c:v>
                      </c:pt>
                      <c:pt idx="52">
                        <c:v>639</c:v>
                      </c:pt>
                      <c:pt idx="53">
                        <c:v>679</c:v>
                      </c:pt>
                      <c:pt idx="54">
                        <c:v>806</c:v>
                      </c:pt>
                      <c:pt idx="55">
                        <c:v>895</c:v>
                      </c:pt>
                      <c:pt idx="56">
                        <c:v>1105</c:v>
                      </c:pt>
                      <c:pt idx="57">
                        <c:v>1481</c:v>
                      </c:pt>
                      <c:pt idx="58">
                        <c:v>1706</c:v>
                      </c:pt>
                      <c:pt idx="59">
                        <c:v>1700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2775</c:v>
                      </c:pt>
                      <c:pt idx="63">
                        <c:v>3007</c:v>
                      </c:pt>
                      <c:pt idx="64">
                        <c:v>3514</c:v>
                      </c:pt>
                      <c:pt idx="65">
                        <c:v>3679</c:v>
                      </c:pt>
                      <c:pt idx="66">
                        <c:v>3468</c:v>
                      </c:pt>
                      <c:pt idx="67">
                        <c:v>4162</c:v>
                      </c:pt>
                      <c:pt idx="68">
                        <c:v>4844</c:v>
                      </c:pt>
                      <c:pt idx="69">
                        <c:v>5550</c:v>
                      </c:pt>
                      <c:pt idx="70">
                        <c:v>6307</c:v>
                      </c:pt>
                      <c:pt idx="71">
                        <c:v>5980</c:v>
                      </c:pt>
                      <c:pt idx="72">
                        <c:v>5849</c:v>
                      </c:pt>
                      <c:pt idx="73">
                        <c:v>5015</c:v>
                      </c:pt>
                      <c:pt idx="74">
                        <c:v>5837</c:v>
                      </c:pt>
                      <c:pt idx="75">
                        <c:v>7907</c:v>
                      </c:pt>
                      <c:pt idx="76">
                        <c:v>6729</c:v>
                      </c:pt>
                      <c:pt idx="77">
                        <c:v>7615</c:v>
                      </c:pt>
                      <c:pt idx="78">
                        <c:v>7265</c:v>
                      </c:pt>
                      <c:pt idx="79">
                        <c:v>6055</c:v>
                      </c:pt>
                      <c:pt idx="80">
                        <c:v>5731</c:v>
                      </c:pt>
                      <c:pt idx="81">
                        <c:v>5753</c:v>
                      </c:pt>
                      <c:pt idx="82">
                        <c:v>6902</c:v>
                      </c:pt>
                      <c:pt idx="83">
                        <c:v>8299</c:v>
                      </c:pt>
                      <c:pt idx="84">
                        <c:v>7297</c:v>
                      </c:pt>
                      <c:pt idx="85">
                        <c:v>8889</c:v>
                      </c:pt>
                      <c:pt idx="86">
                        <c:v>6471</c:v>
                      </c:pt>
                      <c:pt idx="87">
                        <c:v>4578</c:v>
                      </c:pt>
                      <c:pt idx="88">
                        <c:v>5423</c:v>
                      </c:pt>
                      <c:pt idx="89">
                        <c:v>7151</c:v>
                      </c:pt>
                      <c:pt idx="90">
                        <c:v>6757</c:v>
                      </c:pt>
                      <c:pt idx="91">
                        <c:v>6869</c:v>
                      </c:pt>
                      <c:pt idx="92">
                        <c:v>6681</c:v>
                      </c:pt>
                      <c:pt idx="93">
                        <c:v>5574</c:v>
                      </c:pt>
                      <c:pt idx="94">
                        <c:v>3879</c:v>
                      </c:pt>
                      <c:pt idx="95">
                        <c:v>4638</c:v>
                      </c:pt>
                      <c:pt idx="96">
                        <c:v>6453</c:v>
                      </c:pt>
                      <c:pt idx="97">
                        <c:v>6764</c:v>
                      </c:pt>
                      <c:pt idx="98">
                        <c:v>5957</c:v>
                      </c:pt>
                      <c:pt idx="99">
                        <c:v>5172</c:v>
                      </c:pt>
                      <c:pt idx="100">
                        <c:v>5318</c:v>
                      </c:pt>
                      <c:pt idx="101">
                        <c:v>3442</c:v>
                      </c:pt>
                      <c:pt idx="102">
                        <c:v>4155</c:v>
                      </c:pt>
                      <c:pt idx="103">
                        <c:v>5879</c:v>
                      </c:pt>
                      <c:pt idx="104">
                        <c:v>6654</c:v>
                      </c:pt>
                      <c:pt idx="105">
                        <c:v>5417</c:v>
                      </c:pt>
                      <c:pt idx="106">
                        <c:v>5563</c:v>
                      </c:pt>
                      <c:pt idx="107">
                        <c:v>4263</c:v>
                      </c:pt>
                      <c:pt idx="108">
                        <c:v>3570</c:v>
                      </c:pt>
                      <c:pt idx="109">
                        <c:v>3462</c:v>
                      </c:pt>
                      <c:pt idx="110">
                        <c:v>5543</c:v>
                      </c:pt>
                      <c:pt idx="111">
                        <c:v>5231</c:v>
                      </c:pt>
                      <c:pt idx="112">
                        <c:v>5271</c:v>
                      </c:pt>
                      <c:pt idx="113">
                        <c:v>5213</c:v>
                      </c:pt>
                      <c:pt idx="114">
                        <c:v>4153</c:v>
                      </c:pt>
                      <c:pt idx="115">
                        <c:v>3339</c:v>
                      </c:pt>
                      <c:pt idx="116">
                        <c:v>3287</c:v>
                      </c:pt>
                      <c:pt idx="117">
                        <c:v>4791</c:v>
                      </c:pt>
                      <c:pt idx="118">
                        <c:v>4861</c:v>
                      </c:pt>
                      <c:pt idx="119">
                        <c:v>4792</c:v>
                      </c:pt>
                      <c:pt idx="120">
                        <c:v>5286</c:v>
                      </c:pt>
                      <c:pt idx="121">
                        <c:v>3991</c:v>
                      </c:pt>
                      <c:pt idx="122">
                        <c:v>2822</c:v>
                      </c:pt>
                      <c:pt idx="123">
                        <c:v>1182</c:v>
                      </c:pt>
                      <c:pt idx="124">
                        <c:v>4211</c:v>
                      </c:pt>
                      <c:pt idx="125">
                        <c:v>5187</c:v>
                      </c:pt>
                      <c:pt idx="126">
                        <c:v>4685</c:v>
                      </c:pt>
                      <c:pt idx="127">
                        <c:v>4684</c:v>
                      </c:pt>
                      <c:pt idx="128">
                        <c:v>4135</c:v>
                      </c:pt>
                      <c:pt idx="129">
                        <c:v>2867</c:v>
                      </c:pt>
                      <c:pt idx="130">
                        <c:v>3530</c:v>
                      </c:pt>
                      <c:pt idx="131">
                        <c:v>4699</c:v>
                      </c:pt>
                      <c:pt idx="132">
                        <c:v>5706</c:v>
                      </c:pt>
                      <c:pt idx="133">
                        <c:v>5148</c:v>
                      </c:pt>
                      <c:pt idx="134">
                        <c:v>4822</c:v>
                      </c:pt>
                      <c:pt idx="135">
                        <c:v>3818</c:v>
                      </c:pt>
                      <c:pt idx="136">
                        <c:v>2749</c:v>
                      </c:pt>
                      <c:pt idx="137">
                        <c:v>3756</c:v>
                      </c:pt>
                      <c:pt idx="138">
                        <c:v>4855</c:v>
                      </c:pt>
                      <c:pt idx="139">
                        <c:v>5205</c:v>
                      </c:pt>
                      <c:pt idx="140">
                        <c:v>4784</c:v>
                      </c:pt>
                      <c:pt idx="141">
                        <c:v>4295</c:v>
                      </c:pt>
                      <c:pt idx="142">
                        <c:v>4250</c:v>
                      </c:pt>
                      <c:pt idx="143">
                        <c:v>3346</c:v>
                      </c:pt>
                      <c:pt idx="144">
                        <c:v>3504</c:v>
                      </c:pt>
                      <c:pt idx="145">
                        <c:v>6789</c:v>
                      </c:pt>
                      <c:pt idx="146">
                        <c:v>5271</c:v>
                      </c:pt>
                      <c:pt idx="147">
                        <c:v>5009</c:v>
                      </c:pt>
                      <c:pt idx="148">
                        <c:v>6269</c:v>
                      </c:pt>
                      <c:pt idx="149">
                        <c:v>4268</c:v>
                      </c:pt>
                      <c:pt idx="150">
                        <c:v>4057</c:v>
                      </c:pt>
                      <c:pt idx="151">
                        <c:v>3571</c:v>
                      </c:pt>
                      <c:pt idx="152">
                        <c:v>5424</c:v>
                      </c:pt>
                      <c:pt idx="153">
                        <c:v>5174</c:v>
                      </c:pt>
                      <c:pt idx="154">
                        <c:v>6551</c:v>
                      </c:pt>
                      <c:pt idx="155">
                        <c:v>4845</c:v>
                      </c:pt>
                      <c:pt idx="156">
                        <c:v>4518</c:v>
                      </c:pt>
                      <c:pt idx="157">
                        <c:v>3159</c:v>
                      </c:pt>
                      <c:pt idx="158">
                        <c:v>3626</c:v>
                      </c:pt>
                      <c:pt idx="159">
                        <c:v>5192</c:v>
                      </c:pt>
                      <c:pt idx="160">
                        <c:v>4985</c:v>
                      </c:pt>
                      <c:pt idx="161">
                        <c:v>5108</c:v>
                      </c:pt>
                      <c:pt idx="162">
                        <c:v>5050</c:v>
                      </c:pt>
                      <c:pt idx="163">
                        <c:v>4343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Deaths!$D$58:$FD$58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429</c:v>
                      </c:pt>
                      <c:pt idx="87">
                        <c:v>258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1876</c:v>
                      </c:pt>
                      <c:pt idx="127">
                        <c:v>1764</c:v>
                      </c:pt>
                      <c:pt idx="128">
                        <c:v>1594</c:v>
                      </c:pt>
                      <c:pt idx="129">
                        <c:v>909</c:v>
                      </c:pt>
                      <c:pt idx="130">
                        <c:v>1166</c:v>
                      </c:pt>
                      <c:pt idx="131">
                        <c:v>2022</c:v>
                      </c:pt>
                      <c:pt idx="132">
                        <c:v>2955</c:v>
                      </c:pt>
                      <c:pt idx="133">
                        <c:v>2620</c:v>
                      </c:pt>
                      <c:pt idx="134">
                        <c:v>2113</c:v>
                      </c:pt>
                      <c:pt idx="135">
                        <c:v>1628</c:v>
                      </c:pt>
                      <c:pt idx="136">
                        <c:v>1111</c:v>
                      </c:pt>
                      <c:pt idx="137">
                        <c:v>1963</c:v>
                      </c:pt>
                      <c:pt idx="138">
                        <c:v>2188</c:v>
                      </c:pt>
                      <c:pt idx="139">
                        <c:v>2539</c:v>
                      </c:pt>
                      <c:pt idx="140">
                        <c:v>2332</c:v>
                      </c:pt>
                      <c:pt idx="141">
                        <c:v>1879</c:v>
                      </c:pt>
                      <c:pt idx="142">
                        <c:v>1963</c:v>
                      </c:pt>
                      <c:pt idx="143">
                        <c:v>1626</c:v>
                      </c:pt>
                      <c:pt idx="144">
                        <c:v>1530</c:v>
                      </c:pt>
                      <c:pt idx="145">
                        <c:v>2372</c:v>
                      </c:pt>
                      <c:pt idx="146">
                        <c:v>2680</c:v>
                      </c:pt>
                      <c:pt idx="147">
                        <c:v>2569</c:v>
                      </c:pt>
                      <c:pt idx="148">
                        <c:v>2570</c:v>
                      </c:pt>
                      <c:pt idx="149">
                        <c:v>2011</c:v>
                      </c:pt>
                      <c:pt idx="150">
                        <c:v>2386</c:v>
                      </c:pt>
                      <c:pt idx="151">
                        <c:v>1871</c:v>
                      </c:pt>
                      <c:pt idx="152">
                        <c:v>2638</c:v>
                      </c:pt>
                      <c:pt idx="153">
                        <c:v>2661</c:v>
                      </c:pt>
                      <c:pt idx="154">
                        <c:v>2507</c:v>
                      </c:pt>
                      <c:pt idx="155">
                        <c:v>2459</c:v>
                      </c:pt>
                      <c:pt idx="156">
                        <c:v>2498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9.0265331532890236E-2"/>
          <c:h val="0.49383582191559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Death Rate (Known Outcomes)'!$B$2:$FZ$2</c:f>
              <c:numCache>
                <c:formatCode>0.0%</c:formatCode>
                <c:ptCount val="181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0.12268476068219329</c:v>
                </c:pt>
                <c:pt idx="28">
                  <c:v>0.11631858795154305</c:v>
                </c:pt>
                <c:pt idx="29">
                  <c:v>0.11001762632197415</c:v>
                </c:pt>
                <c:pt idx="30">
                  <c:v>0.10647556879996216</c:v>
                </c:pt>
                <c:pt idx="31">
                  <c:v>9.6985479797979793E-2</c:v>
                </c:pt>
                <c:pt idx="32">
                  <c:v>9.5464563275722072E-2</c:v>
                </c:pt>
                <c:pt idx="33">
                  <c:v>9.4378230901780588E-2</c:v>
                </c:pt>
                <c:pt idx="34">
                  <c:v>8.8459151340933587E-2</c:v>
                </c:pt>
                <c:pt idx="35">
                  <c:v>8.3549496290040423E-2</c:v>
                </c:pt>
                <c:pt idx="36">
                  <c:v>7.7969576902828963E-2</c:v>
                </c:pt>
                <c:pt idx="37">
                  <c:v>7.2556400474951363E-2</c:v>
                </c:pt>
                <c:pt idx="38">
                  <c:v>6.8838798773494372E-2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5.9789798618256652E-2</c:v>
                </c:pt>
                <c:pt idx="43">
                  <c:v>5.8572353569116074E-2</c:v>
                </c:pt>
                <c:pt idx="44">
                  <c:v>5.8306924684781873E-2</c:v>
                </c:pt>
                <c:pt idx="45">
                  <c:v>5.7464024419787783E-2</c:v>
                </c:pt>
                <c:pt idx="46">
                  <c:v>5.8934801147375766E-2</c:v>
                </c:pt>
                <c:pt idx="47">
                  <c:v>5.9972924187725631E-2</c:v>
                </c:pt>
                <c:pt idx="48">
                  <c:v>6.2082222901830575E-2</c:v>
                </c:pt>
                <c:pt idx="49">
                  <c:v>6.4387750827363741E-2</c:v>
                </c:pt>
                <c:pt idx="50">
                  <c:v>6.7084493964716801E-2</c:v>
                </c:pt>
                <c:pt idx="51">
                  <c:v>7.1516369067286978E-2</c:v>
                </c:pt>
                <c:pt idx="52">
                  <c:v>7.431390294578781E-2</c:v>
                </c:pt>
                <c:pt idx="53">
                  <c:v>7.8412121212121211E-2</c:v>
                </c:pt>
                <c:pt idx="54">
                  <c:v>8.386423099034411E-2</c:v>
                </c:pt>
                <c:pt idx="55">
                  <c:v>8.9581151242806134E-2</c:v>
                </c:pt>
                <c:pt idx="56">
                  <c:v>9.6008419316689991E-2</c:v>
                </c:pt>
                <c:pt idx="57">
                  <c:v>0.104877200745962</c:v>
                </c:pt>
                <c:pt idx="58">
                  <c:v>0.11569553911996519</c:v>
                </c:pt>
                <c:pt idx="59">
                  <c:v>0.12538284656559198</c:v>
                </c:pt>
                <c:pt idx="60">
                  <c:v>0.13166019055730027</c:v>
                </c:pt>
                <c:pt idx="61">
                  <c:v>0.14559007506255212</c:v>
                </c:pt>
                <c:pt idx="62">
                  <c:v>0.14981143662459748</c:v>
                </c:pt>
                <c:pt idx="63">
                  <c:v>0.16082347994777643</c:v>
                </c:pt>
                <c:pt idx="64">
                  <c:v>0.16884097915518262</c:v>
                </c:pt>
                <c:pt idx="65">
                  <c:v>0.17788552120884779</c:v>
                </c:pt>
                <c:pt idx="66">
                  <c:v>0.18671637524139581</c:v>
                </c:pt>
                <c:pt idx="67">
                  <c:v>0.19242787548688794</c:v>
                </c:pt>
                <c:pt idx="68">
                  <c:v>0.19434324018182442</c:v>
                </c:pt>
                <c:pt idx="69">
                  <c:v>0.20010977985539655</c:v>
                </c:pt>
                <c:pt idx="70">
                  <c:v>0.20595464032967892</c:v>
                </c:pt>
                <c:pt idx="71">
                  <c:v>0.21158230391622943</c:v>
                </c:pt>
                <c:pt idx="72">
                  <c:v>0.2166102378353576</c:v>
                </c:pt>
                <c:pt idx="73">
                  <c:v>0.21712110594381093</c:v>
                </c:pt>
                <c:pt idx="74">
                  <c:v>0.21988978166673678</c:v>
                </c:pt>
                <c:pt idx="75">
                  <c:v>0.22241206539362277</c:v>
                </c:pt>
                <c:pt idx="76">
                  <c:v>0.22486088798863821</c:v>
                </c:pt>
                <c:pt idx="77">
                  <c:v>0.22191969744362613</c:v>
                </c:pt>
                <c:pt idx="78">
                  <c:v>0.22258465122924245</c:v>
                </c:pt>
                <c:pt idx="79">
                  <c:v>0.22421953602912162</c:v>
                </c:pt>
                <c:pt idx="80">
                  <c:v>0.22191923554395254</c:v>
                </c:pt>
                <c:pt idx="81">
                  <c:v>0.22220231774320143</c:v>
                </c:pt>
                <c:pt idx="82">
                  <c:v>0.21948349042643203</c:v>
                </c:pt>
                <c:pt idx="83">
                  <c:v>0.21928498043335218</c:v>
                </c:pt>
                <c:pt idx="84">
                  <c:v>0.21688787220486525</c:v>
                </c:pt>
                <c:pt idx="85">
                  <c:v>0.21547833149620005</c:v>
                </c:pt>
                <c:pt idx="86">
                  <c:v>0.21733525284717919</c:v>
                </c:pt>
                <c:pt idx="87">
                  <c:v>0.21715683092611704</c:v>
                </c:pt>
                <c:pt idx="88">
                  <c:v>0.21299811026209844</c:v>
                </c:pt>
                <c:pt idx="89">
                  <c:v>0.21248686686050774</c:v>
                </c:pt>
                <c:pt idx="90">
                  <c:v>0.21043139132476021</c:v>
                </c:pt>
                <c:pt idx="91">
                  <c:v>0.20924157628795237</c:v>
                </c:pt>
                <c:pt idx="92">
                  <c:v>0.20860671720786317</c:v>
                </c:pt>
                <c:pt idx="93">
                  <c:v>0.2034051862580524</c:v>
                </c:pt>
                <c:pt idx="94">
                  <c:v>0.20222271946032513</c:v>
                </c:pt>
                <c:pt idx="95">
                  <c:v>0.19967554145085817</c:v>
                </c:pt>
                <c:pt idx="96">
                  <c:v>0.1979852143695893</c:v>
                </c:pt>
                <c:pt idx="97">
                  <c:v>0.19673460848721669</c:v>
                </c:pt>
                <c:pt idx="98">
                  <c:v>0.19430248809478295</c:v>
                </c:pt>
                <c:pt idx="99">
                  <c:v>0.1880325305925879</c:v>
                </c:pt>
                <c:pt idx="100">
                  <c:v>0.18571773728913313</c:v>
                </c:pt>
                <c:pt idx="101">
                  <c:v>0.18327400937968899</c:v>
                </c:pt>
                <c:pt idx="102">
                  <c:v>0.18100741551958152</c:v>
                </c:pt>
                <c:pt idx="103">
                  <c:v>0.17905005472687921</c:v>
                </c:pt>
                <c:pt idx="104">
                  <c:v>0.17786180425696974</c:v>
                </c:pt>
                <c:pt idx="105">
                  <c:v>0.17607199204041388</c:v>
                </c:pt>
                <c:pt idx="106">
                  <c:v>0.17446641207843896</c:v>
                </c:pt>
                <c:pt idx="107">
                  <c:v>0.17334981582695891</c:v>
                </c:pt>
                <c:pt idx="108">
                  <c:v>0.16986270014569263</c:v>
                </c:pt>
                <c:pt idx="109">
                  <c:v>0.16823839591231954</c:v>
                </c:pt>
                <c:pt idx="110">
                  <c:v>0.16534793294239011</c:v>
                </c:pt>
                <c:pt idx="111">
                  <c:v>0.16450758298627091</c:v>
                </c:pt>
                <c:pt idx="112">
                  <c:v>0.16189403226690502</c:v>
                </c:pt>
                <c:pt idx="113">
                  <c:v>0.160826487697456</c:v>
                </c:pt>
                <c:pt idx="114">
                  <c:v>0.15910394193212327</c:v>
                </c:pt>
                <c:pt idx="115">
                  <c:v>0.156350401794524</c:v>
                </c:pt>
                <c:pt idx="116">
                  <c:v>0.15460268736527735</c:v>
                </c:pt>
                <c:pt idx="117">
                  <c:v>0.15203408093508494</c:v>
                </c:pt>
                <c:pt idx="118">
                  <c:v>0.15024240265566038</c:v>
                </c:pt>
                <c:pt idx="119">
                  <c:v>0.14811868894202543</c:v>
                </c:pt>
                <c:pt idx="120">
                  <c:v>0.14657795494378284</c:v>
                </c:pt>
                <c:pt idx="121">
                  <c:v>0.14180749663884545</c:v>
                </c:pt>
                <c:pt idx="122">
                  <c:v>0.1400249863260434</c:v>
                </c:pt>
                <c:pt idx="123">
                  <c:v>0.13789903836768322</c:v>
                </c:pt>
                <c:pt idx="124">
                  <c:v>0.13488210064204237</c:v>
                </c:pt>
                <c:pt idx="125">
                  <c:v>0.13343795184587523</c:v>
                </c:pt>
                <c:pt idx="126">
                  <c:v>0.13197132131148875</c:v>
                </c:pt>
                <c:pt idx="127">
                  <c:v>0.1302569333436657</c:v>
                </c:pt>
                <c:pt idx="128">
                  <c:v>0.12815696038391494</c:v>
                </c:pt>
                <c:pt idx="129">
                  <c:v>0.12630562254846603</c:v>
                </c:pt>
                <c:pt idx="130">
                  <c:v>0.12393596806641845</c:v>
                </c:pt>
                <c:pt idx="131">
                  <c:v>0.12272666393584458</c:v>
                </c:pt>
                <c:pt idx="132">
                  <c:v>0.12000239182123025</c:v>
                </c:pt>
                <c:pt idx="133">
                  <c:v>0.11863038313261358</c:v>
                </c:pt>
                <c:pt idx="134">
                  <c:v>0.11750071909681441</c:v>
                </c:pt>
                <c:pt idx="135">
                  <c:v>0.11636618283229244</c:v>
                </c:pt>
                <c:pt idx="136">
                  <c:v>0.11492442476282559</c:v>
                </c:pt>
                <c:pt idx="137">
                  <c:v>0.11382483020060022</c:v>
                </c:pt>
                <c:pt idx="138">
                  <c:v>0.1100614638148206</c:v>
                </c:pt>
                <c:pt idx="139">
                  <c:v>0.10881193422406345</c:v>
                </c:pt>
                <c:pt idx="140">
                  <c:v>0.10778598993381752</c:v>
                </c:pt>
                <c:pt idx="141">
                  <c:v>0.10652697581485629</c:v>
                </c:pt>
                <c:pt idx="142">
                  <c:v>0.1053768393595326</c:v>
                </c:pt>
                <c:pt idx="143">
                  <c:v>0.10410684139995476</c:v>
                </c:pt>
                <c:pt idx="144">
                  <c:v>0.1030689318792963</c:v>
                </c:pt>
                <c:pt idx="145">
                  <c:v>0.101875883464113</c:v>
                </c:pt>
                <c:pt idx="146">
                  <c:v>0.10099640800335856</c:v>
                </c:pt>
                <c:pt idx="147">
                  <c:v>9.9391850666289389E-2</c:v>
                </c:pt>
                <c:pt idx="148">
                  <c:v>9.8620890281021834E-2</c:v>
                </c:pt>
                <c:pt idx="149">
                  <c:v>9.7831453685955611E-2</c:v>
                </c:pt>
                <c:pt idx="150">
                  <c:v>9.6282965951940802E-2</c:v>
                </c:pt>
                <c:pt idx="151">
                  <c:v>9.56818294902195E-2</c:v>
                </c:pt>
                <c:pt idx="152">
                  <c:v>9.4572596093066133E-2</c:v>
                </c:pt>
                <c:pt idx="153">
                  <c:v>9.3607556208224807E-2</c:v>
                </c:pt>
                <c:pt idx="154">
                  <c:v>9.2432825731738916E-2</c:v>
                </c:pt>
                <c:pt idx="155">
                  <c:v>9.1938803295045515E-2</c:v>
                </c:pt>
                <c:pt idx="156">
                  <c:v>9.0945402209057169E-2</c:v>
                </c:pt>
                <c:pt idx="157">
                  <c:v>8.9943624344843556E-2</c:v>
                </c:pt>
                <c:pt idx="158">
                  <c:v>8.9034011541728145E-2</c:v>
                </c:pt>
                <c:pt idx="159">
                  <c:v>8.8137544978664689E-2</c:v>
                </c:pt>
                <c:pt idx="160">
                  <c:v>8.7180553137511246E-2</c:v>
                </c:pt>
                <c:pt idx="161">
                  <c:v>8.6252233982531124E-2</c:v>
                </c:pt>
                <c:pt idx="162">
                  <c:v>8.3080559272469642E-2</c:v>
                </c:pt>
                <c:pt idx="163">
                  <c:v>8.2377112160416682E-2</c:v>
                </c:pt>
                <c:pt idx="164">
                  <c:v>8.0535403521438037E-2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Death Rate (Known Outcomes)'!$B$3:$FZ$3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0.12952104499274311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0.11130565582193011</c:v>
                </c:pt>
                <c:pt idx="128">
                  <c:v>0.10919290429491185</c:v>
                </c:pt>
                <c:pt idx="129">
                  <c:v>0.10718280532085148</c:v>
                </c:pt>
                <c:pt idx="130">
                  <c:v>0.10607001369333208</c:v>
                </c:pt>
                <c:pt idx="131">
                  <c:v>0.10537396459314602</c:v>
                </c:pt>
                <c:pt idx="132">
                  <c:v>9.7307334185054453E-2</c:v>
                </c:pt>
                <c:pt idx="133">
                  <c:v>9.7269843441382439E-2</c:v>
                </c:pt>
                <c:pt idx="134">
                  <c:v>9.6555484513798515E-2</c:v>
                </c:pt>
                <c:pt idx="135">
                  <c:v>9.5903033850052374E-2</c:v>
                </c:pt>
                <c:pt idx="136">
                  <c:v>9.4874972246058939E-2</c:v>
                </c:pt>
                <c:pt idx="137">
                  <c:v>9.3626332697052936E-2</c:v>
                </c:pt>
                <c:pt idx="138">
                  <c:v>8.3122544804574594E-2</c:v>
                </c:pt>
                <c:pt idx="139">
                  <c:v>8.2404171754049363E-2</c:v>
                </c:pt>
                <c:pt idx="140">
                  <c:v>8.2058615276749444E-2</c:v>
                </c:pt>
                <c:pt idx="141">
                  <c:v>8.1718614612545468E-2</c:v>
                </c:pt>
                <c:pt idx="142">
                  <c:v>8.0657106813619303E-2</c:v>
                </c:pt>
                <c:pt idx="143">
                  <c:v>8.0005968120290774E-2</c:v>
                </c:pt>
                <c:pt idx="144">
                  <c:v>7.9452513110742945E-2</c:v>
                </c:pt>
                <c:pt idx="145">
                  <c:v>7.8944447554865363E-2</c:v>
                </c:pt>
                <c:pt idx="146">
                  <c:v>7.8753107523156521E-2</c:v>
                </c:pt>
                <c:pt idx="147">
                  <c:v>7.6394751527465762E-2</c:v>
                </c:pt>
                <c:pt idx="148">
                  <c:v>7.6729560845278225E-2</c:v>
                </c:pt>
                <c:pt idx="149">
                  <c:v>7.6461638737479146E-2</c:v>
                </c:pt>
                <c:pt idx="150">
                  <c:v>7.5195188755568118E-2</c:v>
                </c:pt>
                <c:pt idx="151">
                  <c:v>7.5569536945593277E-2</c:v>
                </c:pt>
                <c:pt idx="152">
                  <c:v>7.513547990614175E-2</c:v>
                </c:pt>
                <c:pt idx="153">
                  <c:v>7.4619901290989027E-2</c:v>
                </c:pt>
                <c:pt idx="154">
                  <c:v>7.390677600595133E-2</c:v>
                </c:pt>
                <c:pt idx="155">
                  <c:v>7.392949648217205E-2</c:v>
                </c:pt>
                <c:pt idx="156">
                  <c:v>7.3110757035210527E-2</c:v>
                </c:pt>
                <c:pt idx="157">
                  <c:v>7.2622621992473602E-2</c:v>
                </c:pt>
                <c:pt idx="158">
                  <c:v>7.1890733998400375E-2</c:v>
                </c:pt>
                <c:pt idx="159">
                  <c:v>7.1653491808389785E-2</c:v>
                </c:pt>
                <c:pt idx="160">
                  <c:v>7.1018109910460106E-2</c:v>
                </c:pt>
                <c:pt idx="161">
                  <c:v>7.0427074457748484E-2</c:v>
                </c:pt>
                <c:pt idx="162">
                  <c:v>6.5756747996581932E-2</c:v>
                </c:pt>
                <c:pt idx="163">
                  <c:v>6.5561567888819727E-2</c:v>
                </c:pt>
                <c:pt idx="164">
                  <c:v>6.5902659994290416E-2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0.38180229325000664</c:v>
                </c:pt>
                <c:pt idx="64">
                  <c:v>0.3621765700169029</c:v>
                </c:pt>
                <c:pt idx="65">
                  <c:v>0.3504617998445605</c:v>
                </c:pt>
                <c:pt idx="66">
                  <c:v>0.34280355869679779</c:v>
                </c:pt>
                <c:pt idx="67">
                  <c:v>0.33733769343385278</c:v>
                </c:pt>
                <c:pt idx="68">
                  <c:v>0.32382734822786291</c:v>
                </c:pt>
                <c:pt idx="69">
                  <c:v>0.31791069335033628</c:v>
                </c:pt>
                <c:pt idx="70">
                  <c:v>0.30862412982751741</c:v>
                </c:pt>
                <c:pt idx="71">
                  <c:v>0.29944947365996361</c:v>
                </c:pt>
                <c:pt idx="72">
                  <c:v>0.29692309806508355</c:v>
                </c:pt>
                <c:pt idx="73">
                  <c:v>0.29366693409456995</c:v>
                </c:pt>
                <c:pt idx="74">
                  <c:v>0.29079518462223097</c:v>
                </c:pt>
                <c:pt idx="75">
                  <c:v>0.29261934502796938</c:v>
                </c:pt>
                <c:pt idx="76">
                  <c:v>0.28742164443035195</c:v>
                </c:pt>
                <c:pt idx="77">
                  <c:v>0.2725823292650697</c:v>
                </c:pt>
                <c:pt idx="78">
                  <c:v>0.26808069374136684</c:v>
                </c:pt>
                <c:pt idx="79">
                  <c:v>0.26899151462776855</c:v>
                </c:pt>
                <c:pt idx="80">
                  <c:v>0.26489576469598619</c:v>
                </c:pt>
                <c:pt idx="81">
                  <c:v>0.26296862177327346</c:v>
                </c:pt>
                <c:pt idx="82">
                  <c:v>0.26205969930139117</c:v>
                </c:pt>
                <c:pt idx="83">
                  <c:v>0.26114694314030751</c:v>
                </c:pt>
                <c:pt idx="84">
                  <c:v>0.26055379419670549</c:v>
                </c:pt>
                <c:pt idx="85">
                  <c:v>0.25628547599575707</c:v>
                </c:pt>
                <c:pt idx="86">
                  <c:v>0.25453699992806567</c:v>
                </c:pt>
                <c:pt idx="87">
                  <c:v>0.25378542675803778</c:v>
                </c:pt>
                <c:pt idx="88">
                  <c:v>0.25106943546262367</c:v>
                </c:pt>
                <c:pt idx="89">
                  <c:v>0.24845910128279386</c:v>
                </c:pt>
                <c:pt idx="90">
                  <c:v>0.24166178544310662</c:v>
                </c:pt>
                <c:pt idx="91">
                  <c:v>0.23863182755638349</c:v>
                </c:pt>
                <c:pt idx="92">
                  <c:v>0.23564080390328077</c:v>
                </c:pt>
                <c:pt idx="93">
                  <c:v>0.2304178103659521</c:v>
                </c:pt>
                <c:pt idx="94">
                  <c:v>0.22881302803786568</c:v>
                </c:pt>
                <c:pt idx="95">
                  <c:v>0.22610379648143258</c:v>
                </c:pt>
                <c:pt idx="96">
                  <c:v>0.22359524446145432</c:v>
                </c:pt>
                <c:pt idx="97">
                  <c:v>0.22129945187102371</c:v>
                </c:pt>
                <c:pt idx="98">
                  <c:v>0.21605639730639731</c:v>
                </c:pt>
                <c:pt idx="99">
                  <c:v>0.21164752344291035</c:v>
                </c:pt>
                <c:pt idx="100">
                  <c:v>0.20927560493075636</c:v>
                </c:pt>
                <c:pt idx="101">
                  <c:v>0.20699633759305963</c:v>
                </c:pt>
                <c:pt idx="102">
                  <c:v>0.20483678960197799</c:v>
                </c:pt>
                <c:pt idx="103">
                  <c:v>0.20250239274596218</c:v>
                </c:pt>
                <c:pt idx="104">
                  <c:v>0.20020788203180401</c:v>
                </c:pt>
                <c:pt idx="105">
                  <c:v>0.19522609454669321</c:v>
                </c:pt>
                <c:pt idx="106">
                  <c:v>0.19301048570143442</c:v>
                </c:pt>
                <c:pt idx="107">
                  <c:v>0.19184594465661026</c:v>
                </c:pt>
                <c:pt idx="108">
                  <c:v>0.18960357515507437</c:v>
                </c:pt>
                <c:pt idx="109">
                  <c:v>0.18802786237555491</c:v>
                </c:pt>
                <c:pt idx="110">
                  <c:v>0.18717966224025515</c:v>
                </c:pt>
                <c:pt idx="111">
                  <c:v>0.18593733907840879</c:v>
                </c:pt>
                <c:pt idx="112">
                  <c:v>0.18398341047571659</c:v>
                </c:pt>
                <c:pt idx="113">
                  <c:v>0.18268347724157663</c:v>
                </c:pt>
                <c:pt idx="114">
                  <c:v>0.181044957472661</c:v>
                </c:pt>
                <c:pt idx="115">
                  <c:v>0.17990804747108136</c:v>
                </c:pt>
                <c:pt idx="116">
                  <c:v>0.17914326784433812</c:v>
                </c:pt>
                <c:pt idx="117">
                  <c:v>0.17723917661261976</c:v>
                </c:pt>
                <c:pt idx="118">
                  <c:v>0.17673474735858394</c:v>
                </c:pt>
                <c:pt idx="119">
                  <c:v>0.17582227036422973</c:v>
                </c:pt>
                <c:pt idx="120">
                  <c:v>0.17524200197145529</c:v>
                </c:pt>
                <c:pt idx="121">
                  <c:v>0.17359781848721634</c:v>
                </c:pt>
                <c:pt idx="122">
                  <c:v>0.17303420977528508</c:v>
                </c:pt>
                <c:pt idx="123">
                  <c:v>0.17076127314475548</c:v>
                </c:pt>
                <c:pt idx="124">
                  <c:v>0.16850986839772636</c:v>
                </c:pt>
                <c:pt idx="125">
                  <c:v>0.16786969179801225</c:v>
                </c:pt>
                <c:pt idx="126">
                  <c:v>0.16724054053247403</c:v>
                </c:pt>
                <c:pt idx="127">
                  <c:v>0.16632851050418099</c:v>
                </c:pt>
                <c:pt idx="128">
                  <c:v>0.16575552645466451</c:v>
                </c:pt>
                <c:pt idx="129">
                  <c:v>0.16506024797492319</c:v>
                </c:pt>
                <c:pt idx="130">
                  <c:v>0.16449038302913599</c:v>
                </c:pt>
                <c:pt idx="131">
                  <c:v>0.16460709957142677</c:v>
                </c:pt>
                <c:pt idx="132">
                  <c:v>0.16425684777727886</c:v>
                </c:pt>
                <c:pt idx="133">
                  <c:v>0.16387704001533868</c:v>
                </c:pt>
                <c:pt idx="134">
                  <c:v>0.16335716651552712</c:v>
                </c:pt>
                <c:pt idx="135">
                  <c:v>0.16287147964036225</c:v>
                </c:pt>
                <c:pt idx="136">
                  <c:v>0.16222645321366558</c:v>
                </c:pt>
                <c:pt idx="137">
                  <c:v>0.16160566417321523</c:v>
                </c:pt>
                <c:pt idx="138">
                  <c:v>0.16099365516834807</c:v>
                </c:pt>
                <c:pt idx="139">
                  <c:v>0.16033862886572495</c:v>
                </c:pt>
                <c:pt idx="140">
                  <c:v>0.15974763498604327</c:v>
                </c:pt>
                <c:pt idx="141">
                  <c:v>0.15917409361705201</c:v>
                </c:pt>
                <c:pt idx="142">
                  <c:v>0.15863697057479231</c:v>
                </c:pt>
                <c:pt idx="143">
                  <c:v>0.15809188579102643</c:v>
                </c:pt>
                <c:pt idx="144">
                  <c:v>0.15753183529922157</c:v>
                </c:pt>
                <c:pt idx="145">
                  <c:v>0.15718987669331783</c:v>
                </c:pt>
                <c:pt idx="146">
                  <c:v>0.15687732145313707</c:v>
                </c:pt>
                <c:pt idx="147">
                  <c:v>0.1564207302849546</c:v>
                </c:pt>
                <c:pt idx="148">
                  <c:v>0.15592184409822094</c:v>
                </c:pt>
                <c:pt idx="149">
                  <c:v>0.15623900454637632</c:v>
                </c:pt>
                <c:pt idx="150">
                  <c:v>0.15569555199911703</c:v>
                </c:pt>
                <c:pt idx="151">
                  <c:v>0.15519190170180383</c:v>
                </c:pt>
                <c:pt idx="152">
                  <c:v>0.15477203356027547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0.15018828806477208</c:v>
                </c:pt>
                <c:pt idx="162">
                  <c:v>0.14972078605389305</c:v>
                </c:pt>
                <c:pt idx="163">
                  <c:v>0.14929729036593492</c:v>
                </c:pt>
                <c:pt idx="164">
                  <c:v>0.14883601361035861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0.83233532934131738</c:v>
                      </c:pt>
                      <c:pt idx="64">
                        <c:v>0.85422740524781338</c:v>
                      </c:pt>
                      <c:pt idx="65">
                        <c:v>0.88508371385083717</c:v>
                      </c:pt>
                      <c:pt idx="66">
                        <c:v>0.90609452736318408</c:v>
                      </c:pt>
                      <c:pt idx="67">
                        <c:v>0.91716950082281956</c:v>
                      </c:pt>
                      <c:pt idx="68">
                        <c:v>0.92286874154262521</c:v>
                      </c:pt>
                      <c:pt idx="69">
                        <c:v>0.93136503067484666</c:v>
                      </c:pt>
                      <c:pt idx="70">
                        <c:v>0.94544346235903687</c:v>
                      </c:pt>
                      <c:pt idx="71">
                        <c:v>0.95134313228585909</c:v>
                      </c:pt>
                      <c:pt idx="72">
                        <c:v>0.95552704725251225</c:v>
                      </c:pt>
                      <c:pt idx="73">
                        <c:v>0.96051423324150598</c:v>
                      </c:pt>
                      <c:pt idx="74">
                        <c:v>0.96248976248976248</c:v>
                      </c:pt>
                      <c:pt idx="75">
                        <c:v>0.95738045738045741</c:v>
                      </c:pt>
                      <c:pt idx="76">
                        <c:v>0.95838668373879643</c:v>
                      </c:pt>
                      <c:pt idx="77">
                        <c:v>0.96108729979697727</c:v>
                      </c:pt>
                      <c:pt idx="78">
                        <c:v>0.96404246794871795</c:v>
                      </c:pt>
                      <c:pt idx="79">
                        <c:v>0.94826676051381309</c:v>
                      </c:pt>
                      <c:pt idx="80">
                        <c:v>0.94918300653594767</c:v>
                      </c:pt>
                      <c:pt idx="81">
                        <c:v>0.95158546017014689</c:v>
                      </c:pt>
                      <c:pt idx="82">
                        <c:v>0.97723358046880848</c:v>
                      </c:pt>
                      <c:pt idx="83">
                        <c:v>0.97760055478502084</c:v>
                      </c:pt>
                      <c:pt idx="84">
                        <c:v>0.9759649924890601</c:v>
                      </c:pt>
                      <c:pt idx="85">
                        <c:v>0.97706562289768206</c:v>
                      </c:pt>
                      <c:pt idx="86">
                        <c:v>0.97723332948110486</c:v>
                      </c:pt>
                      <c:pt idx="87">
                        <c:v>0.97755367599219256</c:v>
                      </c:pt>
                      <c:pt idx="88">
                        <c:v>0.97701028209860263</c:v>
                      </c:pt>
                      <c:pt idx="89">
                        <c:v>0.97717502558853631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Death Rate (Known Outcomes)'!$B$6:$FZ$6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0.83233532934131738</c:v>
                </c:pt>
                <c:pt idx="64">
                  <c:v>0.85422740524781338</c:v>
                </c:pt>
                <c:pt idx="65">
                  <c:v>0.88508371385083717</c:v>
                </c:pt>
                <c:pt idx="66">
                  <c:v>0.90609452736318408</c:v>
                </c:pt>
                <c:pt idx="67">
                  <c:v>0.91716950082281956</c:v>
                </c:pt>
                <c:pt idx="68">
                  <c:v>0.92286874154262521</c:v>
                </c:pt>
                <c:pt idx="69">
                  <c:v>0.93136503067484666</c:v>
                </c:pt>
                <c:pt idx="70">
                  <c:v>0.94544346235903687</c:v>
                </c:pt>
                <c:pt idx="71">
                  <c:v>0.95134313228585909</c:v>
                </c:pt>
                <c:pt idx="72">
                  <c:v>0.95552704725251225</c:v>
                </c:pt>
                <c:pt idx="73">
                  <c:v>0.96051423324150598</c:v>
                </c:pt>
                <c:pt idx="74">
                  <c:v>0.96248976248976248</c:v>
                </c:pt>
                <c:pt idx="75">
                  <c:v>0.95738045738045741</c:v>
                </c:pt>
                <c:pt idx="76">
                  <c:v>0.95838668373879643</c:v>
                </c:pt>
                <c:pt idx="77">
                  <c:v>0.96108729979697727</c:v>
                </c:pt>
                <c:pt idx="78">
                  <c:v>0.96404246794871795</c:v>
                </c:pt>
                <c:pt idx="79">
                  <c:v>0.94826676051381309</c:v>
                </c:pt>
                <c:pt idx="80">
                  <c:v>0.94918300653594767</c:v>
                </c:pt>
                <c:pt idx="81">
                  <c:v>0.95158546017014689</c:v>
                </c:pt>
                <c:pt idx="82">
                  <c:v>0.97723358046880848</c:v>
                </c:pt>
                <c:pt idx="83">
                  <c:v>0.97760055478502084</c:v>
                </c:pt>
                <c:pt idx="84">
                  <c:v>0.9759649924890601</c:v>
                </c:pt>
                <c:pt idx="85">
                  <c:v>0.97706562289768206</c:v>
                </c:pt>
                <c:pt idx="86">
                  <c:v>0.97723332948110486</c:v>
                </c:pt>
                <c:pt idx="87">
                  <c:v>0.97755367599219256</c:v>
                </c:pt>
                <c:pt idx="88">
                  <c:v>0.97701028209860263</c:v>
                </c:pt>
                <c:pt idx="89">
                  <c:v>0.97717502558853631</c:v>
                </c:pt>
                <c:pt idx="90">
                  <c:v>0.96947952544967475</c:v>
                </c:pt>
                <c:pt idx="91">
                  <c:v>0.96866397504129198</c:v>
                </c:pt>
                <c:pt idx="92">
                  <c:v>0.9684313203866276</c:v>
                </c:pt>
                <c:pt idx="93">
                  <c:v>0.96929471139573353</c:v>
                </c:pt>
                <c:pt idx="94">
                  <c:v>0.96837330936133703</c:v>
                </c:pt>
                <c:pt idx="95">
                  <c:v>0.96875125517130578</c:v>
                </c:pt>
                <c:pt idx="96">
                  <c:v>0.96806110737325368</c:v>
                </c:pt>
                <c:pt idx="97">
                  <c:v>0.96895050412465633</c:v>
                </c:pt>
                <c:pt idx="98">
                  <c:v>0.96828862164662355</c:v>
                </c:pt>
                <c:pt idx="99">
                  <c:v>0.96899252788506662</c:v>
                </c:pt>
                <c:pt idx="100">
                  <c:v>0.9686764757523616</c:v>
                </c:pt>
                <c:pt idx="101">
                  <c:v>0.96921279593169085</c:v>
                </c:pt>
                <c:pt idx="102">
                  <c:v>0.96937769771947113</c:v>
                </c:pt>
                <c:pt idx="103">
                  <c:v>0.96938191850879851</c:v>
                </c:pt>
                <c:pt idx="104">
                  <c:v>0.96956850372999437</c:v>
                </c:pt>
                <c:pt idx="105">
                  <c:v>0.9699543202727916</c:v>
                </c:pt>
                <c:pt idx="106">
                  <c:v>0.96936293863112344</c:v>
                </c:pt>
                <c:pt idx="107">
                  <c:v>0.96914745474237973</c:v>
                </c:pt>
                <c:pt idx="108">
                  <c:v>0.96935557936629424</c:v>
                </c:pt>
                <c:pt idx="109">
                  <c:v>0.96957551466569503</c:v>
                </c:pt>
                <c:pt idx="110">
                  <c:v>0.96938898606671087</c:v>
                </c:pt>
                <c:pt idx="111">
                  <c:v>0.96972835414570635</c:v>
                </c:pt>
                <c:pt idx="112">
                  <c:v>0.96991078196979419</c:v>
                </c:pt>
                <c:pt idx="113">
                  <c:v>0.96997524324946749</c:v>
                </c:pt>
                <c:pt idx="114">
                  <c:v>0.97019386796481344</c:v>
                </c:pt>
                <c:pt idx="115">
                  <c:v>0.97028590686962868</c:v>
                </c:pt>
                <c:pt idx="116">
                  <c:v>0.97042710196779969</c:v>
                </c:pt>
                <c:pt idx="117">
                  <c:v>0.96969528469750887</c:v>
                </c:pt>
                <c:pt idx="118">
                  <c:v>0.9699093721764368</c:v>
                </c:pt>
                <c:pt idx="119">
                  <c:v>0.96975937567743331</c:v>
                </c:pt>
                <c:pt idx="120">
                  <c:v>0.9695652173913043</c:v>
                </c:pt>
                <c:pt idx="121">
                  <c:v>0.96964299954810074</c:v>
                </c:pt>
                <c:pt idx="122">
                  <c:v>0.96968977524533084</c:v>
                </c:pt>
                <c:pt idx="123">
                  <c:v>0.96973282844220043</c:v>
                </c:pt>
                <c:pt idx="124">
                  <c:v>0.9695746743887419</c:v>
                </c:pt>
                <c:pt idx="125">
                  <c:v>0.96968114276760764</c:v>
                </c:pt>
                <c:pt idx="126">
                  <c:v>0.96987858434513041</c:v>
                </c:pt>
                <c:pt idx="127">
                  <c:v>0.97014428980761358</c:v>
                </c:pt>
                <c:pt idx="128">
                  <c:v>0.97026663622294951</c:v>
                </c:pt>
                <c:pt idx="129">
                  <c:v>0.970060786440336</c:v>
                </c:pt>
                <c:pt idx="130">
                  <c:v>0.97007268063274898</c:v>
                </c:pt>
                <c:pt idx="131">
                  <c:v>0.9697397769516729</c:v>
                </c:pt>
                <c:pt idx="132">
                  <c:v>0.96991002507497914</c:v>
                </c:pt>
                <c:pt idx="133">
                  <c:v>0.97045703839122488</c:v>
                </c:pt>
                <c:pt idx="134">
                  <c:v>0.97041836536594839</c:v>
                </c:pt>
                <c:pt idx="135">
                  <c:v>0.97046230817337764</c:v>
                </c:pt>
                <c:pt idx="136">
                  <c:v>0.97056007659167065</c:v>
                </c:pt>
                <c:pt idx="137">
                  <c:v>0.97040557970668317</c:v>
                </c:pt>
                <c:pt idx="138">
                  <c:v>0.97007415885733361</c:v>
                </c:pt>
                <c:pt idx="139">
                  <c:v>0.9702323158168944</c:v>
                </c:pt>
                <c:pt idx="140">
                  <c:v>0.97012993126824221</c:v>
                </c:pt>
                <c:pt idx="141">
                  <c:v>0.97003095394428285</c:v>
                </c:pt>
                <c:pt idx="142">
                  <c:v>0.97008168028004671</c:v>
                </c:pt>
                <c:pt idx="143">
                  <c:v>0.97018497862056141</c:v>
                </c:pt>
                <c:pt idx="144">
                  <c:v>0.97020990062227175</c:v>
                </c:pt>
                <c:pt idx="145">
                  <c:v>0.97021365439487783</c:v>
                </c:pt>
                <c:pt idx="146">
                  <c:v>0.97017232231424022</c:v>
                </c:pt>
                <c:pt idx="147">
                  <c:v>0.97005327944148445</c:v>
                </c:pt>
                <c:pt idx="148">
                  <c:v>0.96994598058963555</c:v>
                </c:pt>
                <c:pt idx="149">
                  <c:v>0.96993183942371264</c:v>
                </c:pt>
                <c:pt idx="150">
                  <c:v>0.97001932037731564</c:v>
                </c:pt>
                <c:pt idx="151">
                  <c:v>0.97004859439574909</c:v>
                </c:pt>
                <c:pt idx="152">
                  <c:v>0.96999205538531386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Death Rate (Known Outcomes)'!$B$7:$FZ$7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Death Rate (Known Outcomes)'!$B$8:$FZ$8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Death Rate (Known Outcomes)'!$B$9:$FZ$9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Death Rate (Known Outcomes)'!$B$10:$FZ$10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Death Rate (Known Outcomes)'!$B$11:$FZ$11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0.3791104909884993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0.33934553561370118</c:v>
                </c:pt>
                <c:pt idx="97">
                  <c:v>0.33898169793032668</c:v>
                </c:pt>
                <c:pt idx="98">
                  <c:v>0.33915423566443137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0.2660572972938518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0.24310256146486986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0.20100952739076883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0.15570704008753899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0.14071390831863873</c:v>
                </c:pt>
                <c:pt idx="164">
                  <c:v>0.12663659508145012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Death Rate (Known Outcomes)'!$B$12:$FZ$12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0.12268476068219329</c:v>
                      </c:pt>
                      <c:pt idx="28">
                        <c:v>0.11631858795154305</c:v>
                      </c:pt>
                      <c:pt idx="29">
                        <c:v>0.11001762632197415</c:v>
                      </c:pt>
                      <c:pt idx="30">
                        <c:v>0.10647556879996216</c:v>
                      </c:pt>
                      <c:pt idx="31">
                        <c:v>9.6985479797979793E-2</c:v>
                      </c:pt>
                      <c:pt idx="32">
                        <c:v>9.5464563275722072E-2</c:v>
                      </c:pt>
                      <c:pt idx="33">
                        <c:v>9.4378230901780588E-2</c:v>
                      </c:pt>
                      <c:pt idx="34">
                        <c:v>8.8459151340933587E-2</c:v>
                      </c:pt>
                      <c:pt idx="35">
                        <c:v>8.3549496290040423E-2</c:v>
                      </c:pt>
                      <c:pt idx="36">
                        <c:v>7.7969576902828963E-2</c:v>
                      </c:pt>
                      <c:pt idx="37">
                        <c:v>7.2556400474951363E-2</c:v>
                      </c:pt>
                      <c:pt idx="38">
                        <c:v>6.8838798773494372E-2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5.9789798618256652E-2</c:v>
                      </c:pt>
                      <c:pt idx="43">
                        <c:v>5.8572353569116074E-2</c:v>
                      </c:pt>
                      <c:pt idx="44">
                        <c:v>5.8306924684781873E-2</c:v>
                      </c:pt>
                      <c:pt idx="45">
                        <c:v>5.7464024419787783E-2</c:v>
                      </c:pt>
                      <c:pt idx="46">
                        <c:v>5.8934801147375766E-2</c:v>
                      </c:pt>
                      <c:pt idx="47">
                        <c:v>5.9972924187725631E-2</c:v>
                      </c:pt>
                      <c:pt idx="48">
                        <c:v>6.2082222901830575E-2</c:v>
                      </c:pt>
                      <c:pt idx="49">
                        <c:v>6.4387750827363741E-2</c:v>
                      </c:pt>
                      <c:pt idx="50">
                        <c:v>6.7084493964716801E-2</c:v>
                      </c:pt>
                      <c:pt idx="51">
                        <c:v>7.1516369067286978E-2</c:v>
                      </c:pt>
                      <c:pt idx="52">
                        <c:v>7.431390294578781E-2</c:v>
                      </c:pt>
                      <c:pt idx="53">
                        <c:v>7.8412121212121211E-2</c:v>
                      </c:pt>
                      <c:pt idx="54">
                        <c:v>8.386423099034411E-2</c:v>
                      </c:pt>
                      <c:pt idx="55">
                        <c:v>8.9581151242806134E-2</c:v>
                      </c:pt>
                      <c:pt idx="56">
                        <c:v>9.6008419316689991E-2</c:v>
                      </c:pt>
                      <c:pt idx="57">
                        <c:v>0.104877200745962</c:v>
                      </c:pt>
                      <c:pt idx="58">
                        <c:v>0.11569553911996519</c:v>
                      </c:pt>
                      <c:pt idx="59">
                        <c:v>0.12538284656559198</c:v>
                      </c:pt>
                      <c:pt idx="60">
                        <c:v>0.13166019055730027</c:v>
                      </c:pt>
                      <c:pt idx="61">
                        <c:v>0.14559007506255212</c:v>
                      </c:pt>
                      <c:pt idx="62">
                        <c:v>0.14981143662459748</c:v>
                      </c:pt>
                      <c:pt idx="63">
                        <c:v>0.16082347994777643</c:v>
                      </c:pt>
                      <c:pt idx="64">
                        <c:v>0.16884097915518262</c:v>
                      </c:pt>
                      <c:pt idx="65">
                        <c:v>0.17788552120884779</c:v>
                      </c:pt>
                      <c:pt idx="66">
                        <c:v>0.18671637524139581</c:v>
                      </c:pt>
                      <c:pt idx="67">
                        <c:v>0.19242787548688794</c:v>
                      </c:pt>
                      <c:pt idx="68">
                        <c:v>0.19434324018182442</c:v>
                      </c:pt>
                      <c:pt idx="69">
                        <c:v>0.20010977985539655</c:v>
                      </c:pt>
                      <c:pt idx="70">
                        <c:v>0.20595464032967892</c:v>
                      </c:pt>
                      <c:pt idx="71">
                        <c:v>0.21158230391622943</c:v>
                      </c:pt>
                      <c:pt idx="72">
                        <c:v>0.2166102378353576</c:v>
                      </c:pt>
                      <c:pt idx="73">
                        <c:v>0.21712110594381093</c:v>
                      </c:pt>
                      <c:pt idx="74">
                        <c:v>0.21988978166673678</c:v>
                      </c:pt>
                      <c:pt idx="75">
                        <c:v>0.22241206539362277</c:v>
                      </c:pt>
                      <c:pt idx="76">
                        <c:v>0.22486088798863821</c:v>
                      </c:pt>
                      <c:pt idx="77">
                        <c:v>0.22191969744362613</c:v>
                      </c:pt>
                      <c:pt idx="78">
                        <c:v>0.22258465122924245</c:v>
                      </c:pt>
                      <c:pt idx="79">
                        <c:v>0.22421953602912162</c:v>
                      </c:pt>
                      <c:pt idx="80">
                        <c:v>0.22191923554395254</c:v>
                      </c:pt>
                      <c:pt idx="81">
                        <c:v>0.22220231774320143</c:v>
                      </c:pt>
                      <c:pt idx="82">
                        <c:v>0.21948349042643203</c:v>
                      </c:pt>
                      <c:pt idx="83">
                        <c:v>0.21928498043335218</c:v>
                      </c:pt>
                      <c:pt idx="84">
                        <c:v>0.21688787220486525</c:v>
                      </c:pt>
                      <c:pt idx="85">
                        <c:v>0.21547833149620005</c:v>
                      </c:pt>
                      <c:pt idx="86">
                        <c:v>0.21733525284717919</c:v>
                      </c:pt>
                      <c:pt idx="87">
                        <c:v>0.21715683092611704</c:v>
                      </c:pt>
                      <c:pt idx="88">
                        <c:v>0.21299811026209844</c:v>
                      </c:pt>
                      <c:pt idx="89">
                        <c:v>0.21248686686050774</c:v>
                      </c:pt>
                      <c:pt idx="90">
                        <c:v>0.21043139132476021</c:v>
                      </c:pt>
                      <c:pt idx="91">
                        <c:v>0.20924157628795237</c:v>
                      </c:pt>
                      <c:pt idx="92">
                        <c:v>0.20860671720786317</c:v>
                      </c:pt>
                      <c:pt idx="93">
                        <c:v>0.2034051862580524</c:v>
                      </c:pt>
                      <c:pt idx="94">
                        <c:v>0.20222271946032513</c:v>
                      </c:pt>
                      <c:pt idx="95">
                        <c:v>0.19967554145085817</c:v>
                      </c:pt>
                      <c:pt idx="96">
                        <c:v>0.1979852143695893</c:v>
                      </c:pt>
                      <c:pt idx="97">
                        <c:v>0.19673460848721669</c:v>
                      </c:pt>
                      <c:pt idx="98">
                        <c:v>0.19430248809478295</c:v>
                      </c:pt>
                      <c:pt idx="99">
                        <c:v>0.1880325305925879</c:v>
                      </c:pt>
                      <c:pt idx="100">
                        <c:v>0.18571773728913313</c:v>
                      </c:pt>
                      <c:pt idx="101">
                        <c:v>0.18327400937968899</c:v>
                      </c:pt>
                      <c:pt idx="102">
                        <c:v>0.18100741551958152</c:v>
                      </c:pt>
                      <c:pt idx="103">
                        <c:v>0.17905005472687921</c:v>
                      </c:pt>
                      <c:pt idx="104">
                        <c:v>0.17786180425696974</c:v>
                      </c:pt>
                      <c:pt idx="105">
                        <c:v>0.17607199204041388</c:v>
                      </c:pt>
                      <c:pt idx="106">
                        <c:v>0.17446641207843896</c:v>
                      </c:pt>
                      <c:pt idx="107">
                        <c:v>0.17334981582695891</c:v>
                      </c:pt>
                      <c:pt idx="108">
                        <c:v>0.16986270014569263</c:v>
                      </c:pt>
                      <c:pt idx="109">
                        <c:v>0.16823839591231954</c:v>
                      </c:pt>
                      <c:pt idx="110">
                        <c:v>0.16534793294239011</c:v>
                      </c:pt>
                      <c:pt idx="111">
                        <c:v>0.16450758298627091</c:v>
                      </c:pt>
                      <c:pt idx="112">
                        <c:v>0.16189403226690502</c:v>
                      </c:pt>
                      <c:pt idx="113">
                        <c:v>0.160826487697456</c:v>
                      </c:pt>
                      <c:pt idx="114">
                        <c:v>0.15910394193212327</c:v>
                      </c:pt>
                      <c:pt idx="115">
                        <c:v>0.156350401794524</c:v>
                      </c:pt>
                      <c:pt idx="116">
                        <c:v>0.15460268736527735</c:v>
                      </c:pt>
                      <c:pt idx="117">
                        <c:v>0.15203408093508494</c:v>
                      </c:pt>
                      <c:pt idx="118">
                        <c:v>0.15024240265566038</c:v>
                      </c:pt>
                      <c:pt idx="119">
                        <c:v>0.14811868894202543</c:v>
                      </c:pt>
                      <c:pt idx="120">
                        <c:v>0.14657795494378284</c:v>
                      </c:pt>
                      <c:pt idx="121">
                        <c:v>0.14180749663884545</c:v>
                      </c:pt>
                      <c:pt idx="122">
                        <c:v>0.1400249863260434</c:v>
                      </c:pt>
                      <c:pt idx="123">
                        <c:v>0.13789903836768322</c:v>
                      </c:pt>
                      <c:pt idx="124">
                        <c:v>0.13488210064204237</c:v>
                      </c:pt>
                      <c:pt idx="125">
                        <c:v>0.13343795184587523</c:v>
                      </c:pt>
                      <c:pt idx="126">
                        <c:v>0.13197132131148875</c:v>
                      </c:pt>
                      <c:pt idx="127">
                        <c:v>0.1302569333436657</c:v>
                      </c:pt>
                      <c:pt idx="128">
                        <c:v>0.12815696038391494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Case Fatality Rate'!$B$2:$FZ$2</c:f>
              <c:numCache>
                <c:formatCode>0.0%</c:formatCode>
                <c:ptCount val="18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2.0403733449099196E-2</c:v>
                </c:pt>
                <c:pt idx="15">
                  <c:v>2.0583747280932436E-2</c:v>
                </c:pt>
                <c:pt idx="16">
                  <c:v>2.0902985725499316E-2</c:v>
                </c:pt>
                <c:pt idx="17">
                  <c:v>2.1707514139509831E-2</c:v>
                </c:pt>
                <c:pt idx="18">
                  <c:v>2.2559199223126915E-2</c:v>
                </c:pt>
                <c:pt idx="19">
                  <c:v>2.368593340815563E-2</c:v>
                </c:pt>
                <c:pt idx="20">
                  <c:v>2.4838760070521548E-2</c:v>
                </c:pt>
                <c:pt idx="21">
                  <c:v>2.4719200495268417E-2</c:v>
                </c:pt>
                <c:pt idx="22">
                  <c:v>2.2707698423214521E-2</c:v>
                </c:pt>
                <c:pt idx="23">
                  <c:v>2.2767363291177085E-2</c:v>
                </c:pt>
                <c:pt idx="24">
                  <c:v>2.4131288112516115E-2</c:v>
                </c:pt>
                <c:pt idx="25">
                  <c:v>2.4848033916864375E-2</c:v>
                </c:pt>
                <c:pt idx="26">
                  <c:v>2.5495441393241253E-2</c:v>
                </c:pt>
                <c:pt idx="27">
                  <c:v>2.6708008410294626E-2</c:v>
                </c:pt>
                <c:pt idx="28">
                  <c:v>2.8050231328486452E-2</c:v>
                </c:pt>
                <c:pt idx="29">
                  <c:v>2.9484319643091457E-2</c:v>
                </c:pt>
                <c:pt idx="30">
                  <c:v>2.9297307146668748E-2</c:v>
                </c:pt>
                <c:pt idx="31">
                  <c:v>3.1277835746825133E-2</c:v>
                </c:pt>
                <c:pt idx="32">
                  <c:v>3.1262266229408565E-2</c:v>
                </c:pt>
                <c:pt idx="33">
                  <c:v>3.3051721103316486E-2</c:v>
                </c:pt>
                <c:pt idx="34">
                  <c:v>3.3684524772057266E-2</c:v>
                </c:pt>
                <c:pt idx="35">
                  <c:v>3.4042030232272334E-2</c:v>
                </c:pt>
                <c:pt idx="36">
                  <c:v>3.4013029867163043E-2</c:v>
                </c:pt>
                <c:pt idx="37">
                  <c:v>3.4147385442180107E-2</c:v>
                </c:pt>
                <c:pt idx="38">
                  <c:v>3.4195686297308299E-2</c:v>
                </c:pt>
                <c:pt idx="39">
                  <c:v>3.3897921545998667E-2</c:v>
                </c:pt>
                <c:pt idx="40">
                  <c:v>3.4142724334853249E-2</c:v>
                </c:pt>
                <c:pt idx="41">
                  <c:v>3.4002991402408186E-2</c:v>
                </c:pt>
                <c:pt idx="42">
                  <c:v>3.4168110463590064E-2</c:v>
                </c:pt>
                <c:pt idx="43">
                  <c:v>3.414504759087153E-2</c:v>
                </c:pt>
                <c:pt idx="44">
                  <c:v>3.3921409028056994E-2</c:v>
                </c:pt>
                <c:pt idx="45">
                  <c:v>3.3564771140711672E-2</c:v>
                </c:pt>
                <c:pt idx="46">
                  <c:v>3.4566172257941306E-2</c:v>
                </c:pt>
                <c:pt idx="47">
                  <c:v>3.5021608516917886E-2</c:v>
                </c:pt>
                <c:pt idx="48">
                  <c:v>3.5859690444145359E-2</c:v>
                </c:pt>
                <c:pt idx="49">
                  <c:v>3.6437342942487315E-2</c:v>
                </c:pt>
                <c:pt idx="50">
                  <c:v>3.7152147610405327E-2</c:v>
                </c:pt>
                <c:pt idx="51">
                  <c:v>3.689184029671648E-2</c:v>
                </c:pt>
                <c:pt idx="52">
                  <c:v>3.6951823189012065E-2</c:v>
                </c:pt>
                <c:pt idx="53">
                  <c:v>3.8288528238455438E-2</c:v>
                </c:pt>
                <c:pt idx="54">
                  <c:v>3.8933946283355031E-2</c:v>
                </c:pt>
                <c:pt idx="55">
                  <c:v>3.9885868447840978E-2</c:v>
                </c:pt>
                <c:pt idx="56">
                  <c:v>4.0408422340848169E-2</c:v>
                </c:pt>
                <c:pt idx="57">
                  <c:v>4.0315100949758001E-2</c:v>
                </c:pt>
                <c:pt idx="58">
                  <c:v>4.1359978298218643E-2</c:v>
                </c:pt>
                <c:pt idx="59">
                  <c:v>4.2556429936202594E-2</c:v>
                </c:pt>
                <c:pt idx="60">
                  <c:v>4.3362785316082883E-2</c:v>
                </c:pt>
                <c:pt idx="61">
                  <c:v>4.3594759679920082E-2</c:v>
                </c:pt>
                <c:pt idx="62">
                  <c:v>4.4715475812800359E-2</c:v>
                </c:pt>
                <c:pt idx="63">
                  <c:v>4.5769141148983249E-2</c:v>
                </c:pt>
                <c:pt idx="64">
                  <c:v>4.6003482246660996E-2</c:v>
                </c:pt>
                <c:pt idx="65">
                  <c:v>4.691936376256059E-2</c:v>
                </c:pt>
                <c:pt idx="66">
                  <c:v>4.7672532321181453E-2</c:v>
                </c:pt>
                <c:pt idx="67">
                  <c:v>4.8531906742556918E-2</c:v>
                </c:pt>
                <c:pt idx="68">
                  <c:v>4.9826193544331647E-2</c:v>
                </c:pt>
                <c:pt idx="69">
                  <c:v>5.1024809733914288E-2</c:v>
                </c:pt>
                <c:pt idx="70">
                  <c:v>5.2780005064145846E-2</c:v>
                </c:pt>
                <c:pt idx="71">
                  <c:v>5.4731728643948409E-2</c:v>
                </c:pt>
                <c:pt idx="72">
                  <c:v>5.6026937237854194E-2</c:v>
                </c:pt>
                <c:pt idx="73">
                  <c:v>5.7148151067037127E-2</c:v>
                </c:pt>
                <c:pt idx="74">
                  <c:v>5.7888995331889889E-2</c:v>
                </c:pt>
                <c:pt idx="75">
                  <c:v>5.9095988069364024E-2</c:v>
                </c:pt>
                <c:pt idx="76">
                  <c:v>6.1480592893538889E-2</c:v>
                </c:pt>
                <c:pt idx="77">
                  <c:v>6.2542281536767316E-2</c:v>
                </c:pt>
                <c:pt idx="78">
                  <c:v>6.3936852366773489E-2</c:v>
                </c:pt>
                <c:pt idx="79">
                  <c:v>6.4921407716202806E-2</c:v>
                </c:pt>
                <c:pt idx="80">
                  <c:v>6.5544269809972758E-2</c:v>
                </c:pt>
                <c:pt idx="81">
                  <c:v>6.5204479017746342E-2</c:v>
                </c:pt>
                <c:pt idx="82">
                  <c:v>6.5828016930337283E-2</c:v>
                </c:pt>
                <c:pt idx="83">
                  <c:v>6.6993813103323197E-2</c:v>
                </c:pt>
                <c:pt idx="84">
                  <c:v>6.839336046391159E-2</c:v>
                </c:pt>
                <c:pt idx="85">
                  <c:v>6.8710194654527407E-2</c:v>
                </c:pt>
                <c:pt idx="86">
                  <c:v>6.996328923479693E-2</c:v>
                </c:pt>
                <c:pt idx="87">
                  <c:v>7.0542134948711852E-2</c:v>
                </c:pt>
                <c:pt idx="88">
                  <c:v>7.007439265130852E-2</c:v>
                </c:pt>
                <c:pt idx="89">
                  <c:v>7.0198670685499426E-2</c:v>
                </c:pt>
                <c:pt idx="90">
                  <c:v>7.093434890470518E-2</c:v>
                </c:pt>
                <c:pt idx="91">
                  <c:v>7.143014686309257E-2</c:v>
                </c:pt>
                <c:pt idx="92">
                  <c:v>7.1606860659991167E-2</c:v>
                </c:pt>
                <c:pt idx="93">
                  <c:v>7.1767245296251433E-2</c:v>
                </c:pt>
                <c:pt idx="94">
                  <c:v>7.1605270587453779E-2</c:v>
                </c:pt>
                <c:pt idx="95">
                  <c:v>7.1151799279302874E-2</c:v>
                </c:pt>
                <c:pt idx="96">
                  <c:v>7.1056153942799072E-2</c:v>
                </c:pt>
                <c:pt idx="97">
                  <c:v>7.142739899294677E-2</c:v>
                </c:pt>
                <c:pt idx="98">
                  <c:v>7.1827176329365736E-2</c:v>
                </c:pt>
                <c:pt idx="99">
                  <c:v>7.1808650627038867E-2</c:v>
                </c:pt>
                <c:pt idx="100">
                  <c:v>7.1488295186707962E-2</c:v>
                </c:pt>
                <c:pt idx="101">
                  <c:v>7.1360101255181163E-2</c:v>
                </c:pt>
                <c:pt idx="102">
                  <c:v>7.0760709508591313E-2</c:v>
                </c:pt>
                <c:pt idx="103">
                  <c:v>7.0417841857629684E-2</c:v>
                </c:pt>
                <c:pt idx="104">
                  <c:v>7.04840220082351E-2</c:v>
                </c:pt>
                <c:pt idx="105">
                  <c:v>7.0568086503845481E-2</c:v>
                </c:pt>
                <c:pt idx="106">
                  <c:v>7.0339798950447022E-2</c:v>
                </c:pt>
                <c:pt idx="107">
                  <c:v>7.011769280576105E-2</c:v>
                </c:pt>
                <c:pt idx="108">
                  <c:v>6.9720172359927737E-2</c:v>
                </c:pt>
                <c:pt idx="109">
                  <c:v>6.9293553822542542E-2</c:v>
                </c:pt>
                <c:pt idx="110">
                  <c:v>6.8856941297498142E-2</c:v>
                </c:pt>
                <c:pt idx="111">
                  <c:v>6.881011259089595E-2</c:v>
                </c:pt>
                <c:pt idx="112">
                  <c:v>6.8667608410879155E-2</c:v>
                </c:pt>
                <c:pt idx="113">
                  <c:v>6.8353499573004517E-2</c:v>
                </c:pt>
                <c:pt idx="114">
                  <c:v>6.805051434822304E-2</c:v>
                </c:pt>
                <c:pt idx="115">
                  <c:v>6.7598309340272916E-2</c:v>
                </c:pt>
                <c:pt idx="116">
                  <c:v>6.7179954993463534E-2</c:v>
                </c:pt>
                <c:pt idx="117">
                  <c:v>6.6628916729699048E-2</c:v>
                </c:pt>
                <c:pt idx="118">
                  <c:v>6.6294579080772395E-2</c:v>
                </c:pt>
                <c:pt idx="119">
                  <c:v>6.590332327009682E-2</c:v>
                </c:pt>
                <c:pt idx="120">
                  <c:v>6.5466444595923629E-2</c:v>
                </c:pt>
                <c:pt idx="121">
                  <c:v>6.5136898943493532E-2</c:v>
                </c:pt>
                <c:pt idx="122">
                  <c:v>6.4674161325113388E-2</c:v>
                </c:pt>
                <c:pt idx="123">
                  <c:v>6.4055790258357323E-2</c:v>
                </c:pt>
                <c:pt idx="124">
                  <c:v>6.325638644370446E-2</c:v>
                </c:pt>
                <c:pt idx="125">
                  <c:v>6.2962215327122484E-2</c:v>
                </c:pt>
                <c:pt idx="126">
                  <c:v>6.2738308997432657E-2</c:v>
                </c:pt>
                <c:pt idx="127">
                  <c:v>6.2270325706514182E-2</c:v>
                </c:pt>
                <c:pt idx="128">
                  <c:v>6.1788013554758554E-2</c:v>
                </c:pt>
                <c:pt idx="129">
                  <c:v>6.1160218822183685E-2</c:v>
                </c:pt>
                <c:pt idx="130">
                  <c:v>6.0562221327957355E-2</c:v>
                </c:pt>
                <c:pt idx="131">
                  <c:v>6.01947448834355E-2</c:v>
                </c:pt>
                <c:pt idx="132">
                  <c:v>5.9868777835801468E-2</c:v>
                </c:pt>
                <c:pt idx="133">
                  <c:v>5.9573630302779346E-2</c:v>
                </c:pt>
                <c:pt idx="134">
                  <c:v>5.9211246484454444E-2</c:v>
                </c:pt>
                <c:pt idx="135">
                  <c:v>5.8762465725361188E-2</c:v>
                </c:pt>
                <c:pt idx="136">
                  <c:v>5.8243007005709488E-2</c:v>
                </c:pt>
                <c:pt idx="137">
                  <c:v>5.7699704173738237E-2</c:v>
                </c:pt>
                <c:pt idx="138">
                  <c:v>5.7387984826575443E-2</c:v>
                </c:pt>
                <c:pt idx="139">
                  <c:v>5.7082911841905538E-2</c:v>
                </c:pt>
                <c:pt idx="140">
                  <c:v>5.6752276122995222E-2</c:v>
                </c:pt>
                <c:pt idx="141">
                  <c:v>5.6344062484984705E-2</c:v>
                </c:pt>
                <c:pt idx="142">
                  <c:v>5.5954027018324581E-2</c:v>
                </c:pt>
                <c:pt idx="143">
                  <c:v>5.553453090054794E-2</c:v>
                </c:pt>
                <c:pt idx="144">
                  <c:v>5.5021470924723412E-2</c:v>
                </c:pt>
                <c:pt idx="145">
                  <c:v>5.4622389006236921E-2</c:v>
                </c:pt>
                <c:pt idx="146">
                  <c:v>5.4519917265638429E-2</c:v>
                </c:pt>
                <c:pt idx="147">
                  <c:v>5.4001216214933978E-2</c:v>
                </c:pt>
                <c:pt idx="148">
                  <c:v>5.3707004118040247E-2</c:v>
                </c:pt>
                <c:pt idx="149">
                  <c:v>5.3308141444705075E-2</c:v>
                </c:pt>
                <c:pt idx="150">
                  <c:v>5.2834628819214746E-2</c:v>
                </c:pt>
                <c:pt idx="151">
                  <c:v>5.2514620629186506E-2</c:v>
                </c:pt>
                <c:pt idx="152">
                  <c:v>5.2110261746657491E-2</c:v>
                </c:pt>
                <c:pt idx="153">
                  <c:v>5.1764703080629998E-2</c:v>
                </c:pt>
                <c:pt idx="154">
                  <c:v>5.1392200580736111E-2</c:v>
                </c:pt>
                <c:pt idx="155">
                  <c:v>5.1121456553732167E-2</c:v>
                </c:pt>
                <c:pt idx="156">
                  <c:v>5.0618188410400868E-2</c:v>
                </c:pt>
                <c:pt idx="157">
                  <c:v>5.016778326242765E-2</c:v>
                </c:pt>
                <c:pt idx="158">
                  <c:v>4.966078555267972E-2</c:v>
                </c:pt>
                <c:pt idx="159">
                  <c:v>4.9260282026298702E-2</c:v>
                </c:pt>
                <c:pt idx="160">
                  <c:v>4.8935099650369226E-2</c:v>
                </c:pt>
                <c:pt idx="161">
                  <c:v>4.8410058806275372E-2</c:v>
                </c:pt>
                <c:pt idx="162">
                  <c:v>4.7954796601816459E-2</c:v>
                </c:pt>
                <c:pt idx="163">
                  <c:v>4.7531990871592447E-2</c:v>
                </c:pt>
                <c:pt idx="164">
                  <c:v>4.7105657615318798E-2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Case Fatality Rate'!$B$3:$FZ$3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8.3532219570405727E-3</c:v>
                </c:pt>
                <c:pt idx="55">
                  <c:v>6.9084628670120895E-3</c:v>
                </c:pt>
                <c:pt idx="56">
                  <c:v>6.8823124569855473E-3</c:v>
                </c:pt>
                <c:pt idx="57">
                  <c:v>8.4033613445378148E-3</c:v>
                </c:pt>
                <c:pt idx="58">
                  <c:v>1.0211524434719184E-2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4.9145299145299144E-2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5.3881821755176862E-2</c:v>
                </c:pt>
                <c:pt idx="128">
                  <c:v>5.3235061370311136E-2</c:v>
                </c:pt>
                <c:pt idx="129">
                  <c:v>5.200959444874715E-2</c:v>
                </c:pt>
                <c:pt idx="130">
                  <c:v>5.1022419414203053E-2</c:v>
                </c:pt>
                <c:pt idx="131">
                  <c:v>5.0679297678260717E-2</c:v>
                </c:pt>
                <c:pt idx="132">
                  <c:v>5.060054424322042E-2</c:v>
                </c:pt>
                <c:pt idx="133">
                  <c:v>5.0934926333303182E-2</c:v>
                </c:pt>
                <c:pt idx="134">
                  <c:v>5.1055606849517245E-2</c:v>
                </c:pt>
                <c:pt idx="135">
                  <c:v>5.0701191062015212E-2</c:v>
                </c:pt>
                <c:pt idx="136">
                  <c:v>5.0207049199589709E-2</c:v>
                </c:pt>
                <c:pt idx="137">
                  <c:v>4.9611332155855691E-2</c:v>
                </c:pt>
                <c:pt idx="138">
                  <c:v>4.989973400352906E-2</c:v>
                </c:pt>
                <c:pt idx="139">
                  <c:v>4.973030657209853E-2</c:v>
                </c:pt>
                <c:pt idx="140">
                  <c:v>4.9625964601980092E-2</c:v>
                </c:pt>
                <c:pt idx="141">
                  <c:v>4.9447461314205077E-2</c:v>
                </c:pt>
                <c:pt idx="142">
                  <c:v>4.9227985501055498E-2</c:v>
                </c:pt>
                <c:pt idx="143">
                  <c:v>4.9091611905682259E-2</c:v>
                </c:pt>
                <c:pt idx="144">
                  <c:v>4.8767996041257519E-2</c:v>
                </c:pt>
                <c:pt idx="145">
                  <c:v>4.8510059385168253E-2</c:v>
                </c:pt>
                <c:pt idx="146">
                  <c:v>4.8375686809171412E-2</c:v>
                </c:pt>
                <c:pt idx="147">
                  <c:v>4.7605938036043287E-2</c:v>
                </c:pt>
                <c:pt idx="148">
                  <c:v>4.7862888026200485E-2</c:v>
                </c:pt>
                <c:pt idx="149">
                  <c:v>4.723250966028246E-2</c:v>
                </c:pt>
                <c:pt idx="150">
                  <c:v>4.6897321745191928E-2</c:v>
                </c:pt>
                <c:pt idx="151">
                  <c:v>4.7124165426861764E-2</c:v>
                </c:pt>
                <c:pt idx="152">
                  <c:v>4.704955725380746E-2</c:v>
                </c:pt>
                <c:pt idx="153">
                  <c:v>4.6914581775904803E-2</c:v>
                </c:pt>
                <c:pt idx="154">
                  <c:v>4.6806948492191129E-2</c:v>
                </c:pt>
                <c:pt idx="155">
                  <c:v>4.6546728890893632E-2</c:v>
                </c:pt>
                <c:pt idx="156">
                  <c:v>4.618623710855594E-2</c:v>
                </c:pt>
                <c:pt idx="157">
                  <c:v>4.6018721743230864E-2</c:v>
                </c:pt>
                <c:pt idx="158">
                  <c:v>4.5603804261337068E-2</c:v>
                </c:pt>
                <c:pt idx="159">
                  <c:v>4.5514386826508643E-2</c:v>
                </c:pt>
                <c:pt idx="160">
                  <c:v>4.5494970529134648E-2</c:v>
                </c:pt>
                <c:pt idx="161">
                  <c:v>4.5204071528849719E-2</c:v>
                </c:pt>
                <c:pt idx="162">
                  <c:v>4.497531726283803E-2</c:v>
                </c:pt>
                <c:pt idx="163">
                  <c:v>4.4826724397916351E-2</c:v>
                </c:pt>
                <c:pt idx="164">
                  <c:v>4.4645821853280483E-2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5.6665618613425561E-2</c:v>
                </c:pt>
                <c:pt idx="64">
                  <c:v>5.7482966290279866E-2</c:v>
                </c:pt>
                <c:pt idx="65">
                  <c:v>5.9178279526573764E-2</c:v>
                </c:pt>
                <c:pt idx="66">
                  <c:v>6.0568467809736633E-2</c:v>
                </c:pt>
                <c:pt idx="67">
                  <c:v>6.2307460974124269E-2</c:v>
                </c:pt>
                <c:pt idx="68">
                  <c:v>6.4564126842715314E-2</c:v>
                </c:pt>
                <c:pt idx="69">
                  <c:v>6.6203366599563107E-2</c:v>
                </c:pt>
                <c:pt idx="70">
                  <c:v>6.8936146611626559E-2</c:v>
                </c:pt>
                <c:pt idx="71">
                  <c:v>7.1991449630905369E-2</c:v>
                </c:pt>
                <c:pt idx="72">
                  <c:v>7.4490017548154E-2</c:v>
                </c:pt>
                <c:pt idx="73">
                  <c:v>7.6752029778207623E-2</c:v>
                </c:pt>
                <c:pt idx="74">
                  <c:v>7.8110300760983964E-2</c:v>
                </c:pt>
                <c:pt idx="75">
                  <c:v>7.9916938593889056E-2</c:v>
                </c:pt>
                <c:pt idx="76">
                  <c:v>8.3378499045505816E-2</c:v>
                </c:pt>
                <c:pt idx="77">
                  <c:v>8.4708109439942267E-2</c:v>
                </c:pt>
                <c:pt idx="78">
                  <c:v>8.706029940835551E-2</c:v>
                </c:pt>
                <c:pt idx="79">
                  <c:v>8.8718475419181098E-2</c:v>
                </c:pt>
                <c:pt idx="80">
                  <c:v>8.9450542947598896E-2</c:v>
                </c:pt>
                <c:pt idx="81">
                  <c:v>8.7846203394250352E-2</c:v>
                </c:pt>
                <c:pt idx="82">
                  <c:v>8.8944179844605217E-2</c:v>
                </c:pt>
                <c:pt idx="83">
                  <c:v>9.0385114230942004E-2</c:v>
                </c:pt>
                <c:pt idx="84">
                  <c:v>9.2615012106537525E-2</c:v>
                </c:pt>
                <c:pt idx="85">
                  <c:v>9.2799041448928907E-2</c:v>
                </c:pt>
                <c:pt idx="86">
                  <c:v>9.3988107886588554E-2</c:v>
                </c:pt>
                <c:pt idx="87">
                  <c:v>9.5146172729301495E-2</c:v>
                </c:pt>
                <c:pt idx="88">
                  <c:v>9.4757956987206085E-2</c:v>
                </c:pt>
                <c:pt idx="89">
                  <c:v>9.5350015231914761E-2</c:v>
                </c:pt>
                <c:pt idx="90">
                  <c:v>9.6502338185277148E-2</c:v>
                </c:pt>
                <c:pt idx="91">
                  <c:v>9.7578475946285076E-2</c:v>
                </c:pt>
                <c:pt idx="92">
                  <c:v>9.8093207128337509E-2</c:v>
                </c:pt>
                <c:pt idx="93">
                  <c:v>9.9936643628235691E-2</c:v>
                </c:pt>
                <c:pt idx="94">
                  <c:v>0.1005350244990019</c:v>
                </c:pt>
                <c:pt idx="95">
                  <c:v>0.10059505017363955</c:v>
                </c:pt>
                <c:pt idx="96">
                  <c:v>0.10075115500220094</c:v>
                </c:pt>
                <c:pt idx="97">
                  <c:v>0.10138895787029564</c:v>
                </c:pt>
                <c:pt idx="98">
                  <c:v>0.10228987508727184</c:v>
                </c:pt>
                <c:pt idx="99">
                  <c:v>0.10266377752827351</c:v>
                </c:pt>
                <c:pt idx="100">
                  <c:v>0.10283040666298263</c:v>
                </c:pt>
                <c:pt idx="101">
                  <c:v>0.10343337349147946</c:v>
                </c:pt>
                <c:pt idx="102">
                  <c:v>0.1034397460891624</c:v>
                </c:pt>
                <c:pt idx="103">
                  <c:v>0.10367707662869841</c:v>
                </c:pt>
                <c:pt idx="104">
                  <c:v>0.10404571751663419</c:v>
                </c:pt>
                <c:pt idx="105">
                  <c:v>0.10452432211395296</c:v>
                </c:pt>
                <c:pt idx="106">
                  <c:v>0.10468804976368315</c:v>
                </c:pt>
                <c:pt idx="107">
                  <c:v>0.10499981848797692</c:v>
                </c:pt>
                <c:pt idx="108">
                  <c:v>0.10503528113670341</c:v>
                </c:pt>
                <c:pt idx="109">
                  <c:v>0.10495253058883551</c:v>
                </c:pt>
                <c:pt idx="110">
                  <c:v>0.10481108336416749</c:v>
                </c:pt>
                <c:pt idx="111">
                  <c:v>0.10513549914375619</c:v>
                </c:pt>
                <c:pt idx="112">
                  <c:v>0.10541026649588338</c:v>
                </c:pt>
                <c:pt idx="113">
                  <c:v>0.10568089365101718</c:v>
                </c:pt>
                <c:pt idx="114">
                  <c:v>0.10575646700408038</c:v>
                </c:pt>
                <c:pt idx="115">
                  <c:v>0.10579387744612882</c:v>
                </c:pt>
                <c:pt idx="116">
                  <c:v>0.10599382944750277</c:v>
                </c:pt>
                <c:pt idx="117">
                  <c:v>0.10590924152253829</c:v>
                </c:pt>
                <c:pt idx="118">
                  <c:v>0.10574603018279172</c:v>
                </c:pt>
                <c:pt idx="119">
                  <c:v>0.10577368246517213</c:v>
                </c:pt>
                <c:pt idx="120">
                  <c:v>0.10575056346685791</c:v>
                </c:pt>
                <c:pt idx="121">
                  <c:v>0.10600957638038273</c:v>
                </c:pt>
                <c:pt idx="122">
                  <c:v>0.10598215897323846</c:v>
                </c:pt>
                <c:pt idx="123">
                  <c:v>0.10583150350437739</c:v>
                </c:pt>
                <c:pt idx="124">
                  <c:v>0.10455425704898826</c:v>
                </c:pt>
                <c:pt idx="125">
                  <c:v>0.10464050262985804</c:v>
                </c:pt>
                <c:pt idx="126">
                  <c:v>0.10473374366297394</c:v>
                </c:pt>
                <c:pt idx="127">
                  <c:v>0.10441811517495869</c:v>
                </c:pt>
                <c:pt idx="128">
                  <c:v>0.10433863071810588</c:v>
                </c:pt>
                <c:pt idx="129">
                  <c:v>0.10416860490738065</c:v>
                </c:pt>
                <c:pt idx="130">
                  <c:v>0.10400507023421164</c:v>
                </c:pt>
                <c:pt idx="131">
                  <c:v>0.10414032937050138</c:v>
                </c:pt>
                <c:pt idx="132">
                  <c:v>0.10422884441089902</c:v>
                </c:pt>
                <c:pt idx="133">
                  <c:v>0.1041690674849661</c:v>
                </c:pt>
                <c:pt idx="134">
                  <c:v>0.10399691939298585</c:v>
                </c:pt>
                <c:pt idx="135">
                  <c:v>0.10395325470682519</c:v>
                </c:pt>
                <c:pt idx="136">
                  <c:v>0.1037754502822416</c:v>
                </c:pt>
                <c:pt idx="137">
                  <c:v>0.10353581508180845</c:v>
                </c:pt>
                <c:pt idx="138">
                  <c:v>0.10336674091010709</c:v>
                </c:pt>
                <c:pt idx="139">
                  <c:v>0.10333674448692184</c:v>
                </c:pt>
                <c:pt idx="140">
                  <c:v>0.10326875269656688</c:v>
                </c:pt>
                <c:pt idx="141">
                  <c:v>0.10303077420384381</c:v>
                </c:pt>
                <c:pt idx="142">
                  <c:v>0.10280086144542909</c:v>
                </c:pt>
                <c:pt idx="143">
                  <c:v>0.10259820334783218</c:v>
                </c:pt>
                <c:pt idx="144">
                  <c:v>0.10230716513889121</c:v>
                </c:pt>
                <c:pt idx="145">
                  <c:v>0.10204417423001159</c:v>
                </c:pt>
                <c:pt idx="146">
                  <c:v>0.10193601473312541</c:v>
                </c:pt>
                <c:pt idx="147">
                  <c:v>0.10176788683150817</c:v>
                </c:pt>
                <c:pt idx="148">
                  <c:v>0.10148437269326599</c:v>
                </c:pt>
                <c:pt idx="149">
                  <c:v>0.10191072000922545</c:v>
                </c:pt>
                <c:pt idx="150">
                  <c:v>0.10172793599819713</c:v>
                </c:pt>
                <c:pt idx="151">
                  <c:v>0.10151449520852751</c:v>
                </c:pt>
                <c:pt idx="152">
                  <c:v>0.10129888319014899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9.953396701085529E-2</c:v>
                </c:pt>
                <c:pt idx="162">
                  <c:v>9.9370397540016919E-2</c:v>
                </c:pt>
                <c:pt idx="163">
                  <c:v>9.9198412463028018E-2</c:v>
                </c:pt>
                <c:pt idx="164">
                  <c:v>9.9069304927475094E-2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3.8950849072465391E-2</c:v>
                      </c:pt>
                      <c:pt idx="64">
                        <c:v>4.1917024320457796E-2</c:v>
                      </c:pt>
                      <c:pt idx="65">
                        <c:v>4.802014946942483E-2</c:v>
                      </c:pt>
                      <c:pt idx="66">
                        <c:v>5.3839331904515557E-2</c:v>
                      </c:pt>
                      <c:pt idx="67">
                        <c:v>5.581892234759965E-2</c:v>
                      </c:pt>
                      <c:pt idx="68">
                        <c:v>5.9683206440885622E-2</c:v>
                      </c:pt>
                      <c:pt idx="69">
                        <c:v>6.2578899909828678E-2</c:v>
                      </c:pt>
                      <c:pt idx="70">
                        <c:v>7.0828386153986664E-2</c:v>
                      </c:pt>
                      <c:pt idx="71">
                        <c:v>7.7046219522206721E-2</c:v>
                      </c:pt>
                      <c:pt idx="72">
                        <c:v>8.3213853458709616E-2</c:v>
                      </c:pt>
                      <c:pt idx="73">
                        <c:v>9.0520449313740758E-2</c:v>
                      </c:pt>
                      <c:pt idx="74">
                        <c:v>9.5658261025282049E-2</c:v>
                      </c:pt>
                      <c:pt idx="75">
                        <c:v>9.6594399412672491E-2</c:v>
                      </c:pt>
                      <c:pt idx="76">
                        <c:v>0.10362873638012432</c:v>
                      </c:pt>
                      <c:pt idx="77">
                        <c:v>0.11010608742844591</c:v>
                      </c:pt>
                      <c:pt idx="78">
                        <c:v>0.11695728780606356</c:v>
                      </c:pt>
                      <c:pt idx="79">
                        <c:v>0.1243682352126653</c:v>
                      </c:pt>
                      <c:pt idx="80">
                        <c:v>0.12869565217391304</c:v>
                      </c:pt>
                      <c:pt idx="81">
                        <c:v>0.13115313279467883</c:v>
                      </c:pt>
                      <c:pt idx="82">
                        <c:v>0.13312725083912302</c:v>
                      </c:pt>
                      <c:pt idx="83">
                        <c:v>0.1377184669942654</c:v>
                      </c:pt>
                      <c:pt idx="84">
                        <c:v>0.13905509905919355</c:v>
                      </c:pt>
                      <c:pt idx="85">
                        <c:v>0.14162618346867131</c:v>
                      </c:pt>
                      <c:pt idx="86">
                        <c:v>0.14357267772552082</c:v>
                      </c:pt>
                      <c:pt idx="87">
                        <c:v>0.14714763731331101</c:v>
                      </c:pt>
                      <c:pt idx="88">
                        <c:v>0.14660178811614843</c:v>
                      </c:pt>
                      <c:pt idx="89">
                        <c:v>0.14547144511488999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Case Fatality Rate'!$B$6:$FZ$6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3.8950849072465391E-2</c:v>
                </c:pt>
                <c:pt idx="64">
                  <c:v>4.1917024320457796E-2</c:v>
                </c:pt>
                <c:pt idx="65">
                  <c:v>4.802014946942483E-2</c:v>
                </c:pt>
                <c:pt idx="66">
                  <c:v>5.3839331904515557E-2</c:v>
                </c:pt>
                <c:pt idx="67">
                  <c:v>5.581892234759965E-2</c:v>
                </c:pt>
                <c:pt idx="68">
                  <c:v>5.9683206440885622E-2</c:v>
                </c:pt>
                <c:pt idx="69">
                  <c:v>6.2578899909828678E-2</c:v>
                </c:pt>
                <c:pt idx="70">
                  <c:v>7.0828386153986664E-2</c:v>
                </c:pt>
                <c:pt idx="71">
                  <c:v>7.7046219522206721E-2</c:v>
                </c:pt>
                <c:pt idx="72">
                  <c:v>8.3213853458709616E-2</c:v>
                </c:pt>
                <c:pt idx="73">
                  <c:v>9.0520449313740758E-2</c:v>
                </c:pt>
                <c:pt idx="74">
                  <c:v>9.5658261025282049E-2</c:v>
                </c:pt>
                <c:pt idx="75">
                  <c:v>9.6594399412672491E-2</c:v>
                </c:pt>
                <c:pt idx="76">
                  <c:v>0.10362873638012432</c:v>
                </c:pt>
                <c:pt idx="77">
                  <c:v>0.11010608742844591</c:v>
                </c:pt>
                <c:pt idx="78">
                  <c:v>0.11695728780606356</c:v>
                </c:pt>
                <c:pt idx="79">
                  <c:v>0.1243682352126653</c:v>
                </c:pt>
                <c:pt idx="80">
                  <c:v>0.12869565217391304</c:v>
                </c:pt>
                <c:pt idx="81">
                  <c:v>0.13115313279467883</c:v>
                </c:pt>
                <c:pt idx="82">
                  <c:v>0.13312725083912302</c:v>
                </c:pt>
                <c:pt idx="83">
                  <c:v>0.1377184669942654</c:v>
                </c:pt>
                <c:pt idx="84">
                  <c:v>0.13905509905919355</c:v>
                </c:pt>
                <c:pt idx="85">
                  <c:v>0.14162618346867131</c:v>
                </c:pt>
                <c:pt idx="86">
                  <c:v>0.14357267772552082</c:v>
                </c:pt>
                <c:pt idx="87">
                  <c:v>0.14714763731331101</c:v>
                </c:pt>
                <c:pt idx="88">
                  <c:v>0.14660178811614843</c:v>
                </c:pt>
                <c:pt idx="89">
                  <c:v>0.14547144511488999</c:v>
                </c:pt>
                <c:pt idx="90">
                  <c:v>0.14898074703560218</c:v>
                </c:pt>
                <c:pt idx="91">
                  <c:v>0.14917052905267919</c:v>
                </c:pt>
                <c:pt idx="92">
                  <c:v>0.14888584418859874</c:v>
                </c:pt>
                <c:pt idx="93">
                  <c:v>0.15067608103742675</c:v>
                </c:pt>
                <c:pt idx="94">
                  <c:v>0.1524571075672094</c:v>
                </c:pt>
                <c:pt idx="95">
                  <c:v>0.15176818525044047</c:v>
                </c:pt>
                <c:pt idx="96">
                  <c:v>0.14948907250770058</c:v>
                </c:pt>
                <c:pt idx="97">
                  <c:v>0.15070299552720209</c:v>
                </c:pt>
                <c:pt idx="98">
                  <c:v>0.15056300021288715</c:v>
                </c:pt>
                <c:pt idx="99">
                  <c:v>0.15016362263306576</c:v>
                </c:pt>
                <c:pt idx="100">
                  <c:v>0.15033107169132673</c:v>
                </c:pt>
                <c:pt idx="101">
                  <c:v>0.15106172178337127</c:v>
                </c:pt>
                <c:pt idx="102">
                  <c:v>0.15035160409484349</c:v>
                </c:pt>
                <c:pt idx="103">
                  <c:v>0.14921407670197062</c:v>
                </c:pt>
                <c:pt idx="104">
                  <c:v>0.14993342616402575</c:v>
                </c:pt>
                <c:pt idx="105">
                  <c:v>0.15030158018044962</c:v>
                </c:pt>
                <c:pt idx="106">
                  <c:v>0.15016562204901629</c:v>
                </c:pt>
                <c:pt idx="107">
                  <c:v>0.15097887028582724</c:v>
                </c:pt>
                <c:pt idx="108">
                  <c:v>0.15108095599356819</c:v>
                </c:pt>
                <c:pt idx="109">
                  <c:v>0.15069016776385644</c:v>
                </c:pt>
                <c:pt idx="110">
                  <c:v>0.14915960537184331</c:v>
                </c:pt>
                <c:pt idx="111">
                  <c:v>0.14971515242885663</c:v>
                </c:pt>
                <c:pt idx="112">
                  <c:v>0.14971938304776564</c:v>
                </c:pt>
                <c:pt idx="113">
                  <c:v>0.14988412282535687</c:v>
                </c:pt>
                <c:pt idx="114">
                  <c:v>0.14991554054054054</c:v>
                </c:pt>
                <c:pt idx="115">
                  <c:v>0.15060156931124674</c:v>
                </c:pt>
                <c:pt idx="116">
                  <c:v>0.15014747476494858</c:v>
                </c:pt>
                <c:pt idx="117">
                  <c:v>0.14917687112654671</c:v>
                </c:pt>
                <c:pt idx="118">
                  <c:v>0.14955606874918201</c:v>
                </c:pt>
                <c:pt idx="119">
                  <c:v>0.14938244292971245</c:v>
                </c:pt>
                <c:pt idx="120">
                  <c:v>0.1492026911496859</c:v>
                </c:pt>
                <c:pt idx="121">
                  <c:v>0.14939304085711477</c:v>
                </c:pt>
                <c:pt idx="122">
                  <c:v>0.14962389488594735</c:v>
                </c:pt>
                <c:pt idx="123">
                  <c:v>0.14928085948727082</c:v>
                </c:pt>
                <c:pt idx="124">
                  <c:v>0.14879908624378629</c:v>
                </c:pt>
                <c:pt idx="125">
                  <c:v>0.14834820197920121</c:v>
                </c:pt>
                <c:pt idx="126">
                  <c:v>0.1489179412324681</c:v>
                </c:pt>
                <c:pt idx="127">
                  <c:v>0.14938467114178564</c:v>
                </c:pt>
                <c:pt idx="128">
                  <c:v>0.14977129967574679</c:v>
                </c:pt>
                <c:pt idx="129">
                  <c:v>0.1499631525795144</c:v>
                </c:pt>
                <c:pt idx="130">
                  <c:v>0.14977886329130635</c:v>
                </c:pt>
                <c:pt idx="131">
                  <c:v>0.15109063739250975</c:v>
                </c:pt>
                <c:pt idx="132">
                  <c:v>0.15148571494392332</c:v>
                </c:pt>
                <c:pt idx="133">
                  <c:v>0.15207642591941817</c:v>
                </c:pt>
                <c:pt idx="134">
                  <c:v>0.15202977561836112</c:v>
                </c:pt>
                <c:pt idx="135">
                  <c:v>0.15274244351565813</c:v>
                </c:pt>
                <c:pt idx="136">
                  <c:v>0.15305467694328484</c:v>
                </c:pt>
                <c:pt idx="137">
                  <c:v>0.15293085795163669</c:v>
                </c:pt>
                <c:pt idx="138">
                  <c:v>0.15250984067478912</c:v>
                </c:pt>
                <c:pt idx="139">
                  <c:v>0.15292506037497808</c:v>
                </c:pt>
                <c:pt idx="140">
                  <c:v>0.15316152288225349</c:v>
                </c:pt>
                <c:pt idx="141">
                  <c:v>0.15314955091039681</c:v>
                </c:pt>
                <c:pt idx="142">
                  <c:v>0.15329920783607959</c:v>
                </c:pt>
                <c:pt idx="143">
                  <c:v>0.15346414550587406</c:v>
                </c:pt>
                <c:pt idx="144">
                  <c:v>0.15314219115927741</c:v>
                </c:pt>
                <c:pt idx="145">
                  <c:v>0.15270444936140382</c:v>
                </c:pt>
                <c:pt idx="146">
                  <c:v>0.15295037550233667</c:v>
                </c:pt>
                <c:pt idx="147">
                  <c:v>0.15306344305779016</c:v>
                </c:pt>
                <c:pt idx="148">
                  <c:v>0.15298717615457932</c:v>
                </c:pt>
                <c:pt idx="149">
                  <c:v>0.15306797904794797</c:v>
                </c:pt>
                <c:pt idx="150">
                  <c:v>0.153161495007788</c:v>
                </c:pt>
                <c:pt idx="151">
                  <c:v>0.15297323621883707</c:v>
                </c:pt>
                <c:pt idx="152">
                  <c:v>0.15253614135284668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Case Fatality Rate'!$B$7:$FZ$7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Case Fatality Rate'!$B$8:$FZ$8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Case Fatality Rate'!$B$9:$FZ$9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Case Fatality Rate'!$B$10:$FZ$10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Case Fatality Rate'!$B$11:$FZ$11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5.6744205588536233E-2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5.7752833252102169E-2</c:v>
                </c:pt>
                <c:pt idx="97">
                  <c:v>5.854549106958222E-2</c:v>
                </c:pt>
                <c:pt idx="98">
                  <c:v>5.9404981753259582E-2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6.0716436495029516E-2</c:v>
                </c:pt>
                <c:pt idx="112">
                  <c:v>6.1051107041069141E-2</c:v>
                </c:pt>
                <c:pt idx="113">
                  <c:v>6.111288267545862E-2</c:v>
                </c:pt>
                <c:pt idx="114">
                  <c:v>6.1192138719388056E-2</c:v>
                </c:pt>
                <c:pt idx="115">
                  <c:v>6.0979820598903625E-2</c:v>
                </c:pt>
                <c:pt idx="116">
                  <c:v>6.0707332444373603E-2</c:v>
                </c:pt>
                <c:pt idx="117">
                  <c:v>6.0343256980658788E-2</c:v>
                </c:pt>
                <c:pt idx="118">
                  <c:v>6.0549751229199353E-2</c:v>
                </c:pt>
                <c:pt idx="119">
                  <c:v>6.0634906380494812E-2</c:v>
                </c:pt>
                <c:pt idx="120">
                  <c:v>6.0432524608538533E-2</c:v>
                </c:pt>
                <c:pt idx="121">
                  <c:v>6.0314474479253435E-2</c:v>
                </c:pt>
                <c:pt idx="122">
                  <c:v>6.0194728530029593E-2</c:v>
                </c:pt>
                <c:pt idx="123">
                  <c:v>5.9804225549994913E-2</c:v>
                </c:pt>
                <c:pt idx="124">
                  <c:v>5.9431388408762845E-2</c:v>
                </c:pt>
                <c:pt idx="125">
                  <c:v>5.9172536441146555E-2</c:v>
                </c:pt>
                <c:pt idx="126">
                  <c:v>5.9422739486624451E-2</c:v>
                </c:pt>
                <c:pt idx="127">
                  <c:v>5.9322332668115006E-2</c:v>
                </c:pt>
                <c:pt idx="128">
                  <c:v>5.9158416264760538E-2</c:v>
                </c:pt>
                <c:pt idx="129">
                  <c:v>5.8894554391163992E-2</c:v>
                </c:pt>
                <c:pt idx="130">
                  <c:v>5.8564121832760649E-2</c:v>
                </c:pt>
                <c:pt idx="131">
                  <c:v>5.842961866823454E-2</c:v>
                </c:pt>
                <c:pt idx="132">
                  <c:v>5.8327360124874071E-2</c:v>
                </c:pt>
                <c:pt idx="133">
                  <c:v>5.8233624737459008E-2</c:v>
                </c:pt>
                <c:pt idx="134">
                  <c:v>5.8108884961781675E-2</c:v>
                </c:pt>
                <c:pt idx="135">
                  <c:v>5.7848504966636974E-2</c:v>
                </c:pt>
                <c:pt idx="136">
                  <c:v>5.7518908605465692E-2</c:v>
                </c:pt>
                <c:pt idx="137">
                  <c:v>5.7226336386083494E-2</c:v>
                </c:pt>
                <c:pt idx="138">
                  <c:v>5.6975778641958505E-2</c:v>
                </c:pt>
                <c:pt idx="139">
                  <c:v>5.6928907807837534E-2</c:v>
                </c:pt>
                <c:pt idx="140">
                  <c:v>5.6795564756770375E-2</c:v>
                </c:pt>
                <c:pt idx="141">
                  <c:v>5.6586804450567588E-2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5.3362106692288969E-2</c:v>
                </c:pt>
                <c:pt idx="151">
                  <c:v>5.2855551358027074E-2</c:v>
                </c:pt>
                <c:pt idx="152">
                  <c:v>5.2333129496060636E-2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4.9566664339224902E-2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4.6323161258528076E-2</c:v>
                </c:pt>
                <c:pt idx="164">
                  <c:v>4.5669632983451641E-2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'% Case Fatality Rate'!$B$12:$FZ$12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2.0403733449099196E-2</c:v>
                      </c:pt>
                      <c:pt idx="15">
                        <c:v>2.0583747280932436E-2</c:v>
                      </c:pt>
                      <c:pt idx="16">
                        <c:v>2.0902985725499316E-2</c:v>
                      </c:pt>
                      <c:pt idx="17">
                        <c:v>2.1707514139509831E-2</c:v>
                      </c:pt>
                      <c:pt idx="18">
                        <c:v>2.2559199223126915E-2</c:v>
                      </c:pt>
                      <c:pt idx="19">
                        <c:v>2.368593340815563E-2</c:v>
                      </c:pt>
                      <c:pt idx="20">
                        <c:v>2.4838760070521548E-2</c:v>
                      </c:pt>
                      <c:pt idx="21">
                        <c:v>2.4719200495268417E-2</c:v>
                      </c:pt>
                      <c:pt idx="22">
                        <c:v>2.2707698423214521E-2</c:v>
                      </c:pt>
                      <c:pt idx="23">
                        <c:v>2.2767363291177085E-2</c:v>
                      </c:pt>
                      <c:pt idx="24">
                        <c:v>2.4131288112516115E-2</c:v>
                      </c:pt>
                      <c:pt idx="25">
                        <c:v>2.4848033916864375E-2</c:v>
                      </c:pt>
                      <c:pt idx="26">
                        <c:v>2.5495441393241253E-2</c:v>
                      </c:pt>
                      <c:pt idx="27">
                        <c:v>2.6708008410294626E-2</c:v>
                      </c:pt>
                      <c:pt idx="28">
                        <c:v>2.8050231328486452E-2</c:v>
                      </c:pt>
                      <c:pt idx="29">
                        <c:v>2.9484319643091457E-2</c:v>
                      </c:pt>
                      <c:pt idx="30">
                        <c:v>2.9297307146668748E-2</c:v>
                      </c:pt>
                      <c:pt idx="31">
                        <c:v>3.1277835746825133E-2</c:v>
                      </c:pt>
                      <c:pt idx="32">
                        <c:v>3.1262266229408565E-2</c:v>
                      </c:pt>
                      <c:pt idx="33">
                        <c:v>3.3051721103316486E-2</c:v>
                      </c:pt>
                      <c:pt idx="34">
                        <c:v>3.3684524772057266E-2</c:v>
                      </c:pt>
                      <c:pt idx="35">
                        <c:v>3.4042030232272334E-2</c:v>
                      </c:pt>
                      <c:pt idx="36">
                        <c:v>3.4013029867163043E-2</c:v>
                      </c:pt>
                      <c:pt idx="37">
                        <c:v>3.4147385442180107E-2</c:v>
                      </c:pt>
                      <c:pt idx="38">
                        <c:v>3.4195686297308299E-2</c:v>
                      </c:pt>
                      <c:pt idx="39">
                        <c:v>3.3897921545998667E-2</c:v>
                      </c:pt>
                      <c:pt idx="40">
                        <c:v>3.4142724334853249E-2</c:v>
                      </c:pt>
                      <c:pt idx="41">
                        <c:v>3.4002991402408186E-2</c:v>
                      </c:pt>
                      <c:pt idx="42">
                        <c:v>3.4168110463590064E-2</c:v>
                      </c:pt>
                      <c:pt idx="43">
                        <c:v>3.414504759087153E-2</c:v>
                      </c:pt>
                      <c:pt idx="44">
                        <c:v>3.3921409028056994E-2</c:v>
                      </c:pt>
                      <c:pt idx="45">
                        <c:v>3.3564771140711672E-2</c:v>
                      </c:pt>
                      <c:pt idx="46">
                        <c:v>3.4566172257941306E-2</c:v>
                      </c:pt>
                      <c:pt idx="47">
                        <c:v>3.5021608516917886E-2</c:v>
                      </c:pt>
                      <c:pt idx="48">
                        <c:v>3.5859690444145359E-2</c:v>
                      </c:pt>
                      <c:pt idx="49">
                        <c:v>3.6437342942487315E-2</c:v>
                      </c:pt>
                      <c:pt idx="50">
                        <c:v>3.7152147610405327E-2</c:v>
                      </c:pt>
                      <c:pt idx="51">
                        <c:v>3.689184029671648E-2</c:v>
                      </c:pt>
                      <c:pt idx="52">
                        <c:v>3.6951823189012065E-2</c:v>
                      </c:pt>
                      <c:pt idx="53">
                        <c:v>3.8288528238455438E-2</c:v>
                      </c:pt>
                      <c:pt idx="54">
                        <c:v>3.8933946283355031E-2</c:v>
                      </c:pt>
                      <c:pt idx="55">
                        <c:v>3.9885868447840978E-2</c:v>
                      </c:pt>
                      <c:pt idx="56">
                        <c:v>4.0408422340848169E-2</c:v>
                      </c:pt>
                      <c:pt idx="57">
                        <c:v>4.0315100949758001E-2</c:v>
                      </c:pt>
                      <c:pt idx="58">
                        <c:v>4.1359978298218643E-2</c:v>
                      </c:pt>
                      <c:pt idx="59">
                        <c:v>4.2556429936202594E-2</c:v>
                      </c:pt>
                      <c:pt idx="60">
                        <c:v>4.3362785316082883E-2</c:v>
                      </c:pt>
                      <c:pt idx="61">
                        <c:v>4.3594759679920082E-2</c:v>
                      </c:pt>
                      <c:pt idx="62">
                        <c:v>4.4715475812800359E-2</c:v>
                      </c:pt>
                      <c:pt idx="63">
                        <c:v>4.5769141148983249E-2</c:v>
                      </c:pt>
                      <c:pt idx="64">
                        <c:v>4.6003482246660996E-2</c:v>
                      </c:pt>
                      <c:pt idx="65">
                        <c:v>4.691936376256059E-2</c:v>
                      </c:pt>
                      <c:pt idx="66">
                        <c:v>4.7672532321181453E-2</c:v>
                      </c:pt>
                      <c:pt idx="67">
                        <c:v>4.8531906742556918E-2</c:v>
                      </c:pt>
                      <c:pt idx="68">
                        <c:v>4.9826193544331647E-2</c:v>
                      </c:pt>
                      <c:pt idx="69">
                        <c:v>5.1024809733914288E-2</c:v>
                      </c:pt>
                      <c:pt idx="70">
                        <c:v>5.2780005064145846E-2</c:v>
                      </c:pt>
                      <c:pt idx="71">
                        <c:v>5.4731728643948409E-2</c:v>
                      </c:pt>
                      <c:pt idx="72">
                        <c:v>5.6026937237854194E-2</c:v>
                      </c:pt>
                      <c:pt idx="73">
                        <c:v>5.7148151067037127E-2</c:v>
                      </c:pt>
                      <c:pt idx="74">
                        <c:v>5.7888995331889889E-2</c:v>
                      </c:pt>
                      <c:pt idx="75">
                        <c:v>5.9095988069364024E-2</c:v>
                      </c:pt>
                      <c:pt idx="76">
                        <c:v>6.1480592893538889E-2</c:v>
                      </c:pt>
                      <c:pt idx="77">
                        <c:v>6.2542281536767316E-2</c:v>
                      </c:pt>
                      <c:pt idx="78">
                        <c:v>6.3936852366773489E-2</c:v>
                      </c:pt>
                      <c:pt idx="79">
                        <c:v>6.4921407716202806E-2</c:v>
                      </c:pt>
                      <c:pt idx="80">
                        <c:v>6.5544269809972758E-2</c:v>
                      </c:pt>
                      <c:pt idx="81">
                        <c:v>6.5204479017746342E-2</c:v>
                      </c:pt>
                      <c:pt idx="82">
                        <c:v>6.5828016930337283E-2</c:v>
                      </c:pt>
                      <c:pt idx="83">
                        <c:v>6.6993813103323197E-2</c:v>
                      </c:pt>
                      <c:pt idx="84">
                        <c:v>6.839336046391159E-2</c:v>
                      </c:pt>
                      <c:pt idx="85">
                        <c:v>6.8710194654527407E-2</c:v>
                      </c:pt>
                      <c:pt idx="86">
                        <c:v>6.996328923479693E-2</c:v>
                      </c:pt>
                      <c:pt idx="87">
                        <c:v>7.0542134948711852E-2</c:v>
                      </c:pt>
                      <c:pt idx="88">
                        <c:v>7.007439265130852E-2</c:v>
                      </c:pt>
                      <c:pt idx="89">
                        <c:v>7.0198670685499426E-2</c:v>
                      </c:pt>
                      <c:pt idx="90">
                        <c:v>7.093434890470518E-2</c:v>
                      </c:pt>
                      <c:pt idx="91">
                        <c:v>7.143014686309257E-2</c:v>
                      </c:pt>
                      <c:pt idx="92">
                        <c:v>7.1606860659991167E-2</c:v>
                      </c:pt>
                      <c:pt idx="93">
                        <c:v>7.1767245296251433E-2</c:v>
                      </c:pt>
                      <c:pt idx="94">
                        <c:v>7.1605270587453779E-2</c:v>
                      </c:pt>
                      <c:pt idx="95">
                        <c:v>7.1151799279302874E-2</c:v>
                      </c:pt>
                      <c:pt idx="96">
                        <c:v>7.1056153942799072E-2</c:v>
                      </c:pt>
                      <c:pt idx="97">
                        <c:v>7.142739899294677E-2</c:v>
                      </c:pt>
                      <c:pt idx="98">
                        <c:v>7.1827176329365736E-2</c:v>
                      </c:pt>
                      <c:pt idx="99">
                        <c:v>7.1808650627038867E-2</c:v>
                      </c:pt>
                      <c:pt idx="100">
                        <c:v>7.1488295186707962E-2</c:v>
                      </c:pt>
                      <c:pt idx="101">
                        <c:v>7.1360101255181163E-2</c:v>
                      </c:pt>
                      <c:pt idx="102">
                        <c:v>7.0760709508591313E-2</c:v>
                      </c:pt>
                      <c:pt idx="103">
                        <c:v>7.0417841857629684E-2</c:v>
                      </c:pt>
                      <c:pt idx="104">
                        <c:v>7.04840220082351E-2</c:v>
                      </c:pt>
                      <c:pt idx="105">
                        <c:v>7.0568086503845481E-2</c:v>
                      </c:pt>
                      <c:pt idx="106">
                        <c:v>7.0339798950447022E-2</c:v>
                      </c:pt>
                      <c:pt idx="107">
                        <c:v>7.011769280576105E-2</c:v>
                      </c:pt>
                      <c:pt idx="108">
                        <c:v>6.9720172359927737E-2</c:v>
                      </c:pt>
                      <c:pt idx="109">
                        <c:v>6.9293553822542542E-2</c:v>
                      </c:pt>
                      <c:pt idx="110">
                        <c:v>6.8856941297498142E-2</c:v>
                      </c:pt>
                      <c:pt idx="111">
                        <c:v>6.881011259089595E-2</c:v>
                      </c:pt>
                      <c:pt idx="112">
                        <c:v>6.8667608410879155E-2</c:v>
                      </c:pt>
                      <c:pt idx="113">
                        <c:v>6.8353499573004517E-2</c:v>
                      </c:pt>
                      <c:pt idx="114">
                        <c:v>6.805051434822304E-2</c:v>
                      </c:pt>
                      <c:pt idx="115">
                        <c:v>6.7598309340272916E-2</c:v>
                      </c:pt>
                      <c:pt idx="116">
                        <c:v>6.7179954993463534E-2</c:v>
                      </c:pt>
                      <c:pt idx="117">
                        <c:v>6.6628916729699048E-2</c:v>
                      </c:pt>
                      <c:pt idx="118">
                        <c:v>6.6294579080772395E-2</c:v>
                      </c:pt>
                      <c:pt idx="119">
                        <c:v>6.590332327009682E-2</c:v>
                      </c:pt>
                      <c:pt idx="120">
                        <c:v>6.5466444595923629E-2</c:v>
                      </c:pt>
                      <c:pt idx="121">
                        <c:v>6.5136898943493532E-2</c:v>
                      </c:pt>
                      <c:pt idx="122">
                        <c:v>6.4674161325113388E-2</c:v>
                      </c:pt>
                      <c:pt idx="123">
                        <c:v>6.4055790258357323E-2</c:v>
                      </c:pt>
                      <c:pt idx="124">
                        <c:v>6.325638644370446E-2</c:v>
                      </c:pt>
                      <c:pt idx="125">
                        <c:v>6.2962215327122484E-2</c:v>
                      </c:pt>
                      <c:pt idx="126">
                        <c:v>6.2738308997432657E-2</c:v>
                      </c:pt>
                      <c:pt idx="127">
                        <c:v>6.2270325706514182E-2</c:v>
                      </c:pt>
                      <c:pt idx="128">
                        <c:v>6.1788013554758554E-2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Size'!$C$2:$FZ$2</c:f>
              <c:numCache>
                <c:formatCode>0</c:formatCode>
                <c:ptCount val="18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0.35462108677287302</c:v>
                </c:pt>
                <c:pt idx="15">
                  <c:v>0.39514811134112082</c:v>
                </c:pt>
                <c:pt idx="16">
                  <c:v>0.4412814384533143</c:v>
                </c:pt>
                <c:pt idx="17">
                  <c:v>0.47634328022128553</c:v>
                </c:pt>
                <c:pt idx="18">
                  <c:v>0.51522818413592908</c:v>
                </c:pt>
                <c:pt idx="19">
                  <c:v>0.54867356338550866</c:v>
                </c:pt>
                <c:pt idx="20">
                  <c:v>0.57485769036993228</c:v>
                </c:pt>
                <c:pt idx="21">
                  <c:v>0.58023306969696475</c:v>
                </c:pt>
                <c:pt idx="22">
                  <c:v>0.77456778579693875</c:v>
                </c:pt>
                <c:pt idx="23">
                  <c:v>0.85818764845469098</c:v>
                </c:pt>
                <c:pt idx="24">
                  <c:v>0.88570599847016773</c:v>
                </c:pt>
                <c:pt idx="25">
                  <c:v>0.91385297279835254</c:v>
                </c:pt>
                <c:pt idx="26">
                  <c:v>0.93996012537713847</c:v>
                </c:pt>
                <c:pt idx="27">
                  <c:v>0.96405311434173779</c:v>
                </c:pt>
                <c:pt idx="28">
                  <c:v>0.97051896441530439</c:v>
                </c:pt>
                <c:pt idx="29">
                  <c:v>0.97770324227482275</c:v>
                </c:pt>
                <c:pt idx="30">
                  <c:v>0.98569575139353705</c:v>
                </c:pt>
                <c:pt idx="31">
                  <c:v>1.0081851069073511</c:v>
                </c:pt>
                <c:pt idx="32">
                  <c:v>1.0132012723414077</c:v>
                </c:pt>
                <c:pt idx="33">
                  <c:v>1.0204496955389575</c:v>
                </c:pt>
                <c:pt idx="34">
                  <c:v>1.0313672320719043</c:v>
                </c:pt>
                <c:pt idx="35">
                  <c:v>1.0439012311232427</c:v>
                </c:pt>
                <c:pt idx="36">
                  <c:v>1.0613872502706063</c:v>
                </c:pt>
                <c:pt idx="37">
                  <c:v>1.079001560094033</c:v>
                </c:pt>
                <c:pt idx="38">
                  <c:v>1.1033639594783642</c:v>
                </c:pt>
                <c:pt idx="39">
                  <c:v>1.1338714822461051</c:v>
                </c:pt>
                <c:pt idx="40">
                  <c:v>1.1591832326333014</c:v>
                </c:pt>
                <c:pt idx="41">
                  <c:v>1.1922437398546923</c:v>
                </c:pt>
                <c:pt idx="42">
                  <c:v>1.2217762534843557</c:v>
                </c:pt>
                <c:pt idx="43">
                  <c:v>1.2575436939706726</c:v>
                </c:pt>
                <c:pt idx="44">
                  <c:v>1.3081928528802775</c:v>
                </c:pt>
                <c:pt idx="45">
                  <c:v>1.3599324825364167</c:v>
                </c:pt>
                <c:pt idx="46">
                  <c:v>1.4107227611896909</c:v>
                </c:pt>
                <c:pt idx="47">
                  <c:v>1.4605123725696749</c:v>
                </c:pt>
                <c:pt idx="48">
                  <c:v>1.5251195570349159</c:v>
                </c:pt>
                <c:pt idx="49">
                  <c:v>1.6234671893046808</c:v>
                </c:pt>
                <c:pt idx="50">
                  <c:v>1.696515900254856</c:v>
                </c:pt>
                <c:pt idx="51">
                  <c:v>1.8816650039487313</c:v>
                </c:pt>
                <c:pt idx="52">
                  <c:v>2.0240804834460779</c:v>
                </c:pt>
                <c:pt idx="53">
                  <c:v>2.1675222883519276</c:v>
                </c:pt>
                <c:pt idx="54">
                  <c:v>2.3553270090403036</c:v>
                </c:pt>
                <c:pt idx="55">
                  <c:v>2.5583598329773372</c:v>
                </c:pt>
                <c:pt idx="56">
                  <c:v>2.8094246860322944</c:v>
                </c:pt>
                <c:pt idx="57">
                  <c:v>3.1675609373292892</c:v>
                </c:pt>
                <c:pt idx="58">
                  <c:v>3.5469164664470756</c:v>
                </c:pt>
                <c:pt idx="59">
                  <c:v>3.9614877861441089</c:v>
                </c:pt>
                <c:pt idx="60">
                  <c:v>4.3907740463855482</c:v>
                </c:pt>
                <c:pt idx="61">
                  <c:v>4.9315449041255874</c:v>
                </c:pt>
                <c:pt idx="62">
                  <c:v>5.4592172838396102</c:v>
                </c:pt>
                <c:pt idx="63">
                  <c:v>6.1113701065373975</c:v>
                </c:pt>
                <c:pt idx="64">
                  <c:v>6.918805963541633</c:v>
                </c:pt>
                <c:pt idx="65">
                  <c:v>7.7445745581552474</c:v>
                </c:pt>
                <c:pt idx="66">
                  <c:v>8.6122685457061934</c:v>
                </c:pt>
                <c:pt idx="67">
                  <c:v>9.3765089320800747</c:v>
                </c:pt>
                <c:pt idx="68">
                  <c:v>10.204561100727608</c:v>
                </c:pt>
                <c:pt idx="69">
                  <c:v>11.182764676639074</c:v>
                </c:pt>
                <c:pt idx="70">
                  <c:v>12.159903439939221</c:v>
                </c:pt>
                <c:pt idx="71">
                  <c:v>13.204638560456873</c:v>
                </c:pt>
                <c:pt idx="72">
                  <c:v>14.268681427721978</c:v>
                </c:pt>
                <c:pt idx="73">
                  <c:v>15.301767754853126</c:v>
                </c:pt>
                <c:pt idx="74">
                  <c:v>16.21733982271072</c:v>
                </c:pt>
                <c:pt idx="75">
                  <c:v>17.153258791791878</c:v>
                </c:pt>
                <c:pt idx="76">
                  <c:v>18.137889730574095</c:v>
                </c:pt>
                <c:pt idx="77">
                  <c:v>19.210284320850892</c:v>
                </c:pt>
                <c:pt idx="78">
                  <c:v>20.319241753805596</c:v>
                </c:pt>
                <c:pt idx="79">
                  <c:v>21.446724360383772</c:v>
                </c:pt>
                <c:pt idx="80">
                  <c:v>22.42807105785878</c:v>
                </c:pt>
                <c:pt idx="81">
                  <c:v>23.672529102871042</c:v>
                </c:pt>
                <c:pt idx="82">
                  <c:v>24.569486193631921</c:v>
                </c:pt>
                <c:pt idx="83">
                  <c:v>25.46364654765463</c:v>
                </c:pt>
                <c:pt idx="84">
                  <c:v>26.499285859239425</c:v>
                </c:pt>
                <c:pt idx="85">
                  <c:v>27.73953597007683</c:v>
                </c:pt>
                <c:pt idx="86">
                  <c:v>28.87266336640177</c:v>
                </c:pt>
                <c:pt idx="87">
                  <c:v>29.812585004576089</c:v>
                </c:pt>
                <c:pt idx="88">
                  <c:v>30.849712488003213</c:v>
                </c:pt>
                <c:pt idx="89">
                  <c:v>31.786170277923834</c:v>
                </c:pt>
                <c:pt idx="90">
                  <c:v>32.749825691169775</c:v>
                </c:pt>
                <c:pt idx="91">
                  <c:v>33.736085921537992</c:v>
                </c:pt>
                <c:pt idx="92">
                  <c:v>34.883479241041115</c:v>
                </c:pt>
                <c:pt idx="93">
                  <c:v>35.999813387869438</c:v>
                </c:pt>
                <c:pt idx="94">
                  <c:v>37.079905418709998</c:v>
                </c:pt>
                <c:pt idx="95">
                  <c:v>38.015631951777067</c:v>
                </c:pt>
                <c:pt idx="96">
                  <c:v>38.90418600325583</c:v>
                </c:pt>
                <c:pt idx="97">
                  <c:v>39.86100352346763</c:v>
                </c:pt>
                <c:pt idx="98">
                  <c:v>40.84726375383584</c:v>
                </c:pt>
                <c:pt idx="99">
                  <c:v>41.92205737975501</c:v>
                </c:pt>
                <c:pt idx="100">
                  <c:v>43.03807079989317</c:v>
                </c:pt>
                <c:pt idx="101">
                  <c:v>44.071452195579262</c:v>
                </c:pt>
                <c:pt idx="102">
                  <c:v>45.068809569426911</c:v>
                </c:pt>
                <c:pt idx="103">
                  <c:v>46.045229904941102</c:v>
                </c:pt>
                <c:pt idx="104">
                  <c:v>47.072055647080383</c:v>
                </c:pt>
                <c:pt idx="105">
                  <c:v>48.225658235304948</c:v>
                </c:pt>
                <c:pt idx="106">
                  <c:v>49.370165014596658</c:v>
                </c:pt>
                <c:pt idx="107">
                  <c:v>50.544383914464532</c:v>
                </c:pt>
                <c:pt idx="108">
                  <c:v>51.61699659889063</c:v>
                </c:pt>
                <c:pt idx="109">
                  <c:v>52.595738995641568</c:v>
                </c:pt>
                <c:pt idx="110">
                  <c:v>53.574263298243196</c:v>
                </c:pt>
                <c:pt idx="111">
                  <c:v>54.644169049404368</c:v>
                </c:pt>
                <c:pt idx="112">
                  <c:v>55.734870719155332</c:v>
                </c:pt>
                <c:pt idx="113">
                  <c:v>56.980290944238064</c:v>
                </c:pt>
                <c:pt idx="114">
                  <c:v>58.216756480131615</c:v>
                </c:pt>
                <c:pt idx="115">
                  <c:v>59.394375082915147</c:v>
                </c:pt>
                <c:pt idx="116">
                  <c:v>60.401880249239362</c:v>
                </c:pt>
                <c:pt idx="117">
                  <c:v>61.534314875913559</c:v>
                </c:pt>
                <c:pt idx="118">
                  <c:v>62.771781079080405</c:v>
                </c:pt>
                <c:pt idx="119">
                  <c:v>64.090711861547135</c:v>
                </c:pt>
                <c:pt idx="120">
                  <c:v>65.457469408050102</c:v>
                </c:pt>
                <c:pt idx="121">
                  <c:v>66.829743453623763</c:v>
                </c:pt>
                <c:pt idx="122">
                  <c:v>68.099577394361248</c:v>
                </c:pt>
                <c:pt idx="123">
                  <c:v>69.322174708172412</c:v>
                </c:pt>
                <c:pt idx="124">
                  <c:v>70.437957205093653</c:v>
                </c:pt>
                <c:pt idx="125">
                  <c:v>71.62508214697344</c:v>
                </c:pt>
                <c:pt idx="126">
                  <c:v>72.941370141513289</c:v>
                </c:pt>
                <c:pt idx="127">
                  <c:v>74.454763930756059</c:v>
                </c:pt>
                <c:pt idx="128">
                  <c:v>76.008492308552988</c:v>
                </c:pt>
                <c:pt idx="129">
                  <c:v>77.656065315889876</c:v>
                </c:pt>
                <c:pt idx="130">
                  <c:v>79.030173918131226</c:v>
                </c:pt>
                <c:pt idx="131">
                  <c:v>80.264971675235955</c:v>
                </c:pt>
                <c:pt idx="132">
                  <c:v>81.708921721525925</c:v>
                </c:pt>
                <c:pt idx="133">
                  <c:v>83.34251104517196</c:v>
                </c:pt>
                <c:pt idx="134">
                  <c:v>84.967979569023228</c:v>
                </c:pt>
                <c:pt idx="135">
                  <c:v>86.669639925388211</c:v>
                </c:pt>
                <c:pt idx="136">
                  <c:v>88.283613604664225</c:v>
                </c:pt>
                <c:pt idx="137">
                  <c:v>89.726113966314685</c:v>
                </c:pt>
                <c:pt idx="138">
                  <c:v>91.053139890440988</c:v>
                </c:pt>
                <c:pt idx="139">
                  <c:v>92.630897111864485</c:v>
                </c:pt>
                <c:pt idx="140">
                  <c:v>94.347169776233017</c:v>
                </c:pt>
                <c:pt idx="141">
                  <c:v>96.119992970610042</c:v>
                </c:pt>
                <c:pt idx="142">
                  <c:v>97.774763084874053</c:v>
                </c:pt>
                <c:pt idx="143">
                  <c:v>99.495128221808983</c:v>
                </c:pt>
                <c:pt idx="144">
                  <c:v>101.20306199223343</c:v>
                </c:pt>
                <c:pt idx="145">
                  <c:v>102.76544999066461</c:v>
                </c:pt>
                <c:pt idx="146">
                  <c:v>104.55611841808197</c:v>
                </c:pt>
                <c:pt idx="147">
                  <c:v>106.81264877748627</c:v>
                </c:pt>
                <c:pt idx="148">
                  <c:v>108.59428554130884</c:v>
                </c:pt>
                <c:pt idx="149">
                  <c:v>110.91550005958403</c:v>
                </c:pt>
                <c:pt idx="150">
                  <c:v>112.9458796152248</c:v>
                </c:pt>
                <c:pt idx="151">
                  <c:v>114.62524305209006</c:v>
                </c:pt>
                <c:pt idx="152">
                  <c:v>116.39384548322461</c:v>
                </c:pt>
                <c:pt idx="153">
                  <c:v>118.51509332472068</c:v>
                </c:pt>
                <c:pt idx="154">
                  <c:v>120.66570690196752</c:v>
                </c:pt>
                <c:pt idx="155">
                  <c:v>122.94875494411401</c:v>
                </c:pt>
                <c:pt idx="156">
                  <c:v>125.39911968598167</c:v>
                </c:pt>
                <c:pt idx="157">
                  <c:v>127.68030751332526</c:v>
                </c:pt>
                <c:pt idx="158">
                  <c:v>129.79990040510012</c:v>
                </c:pt>
                <c:pt idx="159">
                  <c:v>131.79955434382384</c:v>
                </c:pt>
                <c:pt idx="160">
                  <c:v>134.03654603326379</c:v>
                </c:pt>
                <c:pt idx="161">
                  <c:v>136.81133223675911</c:v>
                </c:pt>
                <c:pt idx="162">
                  <c:v>139.47667366450526</c:v>
                </c:pt>
                <c:pt idx="163">
                  <c:v>142.08035859333557</c:v>
                </c:pt>
                <c:pt idx="164">
                  <c:v>144.54906890188022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Size'!$C$3:$FZ$3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Size'!$C$4:$FZ$4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0.1945554091297805</c:v>
                </c:pt>
                <c:pt idx="55">
                  <c:v>0.2688486441196728</c:v>
                </c:pt>
                <c:pt idx="56">
                  <c:v>0.33733772012597979</c:v>
                </c:pt>
                <c:pt idx="57">
                  <c:v>0.4696725449517255</c:v>
                </c:pt>
                <c:pt idx="58">
                  <c:v>0.6366001573196397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21.078848097507198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200.23025145121153</c:v>
                </c:pt>
                <c:pt idx="128">
                  <c:v>210.35595504761517</c:v>
                </c:pt>
                <c:pt idx="129">
                  <c:v>222.42790923439466</c:v>
                </c:pt>
                <c:pt idx="130">
                  <c:v>230.86762072924645</c:v>
                </c:pt>
                <c:pt idx="131">
                  <c:v>237.77224825611955</c:v>
                </c:pt>
                <c:pt idx="132">
                  <c:v>247.41968915227571</c:v>
                </c:pt>
                <c:pt idx="133">
                  <c:v>259.26458463961734</c:v>
                </c:pt>
                <c:pt idx="134">
                  <c:v>270.56574651337667</c:v>
                </c:pt>
                <c:pt idx="135">
                  <c:v>282.13273886858423</c:v>
                </c:pt>
                <c:pt idx="136">
                  <c:v>292.43767489440097</c:v>
                </c:pt>
                <c:pt idx="137">
                  <c:v>301.14832453060649</c:v>
                </c:pt>
                <c:pt idx="138">
                  <c:v>308.54096574481946</c:v>
                </c:pt>
                <c:pt idx="139">
                  <c:v>319.8068383319586</c:v>
                </c:pt>
                <c:pt idx="140">
                  <c:v>332.35751955170423</c:v>
                </c:pt>
                <c:pt idx="141">
                  <c:v>344.50655296978567</c:v>
                </c:pt>
                <c:pt idx="142">
                  <c:v>354.90412337298045</c:v>
                </c:pt>
                <c:pt idx="143">
                  <c:v>365.17353794581766</c:v>
                </c:pt>
                <c:pt idx="144">
                  <c:v>375.33754899151302</c:v>
                </c:pt>
                <c:pt idx="145">
                  <c:v>384.65577799012021</c:v>
                </c:pt>
                <c:pt idx="146">
                  <c:v>397.10802067350426</c:v>
                </c:pt>
                <c:pt idx="147">
                  <c:v>416.59885087310244</c:v>
                </c:pt>
                <c:pt idx="148">
                  <c:v>426.82368950494572</c:v>
                </c:pt>
                <c:pt idx="149">
                  <c:v>445.15275924238949</c:v>
                </c:pt>
                <c:pt idx="150">
                  <c:v>458.28989268583661</c:v>
                </c:pt>
                <c:pt idx="151">
                  <c:v>467.8388950456312</c:v>
                </c:pt>
                <c:pt idx="152">
                  <c:v>477.8132261757429</c:v>
                </c:pt>
                <c:pt idx="153">
                  <c:v>492.24259757529546</c:v>
                </c:pt>
                <c:pt idx="154">
                  <c:v>506.57329827212698</c:v>
                </c:pt>
                <c:pt idx="155">
                  <c:v>521.90974363763416</c:v>
                </c:pt>
                <c:pt idx="156">
                  <c:v>538.34410371647641</c:v>
                </c:pt>
                <c:pt idx="157">
                  <c:v>552.90627427357322</c:v>
                </c:pt>
                <c:pt idx="158">
                  <c:v>566.04665804605111</c:v>
                </c:pt>
                <c:pt idx="159">
                  <c:v>575.60587572565692</c:v>
                </c:pt>
                <c:pt idx="160">
                  <c:v>588.67057326498878</c:v>
                </c:pt>
                <c:pt idx="161">
                  <c:v>604.93405890335418</c:v>
                </c:pt>
                <c:pt idx="162">
                  <c:v>622.06723972382008</c:v>
                </c:pt>
                <c:pt idx="163">
                  <c:v>638.18562138759592</c:v>
                </c:pt>
                <c:pt idx="164">
                  <c:v>653.04914387912061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Size'!$C$5:$FZ$5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246.48201445556876</c:v>
                </c:pt>
                <c:pt idx="162">
                  <c:v>247.24174256434071</c:v>
                </c:pt>
                <c:pt idx="163">
                  <c:v>248.0411958928847</c:v>
                </c:pt>
                <c:pt idx="164">
                  <c:v>248.56966169530688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244.699215801831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299.66422091227531</c:v>
                      </c:pt>
                      <c:pt idx="97">
                        <c:v>307.0784231794301</c:v>
                      </c:pt>
                      <c:pt idx="98">
                        <c:v>315.36621859270866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415.75534582761634</c:v>
                      </c:pt>
                      <c:pt idx="112">
                        <c:v>422.16381226783864</c:v>
                      </c:pt>
                      <c:pt idx="113">
                        <c:v>430.51480635454737</c:v>
                      </c:pt>
                      <c:pt idx="114">
                        <c:v>438.16517208557298</c:v>
                      </c:pt>
                      <c:pt idx="115">
                        <c:v>445.75536300314093</c:v>
                      </c:pt>
                      <c:pt idx="116">
                        <c:v>451.50190649533101</c:v>
                      </c:pt>
                      <c:pt idx="117">
                        <c:v>458.08454726998298</c:v>
                      </c:pt>
                      <c:pt idx="118">
                        <c:v>464.2680385282336</c:v>
                      </c:pt>
                      <c:pt idx="119">
                        <c:v>471.41069816983656</c:v>
                      </c:pt>
                      <c:pt idx="120">
                        <c:v>479.13393892620508</c:v>
                      </c:pt>
                      <c:pt idx="121">
                        <c:v>486.43383928639031</c:v>
                      </c:pt>
                      <c:pt idx="122">
                        <c:v>493.03280890489509</c:v>
                      </c:pt>
                      <c:pt idx="123">
                        <c:v>499.32636866615337</c:v>
                      </c:pt>
                      <c:pt idx="124">
                        <c:v>505.06898114037887</c:v>
                      </c:pt>
                      <c:pt idx="125">
                        <c:v>510.77893592689884</c:v>
                      </c:pt>
                      <c:pt idx="126">
                        <c:v>516.30715672905728</c:v>
                      </c:pt>
                      <c:pt idx="127">
                        <c:v>523.20609325685757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Size'!$C$6:$FZ$6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Size'!$C$7:$FZ$7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Size'!$C$8:$FZ$8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Size'!$C$9:$FZ$9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Size'!$C$10:$FZ$10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Size'!$C$11:$FZ$11</c:f>
              <c:numCache>
                <c:formatCode>0</c:formatCode>
                <c:ptCount val="18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244.699215801831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299.66422091227531</c:v>
                </c:pt>
                <c:pt idx="97">
                  <c:v>307.0784231794301</c:v>
                </c:pt>
                <c:pt idx="98">
                  <c:v>315.36621859270866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415.75534582761634</c:v>
                </c:pt>
                <c:pt idx="112">
                  <c:v>422.16381226783864</c:v>
                </c:pt>
                <c:pt idx="113">
                  <c:v>430.51480635454737</c:v>
                </c:pt>
                <c:pt idx="114">
                  <c:v>438.16517208557298</c:v>
                </c:pt>
                <c:pt idx="115">
                  <c:v>445.75536300314093</c:v>
                </c:pt>
                <c:pt idx="116">
                  <c:v>451.50190649533101</c:v>
                </c:pt>
                <c:pt idx="117">
                  <c:v>458.08454726998298</c:v>
                </c:pt>
                <c:pt idx="118">
                  <c:v>464.2680385282336</c:v>
                </c:pt>
                <c:pt idx="119">
                  <c:v>471.41069816983656</c:v>
                </c:pt>
                <c:pt idx="120">
                  <c:v>479.13393892620508</c:v>
                </c:pt>
                <c:pt idx="121">
                  <c:v>486.43383928639031</c:v>
                </c:pt>
                <c:pt idx="122">
                  <c:v>493.03280890489509</c:v>
                </c:pt>
                <c:pt idx="123">
                  <c:v>499.32636866615337</c:v>
                </c:pt>
                <c:pt idx="124">
                  <c:v>505.06898114037887</c:v>
                </c:pt>
                <c:pt idx="125">
                  <c:v>510.77893592689884</c:v>
                </c:pt>
                <c:pt idx="126">
                  <c:v>516.30715672905728</c:v>
                </c:pt>
                <c:pt idx="127">
                  <c:v>523.20609325685757</c:v>
                </c:pt>
                <c:pt idx="128">
                  <c:v>530.6157597340532</c:v>
                </c:pt>
                <c:pt idx="129">
                  <c:v>537.94257244799576</c:v>
                </c:pt>
                <c:pt idx="130">
                  <c:v>544.02930018711891</c:v>
                </c:pt>
                <c:pt idx="131">
                  <c:v>549.27690678380725</c:v>
                </c:pt>
                <c:pt idx="132">
                  <c:v>555.59526219684199</c:v>
                </c:pt>
                <c:pt idx="133">
                  <c:v>561.63028193043124</c:v>
                </c:pt>
                <c:pt idx="134">
                  <c:v>568.08652535822273</c:v>
                </c:pt>
                <c:pt idx="135">
                  <c:v>575.71390975345548</c:v>
                </c:pt>
                <c:pt idx="136">
                  <c:v>582.587748243482</c:v>
                </c:pt>
                <c:pt idx="137">
                  <c:v>587.9493543611427</c:v>
                </c:pt>
                <c:pt idx="138">
                  <c:v>593.21510411766747</c:v>
                </c:pt>
                <c:pt idx="139">
                  <c:v>598.69645509024861</c:v>
                </c:pt>
                <c:pt idx="140">
                  <c:v>604.98426951755857</c:v>
                </c:pt>
                <c:pt idx="141">
                  <c:v>611.92402815499088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681.97930407338379</c:v>
                </c:pt>
                <c:pt idx="151">
                  <c:v>689.97408745530402</c:v>
                </c:pt>
                <c:pt idx="152">
                  <c:v>699.20774626805485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770.87080853395207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844.91274144040187</c:v>
                </c:pt>
                <c:pt idx="164">
                  <c:v>858.60568655494842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Size'!$C$12:$FZ$12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0.35462108677287302</c:v>
                      </c:pt>
                      <c:pt idx="15">
                        <c:v>0.39514811134112082</c:v>
                      </c:pt>
                      <c:pt idx="16">
                        <c:v>0.4412814384533143</c:v>
                      </c:pt>
                      <c:pt idx="17">
                        <c:v>0.47634328022128553</c:v>
                      </c:pt>
                      <c:pt idx="18">
                        <c:v>0.51522818413592908</c:v>
                      </c:pt>
                      <c:pt idx="19">
                        <c:v>0.54867356338550866</c:v>
                      </c:pt>
                      <c:pt idx="20">
                        <c:v>0.57485769036993228</c:v>
                      </c:pt>
                      <c:pt idx="21">
                        <c:v>0.58023306969696475</c:v>
                      </c:pt>
                      <c:pt idx="22">
                        <c:v>0.77456778579693875</c:v>
                      </c:pt>
                      <c:pt idx="23">
                        <c:v>0.85818764845469098</c:v>
                      </c:pt>
                      <c:pt idx="24">
                        <c:v>0.88570599847016773</c:v>
                      </c:pt>
                      <c:pt idx="25">
                        <c:v>0.91385297279835254</c:v>
                      </c:pt>
                      <c:pt idx="26">
                        <c:v>0.93996012537713847</c:v>
                      </c:pt>
                      <c:pt idx="27">
                        <c:v>0.96405311434173779</c:v>
                      </c:pt>
                      <c:pt idx="28">
                        <c:v>0.97051896441530439</c:v>
                      </c:pt>
                      <c:pt idx="29">
                        <c:v>0.97770324227482275</c:v>
                      </c:pt>
                      <c:pt idx="30">
                        <c:v>0.98569575139353705</c:v>
                      </c:pt>
                      <c:pt idx="31">
                        <c:v>1.0081851069073511</c:v>
                      </c:pt>
                      <c:pt idx="32">
                        <c:v>1.0132012723414077</c:v>
                      </c:pt>
                      <c:pt idx="33">
                        <c:v>1.0204496955389575</c:v>
                      </c:pt>
                      <c:pt idx="34">
                        <c:v>1.0313672320719043</c:v>
                      </c:pt>
                      <c:pt idx="35">
                        <c:v>1.0439012311232427</c:v>
                      </c:pt>
                      <c:pt idx="36">
                        <c:v>1.0613872502706063</c:v>
                      </c:pt>
                      <c:pt idx="37">
                        <c:v>1.079001560094033</c:v>
                      </c:pt>
                      <c:pt idx="38">
                        <c:v>1.1033639594783642</c:v>
                      </c:pt>
                      <c:pt idx="39">
                        <c:v>1.1338714822461051</c:v>
                      </c:pt>
                      <c:pt idx="40">
                        <c:v>1.1591832326333014</c:v>
                      </c:pt>
                      <c:pt idx="41">
                        <c:v>1.1922437398546923</c:v>
                      </c:pt>
                      <c:pt idx="42">
                        <c:v>1.2217762534843557</c:v>
                      </c:pt>
                      <c:pt idx="43">
                        <c:v>1.2575436939706726</c:v>
                      </c:pt>
                      <c:pt idx="44">
                        <c:v>1.3081928528802775</c:v>
                      </c:pt>
                      <c:pt idx="45">
                        <c:v>1.3599324825364167</c:v>
                      </c:pt>
                      <c:pt idx="46">
                        <c:v>1.4107227611896909</c:v>
                      </c:pt>
                      <c:pt idx="47">
                        <c:v>1.4605123725696749</c:v>
                      </c:pt>
                      <c:pt idx="48">
                        <c:v>1.5251195570349159</c:v>
                      </c:pt>
                      <c:pt idx="49">
                        <c:v>1.6234671893046808</c:v>
                      </c:pt>
                      <c:pt idx="50">
                        <c:v>1.696515900254856</c:v>
                      </c:pt>
                      <c:pt idx="51">
                        <c:v>1.8816650039487313</c:v>
                      </c:pt>
                      <c:pt idx="52">
                        <c:v>2.0240804834460779</c:v>
                      </c:pt>
                      <c:pt idx="53">
                        <c:v>2.1675222883519276</c:v>
                      </c:pt>
                      <c:pt idx="54">
                        <c:v>2.3553270090403036</c:v>
                      </c:pt>
                      <c:pt idx="55">
                        <c:v>2.5583598329773372</c:v>
                      </c:pt>
                      <c:pt idx="56">
                        <c:v>2.8094246860322944</c:v>
                      </c:pt>
                      <c:pt idx="57">
                        <c:v>3.1675609373292892</c:v>
                      </c:pt>
                      <c:pt idx="58">
                        <c:v>3.5469164664470756</c:v>
                      </c:pt>
                      <c:pt idx="59">
                        <c:v>3.9614877861441089</c:v>
                      </c:pt>
                      <c:pt idx="60">
                        <c:v>4.3907740463855482</c:v>
                      </c:pt>
                      <c:pt idx="61">
                        <c:v>4.9315449041255874</c:v>
                      </c:pt>
                      <c:pt idx="62">
                        <c:v>5.4592172838396102</c:v>
                      </c:pt>
                      <c:pt idx="63">
                        <c:v>6.1113701065373975</c:v>
                      </c:pt>
                      <c:pt idx="64">
                        <c:v>6.918805963541633</c:v>
                      </c:pt>
                      <c:pt idx="65">
                        <c:v>7.7445745581552474</c:v>
                      </c:pt>
                      <c:pt idx="66">
                        <c:v>8.6122685457061934</c:v>
                      </c:pt>
                      <c:pt idx="67">
                        <c:v>9.3765089320800747</c:v>
                      </c:pt>
                      <c:pt idx="68">
                        <c:v>10.204561100727608</c:v>
                      </c:pt>
                      <c:pt idx="69">
                        <c:v>11.182764676639074</c:v>
                      </c:pt>
                      <c:pt idx="70">
                        <c:v>12.159903439939221</c:v>
                      </c:pt>
                      <c:pt idx="71">
                        <c:v>13.204638560456873</c:v>
                      </c:pt>
                      <c:pt idx="72">
                        <c:v>14.268681427721978</c:v>
                      </c:pt>
                      <c:pt idx="73">
                        <c:v>15.301767754853126</c:v>
                      </c:pt>
                      <c:pt idx="74">
                        <c:v>16.21733982271072</c:v>
                      </c:pt>
                      <c:pt idx="75">
                        <c:v>17.153258791791878</c:v>
                      </c:pt>
                      <c:pt idx="76">
                        <c:v>18.137889730574095</c:v>
                      </c:pt>
                      <c:pt idx="77">
                        <c:v>19.210284320850892</c:v>
                      </c:pt>
                      <c:pt idx="78">
                        <c:v>20.319241753805596</c:v>
                      </c:pt>
                      <c:pt idx="79">
                        <c:v>21.446724360383772</c:v>
                      </c:pt>
                      <c:pt idx="80">
                        <c:v>22.42807105785878</c:v>
                      </c:pt>
                      <c:pt idx="81">
                        <c:v>23.672529102871042</c:v>
                      </c:pt>
                      <c:pt idx="82">
                        <c:v>24.569486193631921</c:v>
                      </c:pt>
                      <c:pt idx="83">
                        <c:v>25.46364654765463</c:v>
                      </c:pt>
                      <c:pt idx="84">
                        <c:v>26.499285859239425</c:v>
                      </c:pt>
                      <c:pt idx="85">
                        <c:v>27.73953597007683</c:v>
                      </c:pt>
                      <c:pt idx="86">
                        <c:v>28.87266336640177</c:v>
                      </c:pt>
                      <c:pt idx="87">
                        <c:v>29.812585004576089</c:v>
                      </c:pt>
                      <c:pt idx="88">
                        <c:v>30.849712488003213</c:v>
                      </c:pt>
                      <c:pt idx="89">
                        <c:v>31.786170277923834</c:v>
                      </c:pt>
                      <c:pt idx="90">
                        <c:v>32.749825691169775</c:v>
                      </c:pt>
                      <c:pt idx="91">
                        <c:v>33.736085921537992</c:v>
                      </c:pt>
                      <c:pt idx="92">
                        <c:v>34.883479241041115</c:v>
                      </c:pt>
                      <c:pt idx="93">
                        <c:v>35.999813387869438</c:v>
                      </c:pt>
                      <c:pt idx="94">
                        <c:v>37.079905418709998</c:v>
                      </c:pt>
                      <c:pt idx="95">
                        <c:v>38.015631951777067</c:v>
                      </c:pt>
                      <c:pt idx="96">
                        <c:v>38.90418600325583</c:v>
                      </c:pt>
                      <c:pt idx="97">
                        <c:v>39.86100352346763</c:v>
                      </c:pt>
                      <c:pt idx="98">
                        <c:v>40.84726375383584</c:v>
                      </c:pt>
                      <c:pt idx="99">
                        <c:v>41.92205737975501</c:v>
                      </c:pt>
                      <c:pt idx="100">
                        <c:v>43.03807079989317</c:v>
                      </c:pt>
                      <c:pt idx="101">
                        <c:v>44.071452195579262</c:v>
                      </c:pt>
                      <c:pt idx="102">
                        <c:v>45.068809569426911</c:v>
                      </c:pt>
                      <c:pt idx="103">
                        <c:v>46.045229904941102</c:v>
                      </c:pt>
                      <c:pt idx="104">
                        <c:v>47.072055647080383</c:v>
                      </c:pt>
                      <c:pt idx="105">
                        <c:v>48.225658235304948</c:v>
                      </c:pt>
                      <c:pt idx="106">
                        <c:v>49.370165014596658</c:v>
                      </c:pt>
                      <c:pt idx="107">
                        <c:v>50.544383914464532</c:v>
                      </c:pt>
                      <c:pt idx="108">
                        <c:v>51.61699659889063</c:v>
                      </c:pt>
                      <c:pt idx="109">
                        <c:v>52.595738995641568</c:v>
                      </c:pt>
                      <c:pt idx="110">
                        <c:v>53.574263298243196</c:v>
                      </c:pt>
                      <c:pt idx="111">
                        <c:v>54.644169049404368</c:v>
                      </c:pt>
                      <c:pt idx="112">
                        <c:v>55.734870719155332</c:v>
                      </c:pt>
                      <c:pt idx="113">
                        <c:v>56.980290944238064</c:v>
                      </c:pt>
                      <c:pt idx="114">
                        <c:v>58.216756480131615</c:v>
                      </c:pt>
                      <c:pt idx="115">
                        <c:v>59.394375082915147</c:v>
                      </c:pt>
                      <c:pt idx="116">
                        <c:v>60.401880249239362</c:v>
                      </c:pt>
                      <c:pt idx="117">
                        <c:v>61.534314875913559</c:v>
                      </c:pt>
                      <c:pt idx="118">
                        <c:v>62.771781079080405</c:v>
                      </c:pt>
                      <c:pt idx="119">
                        <c:v>64.090711861547135</c:v>
                      </c:pt>
                      <c:pt idx="120">
                        <c:v>65.457469408050102</c:v>
                      </c:pt>
                      <c:pt idx="121">
                        <c:v>66.829743453623763</c:v>
                      </c:pt>
                      <c:pt idx="122">
                        <c:v>68.099577394361248</c:v>
                      </c:pt>
                      <c:pt idx="123">
                        <c:v>69.322174708172412</c:v>
                      </c:pt>
                      <c:pt idx="124">
                        <c:v>70.437957205093653</c:v>
                      </c:pt>
                      <c:pt idx="125">
                        <c:v>71.62508214697344</c:v>
                      </c:pt>
                      <c:pt idx="126">
                        <c:v>72.941370141513289</c:v>
                      </c:pt>
                      <c:pt idx="127">
                        <c:v>74.454763930756059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Size'!$C$15:$FZ$15</c:f>
              <c:numCache>
                <c:formatCode>0.0</c:formatCode>
                <c:ptCount val="18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2.5747938685809858E-2</c:v>
                </c:pt>
                <c:pt idx="28">
                  <c:v>2.7223281460532399E-2</c:v>
                </c:pt>
                <c:pt idx="29">
                  <c:v>2.8826914911317763E-2</c:v>
                </c:pt>
                <c:pt idx="30">
                  <c:v>2.8878231181742896E-2</c:v>
                </c:pt>
                <c:pt idx="31">
                  <c:v>3.1533848176243467E-2</c:v>
                </c:pt>
                <c:pt idx="32">
                  <c:v>3.1674967919912575E-2</c:v>
                </c:pt>
                <c:pt idx="33">
                  <c:v>3.3727618736917847E-2</c:v>
                </c:pt>
                <c:pt idx="34">
                  <c:v>3.4741115077814196E-2</c:v>
                </c:pt>
                <c:pt idx="35">
                  <c:v>3.5536517269403739E-2</c:v>
                </c:pt>
                <c:pt idx="36">
                  <c:v>3.610099624408019E-2</c:v>
                </c:pt>
                <c:pt idx="37">
                  <c:v>3.6845082165244597E-2</c:v>
                </c:pt>
                <c:pt idx="38">
                  <c:v>3.7730287830078126E-2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4.1745785990844678E-2</c:v>
                </c:pt>
                <c:pt idx="43">
                  <c:v>4.2938889278228996E-2</c:v>
                </c:pt>
                <c:pt idx="44">
                  <c:v>4.4375744850132681E-2</c:v>
                </c:pt>
                <c:pt idx="45">
                  <c:v>4.5645822543154697E-2</c:v>
                </c:pt>
                <c:pt idx="46">
                  <c:v>4.8763285971481447E-2</c:v>
                </c:pt>
                <c:pt idx="47">
                  <c:v>5.1149492546250078E-2</c:v>
                </c:pt>
                <c:pt idx="48">
                  <c:v>5.4690315205584171E-2</c:v>
                </c:pt>
                <c:pt idx="49">
                  <c:v>5.9154830732570628E-2</c:v>
                </c:pt>
                <c:pt idx="50">
                  <c:v>6.3029209149668072E-2</c:v>
                </c:pt>
                <c:pt idx="51">
                  <c:v>6.9418084817596981E-2</c:v>
                </c:pt>
                <c:pt idx="52">
                  <c:v>7.4793464144629535E-2</c:v>
                </c:pt>
                <c:pt idx="53">
                  <c:v>8.2991238345044335E-2</c:v>
                </c:pt>
                <c:pt idx="54">
                  <c:v>9.1702175249710444E-2</c:v>
                </c:pt>
                <c:pt idx="55">
                  <c:v>0.10204240374037449</c:v>
                </c:pt>
                <c:pt idx="56">
                  <c:v>0.11352441924799773</c:v>
                </c:pt>
                <c:pt idx="57">
                  <c:v>0.1277005389529404</c:v>
                </c:pt>
                <c:pt idx="58">
                  <c:v>0.14670038807784538</c:v>
                </c:pt>
                <c:pt idx="59">
                  <c:v>0.16858677741416411</c:v>
                </c:pt>
                <c:pt idx="60">
                  <c:v>0.19039619234484509</c:v>
                </c:pt>
                <c:pt idx="61">
                  <c:v>0.21498951494608948</c:v>
                </c:pt>
                <c:pt idx="62">
                  <c:v>0.24411149841235177</c:v>
                </c:pt>
                <c:pt idx="63">
                  <c:v>0.27971216101978691</c:v>
                </c:pt>
                <c:pt idx="64">
                  <c:v>0.31828916731187973</c:v>
                </c:pt>
                <c:pt idx="65">
                  <c:v>0.36337051088035799</c:v>
                </c:pt>
                <c:pt idx="66">
                  <c:v>0.41056865060387293</c:v>
                </c:pt>
                <c:pt idx="67">
                  <c:v>0.45505985706246216</c:v>
                </c:pt>
                <c:pt idx="68">
                  <c:v>0.5084544364398117</c:v>
                </c:pt>
                <c:pt idx="69">
                  <c:v>0.57059843992464632</c:v>
                </c:pt>
                <c:pt idx="70">
                  <c:v>0.64179976513951653</c:v>
                </c:pt>
                <c:pt idx="71">
                  <c:v>0.7227126945323431</c:v>
                </c:pt>
                <c:pt idx="72">
                  <c:v>0.79943051881791516</c:v>
                </c:pt>
                <c:pt idx="73">
                  <c:v>0.874467735247064</c:v>
                </c:pt>
                <c:pt idx="74">
                  <c:v>0.93880550929257289</c:v>
                </c:pt>
                <c:pt idx="75">
                  <c:v>1.0136887769104466</c:v>
                </c:pt>
                <c:pt idx="76">
                  <c:v>1.1151282144733257</c:v>
                </c:pt>
                <c:pt idx="77">
                  <c:v>1.2014550103960036</c:v>
                </c:pt>
                <c:pt idx="78">
                  <c:v>1.2991483602178482</c:v>
                </c:pt>
                <c:pt idx="79">
                  <c:v>1.3923515363774936</c:v>
                </c:pt>
                <c:pt idx="80">
                  <c:v>1.4700315407335367</c:v>
                </c:pt>
                <c:pt idx="81">
                  <c:v>1.5435549271851443</c:v>
                </c:pt>
                <c:pt idx="82">
                  <c:v>1.6173605531240902</c:v>
                </c:pt>
                <c:pt idx="83">
                  <c:v>1.7059067777426549</c:v>
                </c:pt>
                <c:pt idx="84">
                  <c:v>1.812375209807197</c:v>
                </c:pt>
                <c:pt idx="85">
                  <c:v>1.9059889161302437</c:v>
                </c:pt>
                <c:pt idx="86">
                  <c:v>2.0200264980824927</c:v>
                </c:pt>
                <c:pt idx="87">
                  <c:v>2.1030433945627496</c:v>
                </c:pt>
                <c:pt idx="88">
                  <c:v>2.161774866064313</c:v>
                </c:pt>
                <c:pt idx="89">
                  <c:v>2.2313468996931851</c:v>
                </c:pt>
                <c:pt idx="90">
                  <c:v>2.3230875621457145</c:v>
                </c:pt>
                <c:pt idx="91">
                  <c:v>2.4097735719613684</c:v>
                </c:pt>
                <c:pt idx="92">
                  <c:v>2.4978964373489259</c:v>
                </c:pt>
                <c:pt idx="93">
                  <c:v>2.5836074380265024</c:v>
                </c:pt>
                <c:pt idx="94">
                  <c:v>2.6551166608639232</c:v>
                </c:pt>
                <c:pt idx="95">
                  <c:v>2.7048806141086947</c:v>
                </c:pt>
                <c:pt idx="96">
                  <c:v>2.7643818296666351</c:v>
                </c:pt>
                <c:pt idx="97">
                  <c:v>2.8471678029299787</c:v>
                </c:pt>
                <c:pt idx="98">
                  <c:v>2.933943616218877</c:v>
                </c:pt>
                <c:pt idx="99">
                  <c:v>3.010366371949504</c:v>
                </c:pt>
                <c:pt idx="100">
                  <c:v>3.0767183096091997</c:v>
                </c:pt>
                <c:pt idx="101">
                  <c:v>3.1449432911394122</c:v>
                </c:pt>
                <c:pt idx="102">
                  <c:v>3.1891009418402381</c:v>
                </c:pt>
                <c:pt idx="103">
                  <c:v>3.2424057177443437</c:v>
                </c:pt>
                <c:pt idx="104">
                  <c:v>3.3178278062016813</c:v>
                </c:pt>
                <c:pt idx="105">
                  <c:v>3.4031924220538881</c:v>
                </c:pt>
                <c:pt idx="106">
                  <c:v>3.4726874812771227</c:v>
                </c:pt>
                <c:pt idx="107">
                  <c:v>3.5440555843708745</c:v>
                </c:pt>
                <c:pt idx="108">
                  <c:v>3.5987458995764587</c:v>
                </c:pt>
                <c:pt idx="109">
                  <c:v>3.644545670930889</c:v>
                </c:pt>
                <c:pt idx="110">
                  <c:v>3.6889599029838398</c:v>
                </c:pt>
                <c:pt idx="111">
                  <c:v>3.7600714247254663</c:v>
                </c:pt>
                <c:pt idx="112">
                  <c:v>3.827180277373933</c:v>
                </c:pt>
                <c:pt idx="113">
                  <c:v>3.8948022927266499</c:v>
                </c:pt>
                <c:pt idx="114">
                  <c:v>3.9616802221582033</c:v>
                </c:pt>
                <c:pt idx="115">
                  <c:v>4.0149593399270964</c:v>
                </c:pt>
                <c:pt idx="116">
                  <c:v>4.0577955966644748</c:v>
                </c:pt>
                <c:pt idx="117">
                  <c:v>4.0999647418863265</c:v>
                </c:pt>
                <c:pt idx="118">
                  <c:v>4.1614288047880281</c:v>
                </c:pt>
                <c:pt idx="119">
                  <c:v>4.2237909024221691</c:v>
                </c:pt>
                <c:pt idx="120">
                  <c:v>4.2852677943914772</c:v>
                </c:pt>
                <c:pt idx="121">
                  <c:v>4.3530822457582889</c:v>
                </c:pt>
                <c:pt idx="122">
                  <c:v>4.4042830545749645</c:v>
                </c:pt>
                <c:pt idx="123">
                  <c:v>4.4404866833598948</c:v>
                </c:pt>
                <c:pt idx="124">
                  <c:v>4.4556506412705215</c:v>
                </c:pt>
                <c:pt idx="125">
                  <c:v>4.5096738449605791</c:v>
                </c:pt>
                <c:pt idx="126">
                  <c:v>4.5762182186343683</c:v>
                </c:pt>
                <c:pt idx="127">
                  <c:v>4.6363224003698038</c:v>
                </c:pt>
                <c:pt idx="128">
                  <c:v>4.6964137530376329</c:v>
                </c:pt>
                <c:pt idx="129">
                  <c:v>4.7494619475896132</c:v>
                </c:pt>
                <c:pt idx="130">
                  <c:v>4.7862428844168265</c:v>
                </c:pt>
                <c:pt idx="131">
                  <c:v>4.8315294930670047</c:v>
                </c:pt>
                <c:pt idx="132">
                  <c:v>4.891813281748929</c:v>
                </c:pt>
                <c:pt idx="133">
                  <c:v>4.9650159415103792</c:v>
                </c:pt>
                <c:pt idx="134">
                  <c:v>5.0310599815475232</c:v>
                </c:pt>
                <c:pt idx="135">
                  <c:v>5.09292174554502</c:v>
                </c:pt>
                <c:pt idx="136">
                  <c:v>5.1419031256658077</c:v>
                </c:pt>
                <c:pt idx="137">
                  <c:v>5.17717023251548</c:v>
                </c:pt>
                <c:pt idx="138">
                  <c:v>5.2253562104446782</c:v>
                </c:pt>
                <c:pt idx="139">
                  <c:v>5.2876413336731822</c:v>
                </c:pt>
                <c:pt idx="140">
                  <c:v>5.3544166305638852</c:v>
                </c:pt>
                <c:pt idx="141">
                  <c:v>5.4157908899923424</c:v>
                </c:pt>
                <c:pt idx="142">
                  <c:v>5.4708917353613273</c:v>
                </c:pt>
                <c:pt idx="143">
                  <c:v>5.525415272688031</c:v>
                </c:pt>
                <c:pt idx="144">
                  <c:v>5.5683413328986529</c:v>
                </c:pt>
                <c:pt idx="145">
                  <c:v>5.6132943857910682</c:v>
                </c:pt>
                <c:pt idx="146">
                  <c:v>5.7003909257701233</c:v>
                </c:pt>
                <c:pt idx="147">
                  <c:v>5.7680129411228407</c:v>
                </c:pt>
                <c:pt idx="148">
                  <c:v>5.8322737407627123</c:v>
                </c:pt>
                <c:pt idx="149">
                  <c:v>5.9126991655865</c:v>
                </c:pt>
                <c:pt idx="150">
                  <c:v>5.9674536261301148</c:v>
                </c:pt>
                <c:pt idx="151">
                  <c:v>6.0195011534088048</c:v>
                </c:pt>
                <c:pt idx="152">
                  <c:v>6.0653137538308419</c:v>
                </c:pt>
                <c:pt idx="153">
                  <c:v>6.1348986165273205</c:v>
                </c:pt>
                <c:pt idx="154">
                  <c:v>6.2012762123222283</c:v>
                </c:pt>
                <c:pt idx="155">
                  <c:v>6.2853194342109875</c:v>
                </c:pt>
                <c:pt idx="156">
                  <c:v>6.3474762667634286</c:v>
                </c:pt>
                <c:pt idx="157">
                  <c:v>6.4054379942086141</c:v>
                </c:pt>
                <c:pt idx="158">
                  <c:v>6.4459650187768629</c:v>
                </c:pt>
                <c:pt idx="159">
                  <c:v>6.4924832179172443</c:v>
                </c:pt>
                <c:pt idx="160">
                  <c:v>6.5590917369290649</c:v>
                </c:pt>
                <c:pt idx="161">
                  <c:v>6.6230446389463866</c:v>
                </c:pt>
                <c:pt idx="162">
                  <c:v>6.688575516279279</c:v>
                </c:pt>
                <c:pt idx="163">
                  <c:v>6.7533623076910088</c:v>
                </c:pt>
                <c:pt idx="164">
                  <c:v>6.8090789483050953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Size'!$C$16:$FZ$16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Size'!$C$17:$FZ$17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1.035926295390311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10.788770718688424</c:v>
                </c:pt>
                <c:pt idx="128">
                  <c:v>11.198312176570205</c:v>
                </c:pt>
                <c:pt idx="129">
                  <c:v>11.568385353363608</c:v>
                </c:pt>
                <c:pt idx="130">
                  <c:v>11.77942457400677</c:v>
                </c:pt>
                <c:pt idx="131">
                  <c:v>12.050130549001191</c:v>
                </c:pt>
                <c:pt idx="132">
                  <c:v>12.519570927593572</c:v>
                </c:pt>
                <c:pt idx="133">
                  <c:v>13.205622519453359</c:v>
                </c:pt>
                <c:pt idx="134">
                  <c:v>13.8138983809331</c:v>
                </c:pt>
                <c:pt idx="135">
                  <c:v>14.304465898225734</c:v>
                </c:pt>
                <c:pt idx="136">
                  <c:v>14.682432731236812</c:v>
                </c:pt>
                <c:pt idx="137">
                  <c:v>14.940369556467346</c:v>
                </c:pt>
                <c:pt idx="138">
                  <c:v>15.396112119858465</c:v>
                </c:pt>
                <c:pt idx="139">
                  <c:v>15.904092114101855</c:v>
                </c:pt>
                <c:pt idx="140">
                  <c:v>16.493562500474781</c:v>
                </c:pt>
                <c:pt idx="141">
                  <c:v>17.034974450463618</c:v>
                </c:pt>
                <c:pt idx="142">
                  <c:v>17.471215039669893</c:v>
                </c:pt>
                <c:pt idx="143">
                  <c:v>17.926957603061012</c:v>
                </c:pt>
                <c:pt idx="144">
                  <c:v>18.304460103353406</c:v>
                </c:pt>
                <c:pt idx="145">
                  <c:v>18.659674633148828</c:v>
                </c:pt>
                <c:pt idx="146">
                  <c:v>19.210373237511405</c:v>
                </c:pt>
                <c:pt idx="147">
                  <c:v>19.832579080551753</c:v>
                </c:pt>
                <c:pt idx="148">
                  <c:v>20.429014457704984</c:v>
                </c:pt>
                <c:pt idx="149">
                  <c:v>21.025682001217554</c:v>
                </c:pt>
                <c:pt idx="150">
                  <c:v>21.492568549857161</c:v>
                </c:pt>
                <c:pt idx="151">
                  <c:v>22.046517483250543</c:v>
                </c:pt>
                <c:pt idx="152">
                  <c:v>22.480900741582069</c:v>
                </c:pt>
                <c:pt idx="153">
                  <c:v>23.093355597529996</c:v>
                </c:pt>
                <c:pt idx="154">
                  <c:v>23.711150279742817</c:v>
                </c:pt>
                <c:pt idx="155">
                  <c:v>24.293191342616758</c:v>
                </c:pt>
                <c:pt idx="156">
                  <c:v>24.864088420242211</c:v>
                </c:pt>
                <c:pt idx="157">
                  <c:v>25.444039985882057</c:v>
                </c:pt>
                <c:pt idx="158">
                  <c:v>25.813880996316115</c:v>
                </c:pt>
                <c:pt idx="159">
                  <c:v>26.19834848738881</c:v>
                </c:pt>
                <c:pt idx="160">
                  <c:v>26.781550382059464</c:v>
                </c:pt>
                <c:pt idx="161">
                  <c:v>27.345482468904613</c:v>
                </c:pt>
                <c:pt idx="162">
                  <c:v>27.977671465396728</c:v>
                </c:pt>
                <c:pt idx="163">
                  <c:v>28.607770964654751</c:v>
                </c:pt>
                <c:pt idx="164">
                  <c:v>29.155915739064554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Size'!$C$18:$FZ$18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1.9284788507524415</c:v>
                </c:pt>
                <c:pt idx="64">
                  <c:v>2.2354464580819502</c:v>
                </c:pt>
                <c:pt idx="65">
                  <c:v>2.5935084558253463</c:v>
                </c:pt>
                <c:pt idx="66">
                  <c:v>2.9582582010051151</c:v>
                </c:pt>
                <c:pt idx="67">
                  <c:v>3.2977282608753953</c:v>
                </c:pt>
                <c:pt idx="68">
                  <c:v>3.7028720005708555</c:v>
                </c:pt>
                <c:pt idx="69">
                  <c:v>4.1347667300118065</c:v>
                </c:pt>
                <c:pt idx="70">
                  <c:v>4.6549397256128779</c:v>
                </c:pt>
                <c:pt idx="71">
                  <c:v>5.2164430003707327</c:v>
                </c:pt>
                <c:pt idx="72">
                  <c:v>5.7799525993594996</c:v>
                </c:pt>
                <c:pt idx="73">
                  <c:v>6.3157749239616834</c:v>
                </c:pt>
                <c:pt idx="74">
                  <c:v>6.730014000170609</c:v>
                </c:pt>
                <c:pt idx="75">
                  <c:v>7.2067166374352585</c:v>
                </c:pt>
                <c:pt idx="76">
                  <c:v>7.88084157902163</c:v>
                </c:pt>
                <c:pt idx="77">
                  <c:v>8.4151925991878098</c:v>
                </c:pt>
                <c:pt idx="78">
                  <c:v>9.0596239421566889</c:v>
                </c:pt>
                <c:pt idx="79">
                  <c:v>9.6589798674044136</c:v>
                </c:pt>
                <c:pt idx="80">
                  <c:v>10.109065269872298</c:v>
                </c:pt>
                <c:pt idx="81">
                  <c:v>10.543635098287798</c:v>
                </c:pt>
                <c:pt idx="82">
                  <c:v>10.983020104857486</c:v>
                </c:pt>
                <c:pt idx="83">
                  <c:v>11.464939185122505</c:v>
                </c:pt>
                <c:pt idx="84">
                  <c:v>12.135452743093236</c:v>
                </c:pt>
                <c:pt idx="85">
                  <c:v>12.700433646518006</c:v>
                </c:pt>
                <c:pt idx="86">
                  <c:v>13.252039055070027</c:v>
                </c:pt>
                <c:pt idx="87">
                  <c:v>13.686341373588075</c:v>
                </c:pt>
                <c:pt idx="88">
                  <c:v>14.020728745406711</c:v>
                </c:pt>
                <c:pt idx="89">
                  <c:v>14.401395329485046</c:v>
                </c:pt>
                <c:pt idx="90">
                  <c:v>14.899498758546088</c:v>
                </c:pt>
                <c:pt idx="91">
                  <c:v>15.352393014937249</c:v>
                </c:pt>
                <c:pt idx="92">
                  <c:v>15.781345135506195</c:v>
                </c:pt>
                <c:pt idx="93">
                  <c:v>16.224475280640252</c:v>
                </c:pt>
                <c:pt idx="94">
                  <c:v>16.598186607384761</c:v>
                </c:pt>
                <c:pt idx="95">
                  <c:v>16.834397846837447</c:v>
                </c:pt>
                <c:pt idx="96">
                  <c:v>17.11327691493419</c:v>
                </c:pt>
                <c:pt idx="97">
                  <c:v>17.474950296293226</c:v>
                </c:pt>
                <c:pt idx="98">
                  <c:v>17.852406761602104</c:v>
                </c:pt>
                <c:pt idx="99">
                  <c:v>18.149744012623238</c:v>
                </c:pt>
                <c:pt idx="100">
                  <c:v>18.393311774255931</c:v>
                </c:pt>
                <c:pt idx="101">
                  <c:v>18.695196693533795</c:v>
                </c:pt>
                <c:pt idx="102">
                  <c:v>18.849148639519097</c:v>
                </c:pt>
                <c:pt idx="103">
                  <c:v>19.045768414148455</c:v>
                </c:pt>
                <c:pt idx="104">
                  <c:v>19.296826452909887</c:v>
                </c:pt>
                <c:pt idx="105">
                  <c:v>19.624659832240877</c:v>
                </c:pt>
                <c:pt idx="106">
                  <c:v>19.858730992513927</c:v>
                </c:pt>
                <c:pt idx="107">
                  <c:v>20.117145553455366</c:v>
                </c:pt>
                <c:pt idx="108">
                  <c:v>20.27042872469703</c:v>
                </c:pt>
                <c:pt idx="109">
                  <c:v>20.388801854320828</c:v>
                </c:pt>
                <c:pt idx="110">
                  <c:v>20.535397278126116</c:v>
                </c:pt>
                <c:pt idx="111">
                  <c:v>20.767328359219523</c:v>
                </c:pt>
                <c:pt idx="112">
                  <c:v>20.969164576849252</c:v>
                </c:pt>
                <c:pt idx="113">
                  <c:v>21.17902609140263</c:v>
                </c:pt>
                <c:pt idx="114">
                  <c:v>21.344480962978491</c:v>
                </c:pt>
                <c:pt idx="115">
                  <c:v>21.47475828303903</c:v>
                </c:pt>
                <c:pt idx="116">
                  <c:v>21.620016157357046</c:v>
                </c:pt>
                <c:pt idx="117">
                  <c:v>21.718058534774272</c:v>
                </c:pt>
                <c:pt idx="118">
                  <c:v>21.829877671910424</c:v>
                </c:pt>
                <c:pt idx="119">
                  <c:v>21.971390407664071</c:v>
                </c:pt>
                <c:pt idx="120">
                  <c:v>22.090566066980234</c:v>
                </c:pt>
                <c:pt idx="121">
                  <c:v>22.283841967891405</c:v>
                </c:pt>
                <c:pt idx="122">
                  <c:v>22.382553120052268</c:v>
                </c:pt>
                <c:pt idx="123">
                  <c:v>22.440736522748711</c:v>
                </c:pt>
                <c:pt idx="124">
                  <c:v>22.249199436170993</c:v>
                </c:pt>
                <c:pt idx="125">
                  <c:v>22.365833751461334</c:v>
                </c:pt>
                <c:pt idx="126">
                  <c:v>22.484608145931315</c:v>
                </c:pt>
                <c:pt idx="127">
                  <c:v>22.587866966348908</c:v>
                </c:pt>
                <c:pt idx="128">
                  <c:v>22.686310608612313</c:v>
                </c:pt>
                <c:pt idx="129">
                  <c:v>22.763620968976785</c:v>
                </c:pt>
                <c:pt idx="130">
                  <c:v>22.805620022877207</c:v>
                </c:pt>
                <c:pt idx="131">
                  <c:v>22.907140028961344</c:v>
                </c:pt>
                <c:pt idx="132">
                  <c:v>22.995953314916374</c:v>
                </c:pt>
                <c:pt idx="133">
                  <c:v>23.093059407692508</c:v>
                </c:pt>
                <c:pt idx="134">
                  <c:v>23.154854194004589</c:v>
                </c:pt>
                <c:pt idx="135">
                  <c:v>23.248482658113808</c:v>
                </c:pt>
                <c:pt idx="136">
                  <c:v>23.306131041015341</c:v>
                </c:pt>
                <c:pt idx="137">
                  <c:v>23.336760924273928</c:v>
                </c:pt>
                <c:pt idx="138">
                  <c:v>23.377154918789618</c:v>
                </c:pt>
                <c:pt idx="139">
                  <c:v>23.46075176174428</c:v>
                </c:pt>
                <c:pt idx="140">
                  <c:v>23.530705599928737</c:v>
                </c:pt>
                <c:pt idx="141">
                  <c:v>23.575647262701164</c:v>
                </c:pt>
                <c:pt idx="142">
                  <c:v>23.629684261987055</c:v>
                </c:pt>
                <c:pt idx="143">
                  <c:v>23.681179917247125</c:v>
                </c:pt>
                <c:pt idx="144">
                  <c:v>23.701376914504969</c:v>
                </c:pt>
                <c:pt idx="145">
                  <c:v>23.724650275583546</c:v>
                </c:pt>
                <c:pt idx="146">
                  <c:v>23.794604113768003</c:v>
                </c:pt>
                <c:pt idx="147">
                  <c:v>23.857870204516093</c:v>
                </c:pt>
                <c:pt idx="148">
                  <c:v>23.905888231109248</c:v>
                </c:pt>
                <c:pt idx="149">
                  <c:v>24.113609666482983</c:v>
                </c:pt>
                <c:pt idx="150">
                  <c:v>24.151061052126671</c:v>
                </c:pt>
                <c:pt idx="151">
                  <c:v>24.16804793061506</c:v>
                </c:pt>
                <c:pt idx="152">
                  <c:v>24.1853023190009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24.533332695589738</c:v>
                </c:pt>
                <c:pt idx="162">
                  <c:v>24.568510247105056</c:v>
                </c:pt>
                <c:pt idx="163">
                  <c:v>24.605292858005107</c:v>
                </c:pt>
                <c:pt idx="164">
                  <c:v>24.625623610211679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1.0245900884103307</c:v>
                      </c:pt>
                      <c:pt idx="64">
                        <c:v>1.295848471529037</c:v>
                      </c:pt>
                      <c:pt idx="65">
                        <c:v>1.714529888951388</c:v>
                      </c:pt>
                      <c:pt idx="66">
                        <c:v>2.1479536098041034</c:v>
                      </c:pt>
                      <c:pt idx="67">
                        <c:v>2.4649131335569399</c:v>
                      </c:pt>
                      <c:pt idx="68">
                        <c:v>3.0162752818525709</c:v>
                      </c:pt>
                      <c:pt idx="69">
                        <c:v>3.5809055032355301</c:v>
                      </c:pt>
                      <c:pt idx="70">
                        <c:v>4.5730625240990594</c:v>
                      </c:pt>
                      <c:pt idx="71">
                        <c:v>5.5342607077588228</c:v>
                      </c:pt>
                      <c:pt idx="72">
                        <c:v>6.5883354030298831</c:v>
                      </c:pt>
                      <c:pt idx="73">
                        <c:v>7.7102246940806189</c:v>
                      </c:pt>
                      <c:pt idx="74">
                        <c:v>8.6625774956821626</c:v>
                      </c:pt>
                      <c:pt idx="75">
                        <c:v>9.5043630215559762</c:v>
                      </c:pt>
                      <c:pt idx="76">
                        <c:v>11.034614117627807</c:v>
                      </c:pt>
                      <c:pt idx="77">
                        <c:v>12.561916753013566</c:v>
                      </c:pt>
                      <c:pt idx="78">
                        <c:v>14.189467051725803</c:v>
                      </c:pt>
                      <c:pt idx="79">
                        <c:v>15.889254637246829</c:v>
                      </c:pt>
                      <c:pt idx="80">
                        <c:v>17.127608125397444</c:v>
                      </c:pt>
                      <c:pt idx="81">
                        <c:v>18.138930140720447</c:v>
                      </c:pt>
                      <c:pt idx="82">
                        <c:v>19.2372317462826</c:v>
                      </c:pt>
                      <c:pt idx="83">
                        <c:v>20.782225145784796</c:v>
                      </c:pt>
                      <c:pt idx="84">
                        <c:v>22.02942401599363</c:v>
                      </c:pt>
                      <c:pt idx="85">
                        <c:v>23.55230396035028</c:v>
                      </c:pt>
                      <c:pt idx="86">
                        <c:v>24.932183561432392</c:v>
                      </c:pt>
                      <c:pt idx="87">
                        <c:v>26.580373084947144</c:v>
                      </c:pt>
                      <c:pt idx="88">
                        <c:v>27.316014026122332</c:v>
                      </c:pt>
                      <c:pt idx="89">
                        <c:v>28.14895416993792</c:v>
                      </c:pt>
                      <c:pt idx="90">
                        <c:v>29.876752131976641</c:v>
                      </c:pt>
                      <c:pt idx="91">
                        <c:v>31.125425232528507</c:v>
                      </c:pt>
                      <c:pt idx="92">
                        <c:v>32.200139152602077</c:v>
                      </c:pt>
                      <c:pt idx="93">
                        <c:v>33.693534490098003</c:v>
                      </c:pt>
                      <c:pt idx="94">
                        <c:v>34.937784899620759</c:v>
                      </c:pt>
                      <c:pt idx="95">
                        <c:v>35.55696164369607</c:v>
                      </c:pt>
                      <c:pt idx="96">
                        <c:v>36.059674190671494</c:v>
                      </c:pt>
                      <c:pt idx="97">
                        <c:v>37.402698033177707</c:v>
                      </c:pt>
                      <c:pt idx="98">
                        <c:v>38.577659616577748</c:v>
                      </c:pt>
                      <c:pt idx="99">
                        <c:v>39.574239328470391</c:v>
                      </c:pt>
                      <c:pt idx="100">
                        <c:v>40.666644012660399</c:v>
                      </c:pt>
                      <c:pt idx="101">
                        <c:v>41.583615286029065</c:v>
                      </c:pt>
                      <c:pt idx="102">
                        <c:v>42.04799784408555</c:v>
                      </c:pt>
                      <c:pt idx="103">
                        <c:v>42.474050413223083</c:v>
                      </c:pt>
                      <c:pt idx="104">
                        <c:v>43.494217810604297</c:v>
                      </c:pt>
                      <c:pt idx="105">
                        <c:v>44.450993303234959</c:v>
                      </c:pt>
                      <c:pt idx="106">
                        <c:v>45.245603458131598</c:v>
                      </c:pt>
                      <c:pt idx="107">
                        <c:v>46.169945883215455</c:v>
                      </c:pt>
                      <c:pt idx="108">
                        <c:v>46.680029581906062</c:v>
                      </c:pt>
                      <c:pt idx="109">
                        <c:v>47.075123313839832</c:v>
                      </c:pt>
                      <c:pt idx="110">
                        <c:v>47.386185916220519</c:v>
                      </c:pt>
                      <c:pt idx="111">
                        <c:v>48.312002571647412</c:v>
                      </c:pt>
                      <c:pt idx="112">
                        <c:v>49.041746591450448</c:v>
                      </c:pt>
                      <c:pt idx="113">
                        <c:v>49.67419140861309</c:v>
                      </c:pt>
                      <c:pt idx="114">
                        <c:v>50.241770090682117</c:v>
                      </c:pt>
                      <c:pt idx="115">
                        <c:v>50.931709891223171</c:v>
                      </c:pt>
                      <c:pt idx="116">
                        <c:v>51.182329049539369</c:v>
                      </c:pt>
                      <c:pt idx="117">
                        <c:v>51.418205904425207</c:v>
                      </c:pt>
                      <c:pt idx="118">
                        <c:v>52.223135671723099</c:v>
                      </c:pt>
                      <c:pt idx="119">
                        <c:v>52.75975551658837</c:v>
                      </c:pt>
                      <c:pt idx="120">
                        <c:v>53.258045372534696</c:v>
                      </c:pt>
                      <c:pt idx="121">
                        <c:v>53.775500222940479</c:v>
                      </c:pt>
                      <c:pt idx="122">
                        <c:v>54.191233179676765</c:v>
                      </c:pt>
                      <c:pt idx="123">
                        <c:v>54.365192360155064</c:v>
                      </c:pt>
                      <c:pt idx="124">
                        <c:v>54.543574231662475</c:v>
                      </c:pt>
                      <c:pt idx="125">
                        <c:v>54.741121097629353</c:v>
                      </c:pt>
                      <c:pt idx="126">
                        <c:v>55.348503998960368</c:v>
                      </c:pt>
                      <c:pt idx="127">
                        <c:v>55.904288838285119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Size'!$C$24:$DZ$24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13.885262608812695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17.306457781967744</c:v>
                      </c:pt>
                      <c:pt idx="97">
                        <c:v>17.978057081912713</c:v>
                      </c:pt>
                      <c:pt idx="98">
                        <c:v>18.734324461094328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25.243183052411499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28.583943550291739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Size'!$A$19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Size'!$C$19:$FZ$19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1.0245900884103307</c:v>
                </c:pt>
                <c:pt idx="64">
                  <c:v>1.295848471529037</c:v>
                </c:pt>
                <c:pt idx="65">
                  <c:v>1.714529888951388</c:v>
                </c:pt>
                <c:pt idx="66">
                  <c:v>2.1479536098041034</c:v>
                </c:pt>
                <c:pt idx="67">
                  <c:v>2.4649131335569399</c:v>
                </c:pt>
                <c:pt idx="68">
                  <c:v>3.0162752818525709</c:v>
                </c:pt>
                <c:pt idx="69">
                  <c:v>3.5809055032355301</c:v>
                </c:pt>
                <c:pt idx="70">
                  <c:v>4.5730625240990594</c:v>
                </c:pt>
                <c:pt idx="71">
                  <c:v>5.5342607077588228</c:v>
                </c:pt>
                <c:pt idx="72">
                  <c:v>6.5883354030298831</c:v>
                </c:pt>
                <c:pt idx="73">
                  <c:v>7.7102246940806189</c:v>
                </c:pt>
                <c:pt idx="74">
                  <c:v>8.6625774956821626</c:v>
                </c:pt>
                <c:pt idx="75">
                  <c:v>9.5043630215559762</c:v>
                </c:pt>
                <c:pt idx="76">
                  <c:v>11.034614117627807</c:v>
                </c:pt>
                <c:pt idx="77">
                  <c:v>12.561916753013566</c:v>
                </c:pt>
                <c:pt idx="78">
                  <c:v>14.189467051725803</c:v>
                </c:pt>
                <c:pt idx="79">
                  <c:v>15.889254637246829</c:v>
                </c:pt>
                <c:pt idx="80">
                  <c:v>17.127608125397444</c:v>
                </c:pt>
                <c:pt idx="81">
                  <c:v>18.138930140720447</c:v>
                </c:pt>
                <c:pt idx="82">
                  <c:v>19.2372317462826</c:v>
                </c:pt>
                <c:pt idx="83">
                  <c:v>20.782225145784796</c:v>
                </c:pt>
                <c:pt idx="84">
                  <c:v>22.02942401599363</c:v>
                </c:pt>
                <c:pt idx="85">
                  <c:v>23.55230396035028</c:v>
                </c:pt>
                <c:pt idx="86">
                  <c:v>24.932183561432392</c:v>
                </c:pt>
                <c:pt idx="87">
                  <c:v>26.580373084947144</c:v>
                </c:pt>
                <c:pt idx="88">
                  <c:v>27.316014026122332</c:v>
                </c:pt>
                <c:pt idx="89">
                  <c:v>28.14895416993792</c:v>
                </c:pt>
                <c:pt idx="90">
                  <c:v>29.876752131976641</c:v>
                </c:pt>
                <c:pt idx="91">
                  <c:v>31.125425232528507</c:v>
                </c:pt>
                <c:pt idx="92">
                  <c:v>32.200139152602077</c:v>
                </c:pt>
                <c:pt idx="93">
                  <c:v>33.693534490098003</c:v>
                </c:pt>
                <c:pt idx="94">
                  <c:v>34.937784899620759</c:v>
                </c:pt>
                <c:pt idx="95">
                  <c:v>35.55696164369607</c:v>
                </c:pt>
                <c:pt idx="96">
                  <c:v>36.059674190671494</c:v>
                </c:pt>
                <c:pt idx="97">
                  <c:v>37.402698033177707</c:v>
                </c:pt>
                <c:pt idx="98">
                  <c:v>38.577659616577748</c:v>
                </c:pt>
                <c:pt idx="99">
                  <c:v>39.574239328470391</c:v>
                </c:pt>
                <c:pt idx="100">
                  <c:v>40.666644012660399</c:v>
                </c:pt>
                <c:pt idx="101">
                  <c:v>41.583615286029065</c:v>
                </c:pt>
                <c:pt idx="102">
                  <c:v>42.04799784408555</c:v>
                </c:pt>
                <c:pt idx="103">
                  <c:v>42.474050413223083</c:v>
                </c:pt>
                <c:pt idx="104">
                  <c:v>43.494217810604297</c:v>
                </c:pt>
                <c:pt idx="105">
                  <c:v>44.450993303234959</c:v>
                </c:pt>
                <c:pt idx="106">
                  <c:v>45.245603458131598</c:v>
                </c:pt>
                <c:pt idx="107">
                  <c:v>46.169945883215455</c:v>
                </c:pt>
                <c:pt idx="108">
                  <c:v>46.680029581906062</c:v>
                </c:pt>
                <c:pt idx="109">
                  <c:v>47.075123313839832</c:v>
                </c:pt>
                <c:pt idx="110">
                  <c:v>47.386185916220519</c:v>
                </c:pt>
                <c:pt idx="111">
                  <c:v>48.312002571647412</c:v>
                </c:pt>
                <c:pt idx="112">
                  <c:v>49.041746591450448</c:v>
                </c:pt>
                <c:pt idx="113">
                  <c:v>49.67419140861309</c:v>
                </c:pt>
                <c:pt idx="114">
                  <c:v>50.241770090682117</c:v>
                </c:pt>
                <c:pt idx="115">
                  <c:v>50.931709891223171</c:v>
                </c:pt>
                <c:pt idx="116">
                  <c:v>51.182329049539369</c:v>
                </c:pt>
                <c:pt idx="117">
                  <c:v>51.418205904425207</c:v>
                </c:pt>
                <c:pt idx="118">
                  <c:v>52.223135671723099</c:v>
                </c:pt>
                <c:pt idx="119">
                  <c:v>52.75975551658837</c:v>
                </c:pt>
                <c:pt idx="120">
                  <c:v>53.258045372534696</c:v>
                </c:pt>
                <c:pt idx="121">
                  <c:v>53.775500222940479</c:v>
                </c:pt>
                <c:pt idx="122">
                  <c:v>54.191233179676765</c:v>
                </c:pt>
                <c:pt idx="123">
                  <c:v>54.365192360155064</c:v>
                </c:pt>
                <c:pt idx="124">
                  <c:v>54.543574231662475</c:v>
                </c:pt>
                <c:pt idx="125">
                  <c:v>54.741121097629353</c:v>
                </c:pt>
                <c:pt idx="126">
                  <c:v>55.348503998960368</c:v>
                </c:pt>
                <c:pt idx="127">
                  <c:v>55.904288838285119</c:v>
                </c:pt>
                <c:pt idx="128">
                  <c:v>56.381939469428922</c:v>
                </c:pt>
                <c:pt idx="129">
                  <c:v>56.698898993181757</c:v>
                </c:pt>
                <c:pt idx="130">
                  <c:v>56.865487021944872</c:v>
                </c:pt>
                <c:pt idx="131">
                  <c:v>57.685159092673146</c:v>
                </c:pt>
                <c:pt idx="132">
                  <c:v>58.164283954159991</c:v>
                </c:pt>
                <c:pt idx="133">
                  <c:v>58.693532647310072</c:v>
                </c:pt>
                <c:pt idx="134">
                  <c:v>58.952997187684481</c:v>
                </c:pt>
                <c:pt idx="135">
                  <c:v>59.479297420148505</c:v>
                </c:pt>
                <c:pt idx="136">
                  <c:v>59.780040410127938</c:v>
                </c:pt>
                <c:pt idx="137">
                  <c:v>59.893556146541741</c:v>
                </c:pt>
                <c:pt idx="138">
                  <c:v>59.974638815408738</c:v>
                </c:pt>
                <c:pt idx="139">
                  <c:v>60.399217154203242</c:v>
                </c:pt>
                <c:pt idx="140">
                  <c:v>60.760403588247165</c:v>
                </c:pt>
                <c:pt idx="141">
                  <c:v>60.983012370045678</c:v>
                </c:pt>
                <c:pt idx="142">
                  <c:v>61.280806899339041</c:v>
                </c:pt>
                <c:pt idx="143">
                  <c:v>61.547642591428634</c:v>
                </c:pt>
                <c:pt idx="144">
                  <c:v>61.600714883777947</c:v>
                </c:pt>
                <c:pt idx="145">
                  <c:v>61.65673563681333</c:v>
                </c:pt>
                <c:pt idx="146">
                  <c:v>62.000231306740815</c:v>
                </c:pt>
                <c:pt idx="147">
                  <c:v>62.271489689859536</c:v>
                </c:pt>
                <c:pt idx="148">
                  <c:v>62.470510786169456</c:v>
                </c:pt>
                <c:pt idx="149">
                  <c:v>62.725552635514759</c:v>
                </c:pt>
                <c:pt idx="150">
                  <c:v>62.914254119423425</c:v>
                </c:pt>
                <c:pt idx="151">
                  <c:v>62.977646024173985</c:v>
                </c:pt>
                <c:pt idx="152">
                  <c:v>62.998285248976494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Size'!$A$20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Size'!$C$20:$FZ$20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Size'!$A$21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Size'!$C$21:$FZ$21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Size'!$A$22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Size'!$C$22:$FZ$22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Size'!$C$23:$FZ$23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Size'!$A$24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Size'!$C$24:$FZ$24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13.885262608812695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17.306457781967744</c:v>
                </c:pt>
                <c:pt idx="97">
                  <c:v>17.978057081912713</c:v>
                </c:pt>
                <c:pt idx="98">
                  <c:v>18.734324461094328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25.243183052411499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28.583943550291739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31.68188809236117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38.209494615509314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39.139029171128776</c:v>
                </c:pt>
                <c:pt idx="164">
                  <c:v>39.212206582469022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</c:strCache>
            </c:strRef>
          </c:cat>
          <c:val>
            <c:numRef>
              <c:f>'By Population Size'!$C$25:$FZ$25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2.5747938685809858E-2</c:v>
                      </c:pt>
                      <c:pt idx="28">
                        <c:v>2.7223281460532399E-2</c:v>
                      </c:pt>
                      <c:pt idx="29">
                        <c:v>2.8826914911317763E-2</c:v>
                      </c:pt>
                      <c:pt idx="30">
                        <c:v>2.8878231181742896E-2</c:v>
                      </c:pt>
                      <c:pt idx="31">
                        <c:v>3.1533848176243467E-2</c:v>
                      </c:pt>
                      <c:pt idx="32">
                        <c:v>3.1674967919912575E-2</c:v>
                      </c:pt>
                      <c:pt idx="33">
                        <c:v>3.3727618736917847E-2</c:v>
                      </c:pt>
                      <c:pt idx="34">
                        <c:v>3.4741115077814196E-2</c:v>
                      </c:pt>
                      <c:pt idx="35">
                        <c:v>3.5536517269403739E-2</c:v>
                      </c:pt>
                      <c:pt idx="36">
                        <c:v>3.610099624408019E-2</c:v>
                      </c:pt>
                      <c:pt idx="37">
                        <c:v>3.6845082165244597E-2</c:v>
                      </c:pt>
                      <c:pt idx="38">
                        <c:v>3.7730287830078126E-2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4.1745785990844678E-2</c:v>
                      </c:pt>
                      <c:pt idx="43">
                        <c:v>4.2938889278228996E-2</c:v>
                      </c:pt>
                      <c:pt idx="44">
                        <c:v>4.4375744850132681E-2</c:v>
                      </c:pt>
                      <c:pt idx="45">
                        <c:v>4.5645822543154697E-2</c:v>
                      </c:pt>
                      <c:pt idx="46">
                        <c:v>4.8763285971481447E-2</c:v>
                      </c:pt>
                      <c:pt idx="47">
                        <c:v>5.1149492546250078E-2</c:v>
                      </c:pt>
                      <c:pt idx="48">
                        <c:v>5.4690315205584171E-2</c:v>
                      </c:pt>
                      <c:pt idx="49">
                        <c:v>5.9154830732570628E-2</c:v>
                      </c:pt>
                      <c:pt idx="50">
                        <c:v>6.3029209149668072E-2</c:v>
                      </c:pt>
                      <c:pt idx="51">
                        <c:v>6.9418084817596981E-2</c:v>
                      </c:pt>
                      <c:pt idx="52">
                        <c:v>7.4793464144629535E-2</c:v>
                      </c:pt>
                      <c:pt idx="53">
                        <c:v>8.2991238345044335E-2</c:v>
                      </c:pt>
                      <c:pt idx="54">
                        <c:v>9.1702175249710444E-2</c:v>
                      </c:pt>
                      <c:pt idx="55">
                        <c:v>0.10204240374037449</c:v>
                      </c:pt>
                      <c:pt idx="56">
                        <c:v>0.11352441924799773</c:v>
                      </c:pt>
                      <c:pt idx="57">
                        <c:v>0.1277005389529404</c:v>
                      </c:pt>
                      <c:pt idx="58">
                        <c:v>0.14670038807784538</c:v>
                      </c:pt>
                      <c:pt idx="59">
                        <c:v>0.16858677741416411</c:v>
                      </c:pt>
                      <c:pt idx="60">
                        <c:v>0.19039619234484509</c:v>
                      </c:pt>
                      <c:pt idx="61">
                        <c:v>0.21498951494608948</c:v>
                      </c:pt>
                      <c:pt idx="62">
                        <c:v>0.24411149841235177</c:v>
                      </c:pt>
                      <c:pt idx="63">
                        <c:v>0.27971216101978691</c:v>
                      </c:pt>
                      <c:pt idx="64">
                        <c:v>0.31828916731187973</c:v>
                      </c:pt>
                      <c:pt idx="65">
                        <c:v>0.36337051088035799</c:v>
                      </c:pt>
                      <c:pt idx="66">
                        <c:v>0.41056865060387293</c:v>
                      </c:pt>
                      <c:pt idx="67">
                        <c:v>0.45505985706246216</c:v>
                      </c:pt>
                      <c:pt idx="68">
                        <c:v>0.5084544364398117</c:v>
                      </c:pt>
                      <c:pt idx="69">
                        <c:v>0.57059843992464632</c:v>
                      </c:pt>
                      <c:pt idx="70">
                        <c:v>0.64179976513951653</c:v>
                      </c:pt>
                      <c:pt idx="71">
                        <c:v>0.7227126945323431</c:v>
                      </c:pt>
                      <c:pt idx="72">
                        <c:v>0.79943051881791516</c:v>
                      </c:pt>
                      <c:pt idx="73">
                        <c:v>0.874467735247064</c:v>
                      </c:pt>
                      <c:pt idx="74">
                        <c:v>0.93880550929257289</c:v>
                      </c:pt>
                      <c:pt idx="75">
                        <c:v>1.0136887769104466</c:v>
                      </c:pt>
                      <c:pt idx="76">
                        <c:v>1.1151282144733257</c:v>
                      </c:pt>
                      <c:pt idx="77">
                        <c:v>1.2014550103960036</c:v>
                      </c:pt>
                      <c:pt idx="78">
                        <c:v>1.2991483602178482</c:v>
                      </c:pt>
                      <c:pt idx="79">
                        <c:v>1.3923515363774936</c:v>
                      </c:pt>
                      <c:pt idx="80">
                        <c:v>1.4700315407335367</c:v>
                      </c:pt>
                      <c:pt idx="81">
                        <c:v>1.5435549271851443</c:v>
                      </c:pt>
                      <c:pt idx="82">
                        <c:v>1.6173605531240902</c:v>
                      </c:pt>
                      <c:pt idx="83">
                        <c:v>1.7059067777426549</c:v>
                      </c:pt>
                      <c:pt idx="84">
                        <c:v>1.812375209807197</c:v>
                      </c:pt>
                      <c:pt idx="85">
                        <c:v>1.9059889161302437</c:v>
                      </c:pt>
                      <c:pt idx="86">
                        <c:v>2.0200264980824927</c:v>
                      </c:pt>
                      <c:pt idx="87">
                        <c:v>2.1030433945627496</c:v>
                      </c:pt>
                      <c:pt idx="88">
                        <c:v>2.161774866064313</c:v>
                      </c:pt>
                      <c:pt idx="89">
                        <c:v>2.2313468996931851</c:v>
                      </c:pt>
                      <c:pt idx="90">
                        <c:v>2.3230875621457145</c:v>
                      </c:pt>
                      <c:pt idx="91">
                        <c:v>2.4097735719613684</c:v>
                      </c:pt>
                      <c:pt idx="92">
                        <c:v>2.4978964373489259</c:v>
                      </c:pt>
                      <c:pt idx="93">
                        <c:v>2.5836074380265024</c:v>
                      </c:pt>
                      <c:pt idx="94">
                        <c:v>2.6551166608639232</c:v>
                      </c:pt>
                      <c:pt idx="95">
                        <c:v>2.7048806141086947</c:v>
                      </c:pt>
                      <c:pt idx="96">
                        <c:v>2.7643818296666351</c:v>
                      </c:pt>
                      <c:pt idx="97">
                        <c:v>2.8471678029299787</c:v>
                      </c:pt>
                      <c:pt idx="98">
                        <c:v>2.933943616218877</c:v>
                      </c:pt>
                      <c:pt idx="99">
                        <c:v>3.010366371949504</c:v>
                      </c:pt>
                      <c:pt idx="100">
                        <c:v>3.0767183096091997</c:v>
                      </c:pt>
                      <c:pt idx="101">
                        <c:v>3.1449432911394122</c:v>
                      </c:pt>
                      <c:pt idx="102">
                        <c:v>3.1891009418402381</c:v>
                      </c:pt>
                      <c:pt idx="103">
                        <c:v>3.2424057177443437</c:v>
                      </c:pt>
                      <c:pt idx="104">
                        <c:v>3.3178278062016813</c:v>
                      </c:pt>
                      <c:pt idx="105">
                        <c:v>3.4031924220538881</c:v>
                      </c:pt>
                      <c:pt idx="106">
                        <c:v>3.4726874812771227</c:v>
                      </c:pt>
                      <c:pt idx="107">
                        <c:v>3.5440555843708745</c:v>
                      </c:pt>
                      <c:pt idx="108">
                        <c:v>3.5987458995764587</c:v>
                      </c:pt>
                      <c:pt idx="109">
                        <c:v>3.644545670930889</c:v>
                      </c:pt>
                      <c:pt idx="110">
                        <c:v>3.6889599029838398</c:v>
                      </c:pt>
                      <c:pt idx="111">
                        <c:v>3.7600714247254663</c:v>
                      </c:pt>
                      <c:pt idx="112">
                        <c:v>3.827180277373933</c:v>
                      </c:pt>
                      <c:pt idx="113">
                        <c:v>3.8948022927266499</c:v>
                      </c:pt>
                      <c:pt idx="114">
                        <c:v>3.9616802221582033</c:v>
                      </c:pt>
                      <c:pt idx="115">
                        <c:v>4.0149593399270964</c:v>
                      </c:pt>
                      <c:pt idx="116">
                        <c:v>4.0577955966644748</c:v>
                      </c:pt>
                      <c:pt idx="117">
                        <c:v>4.0999647418863265</c:v>
                      </c:pt>
                      <c:pt idx="118">
                        <c:v>4.1614288047880281</c:v>
                      </c:pt>
                      <c:pt idx="119">
                        <c:v>4.2237909024221691</c:v>
                      </c:pt>
                      <c:pt idx="120">
                        <c:v>4.2852677943914772</c:v>
                      </c:pt>
                      <c:pt idx="121">
                        <c:v>4.3530822457582889</c:v>
                      </c:pt>
                      <c:pt idx="122">
                        <c:v>4.4042830545749645</c:v>
                      </c:pt>
                      <c:pt idx="123">
                        <c:v>4.4404866833598948</c:v>
                      </c:pt>
                      <c:pt idx="124">
                        <c:v>4.4556506412705215</c:v>
                      </c:pt>
                      <c:pt idx="125">
                        <c:v>4.5096738449605791</c:v>
                      </c:pt>
                      <c:pt idx="126">
                        <c:v>4.5762182186343683</c:v>
                      </c:pt>
                      <c:pt idx="127">
                        <c:v>4.6363224003698038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12</xdr:row>
      <xdr:rowOff>174627</xdr:rowOff>
    </xdr:from>
    <xdr:to>
      <xdr:col>17</xdr:col>
      <xdr:colOff>690563</xdr:colOff>
      <xdr:row>48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12</xdr:row>
      <xdr:rowOff>157163</xdr:rowOff>
    </xdr:from>
    <xdr:to>
      <xdr:col>33</xdr:col>
      <xdr:colOff>608011</xdr:colOff>
      <xdr:row>48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65</xdr:row>
      <xdr:rowOff>15874</xdr:rowOff>
    </xdr:from>
    <xdr:to>
      <xdr:col>17</xdr:col>
      <xdr:colOff>666749</xdr:colOff>
      <xdr:row>95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65</xdr:row>
      <xdr:rowOff>28574</xdr:rowOff>
    </xdr:from>
    <xdr:to>
      <xdr:col>33</xdr:col>
      <xdr:colOff>490537</xdr:colOff>
      <xdr:row>95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</xdr:rowOff>
    </xdr:from>
    <xdr:to>
      <xdr:col>18</xdr:col>
      <xdr:colOff>412750</xdr:colOff>
      <xdr:row>49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14</xdr:row>
      <xdr:rowOff>119063</xdr:rowOff>
    </xdr:from>
    <xdr:to>
      <xdr:col>33</xdr:col>
      <xdr:colOff>595312</xdr:colOff>
      <xdr:row>49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18</xdr:col>
      <xdr:colOff>365125</xdr:colOff>
      <xdr:row>102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65</xdr:row>
      <xdr:rowOff>0</xdr:rowOff>
    </xdr:from>
    <xdr:to>
      <xdr:col>33</xdr:col>
      <xdr:colOff>601662</xdr:colOff>
      <xdr:row>101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14</xdr:row>
      <xdr:rowOff>76200</xdr:rowOff>
    </xdr:from>
    <xdr:to>
      <xdr:col>19</xdr:col>
      <xdr:colOff>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67</xdr:row>
      <xdr:rowOff>0</xdr:rowOff>
    </xdr:from>
    <xdr:to>
      <xdr:col>18</xdr:col>
      <xdr:colOff>650875</xdr:colOff>
      <xdr:row>105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14</xdr:row>
      <xdr:rowOff>71437</xdr:rowOff>
    </xdr:from>
    <xdr:to>
      <xdr:col>41</xdr:col>
      <xdr:colOff>39688</xdr:colOff>
      <xdr:row>52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41</xdr:col>
      <xdr:colOff>95250</xdr:colOff>
      <xdr:row>105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0</xdr:rowOff>
    </xdr:from>
    <xdr:to>
      <xdr:col>18</xdr:col>
      <xdr:colOff>690563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12</xdr:row>
      <xdr:rowOff>174625</xdr:rowOff>
    </xdr:from>
    <xdr:to>
      <xdr:col>36</xdr:col>
      <xdr:colOff>730249</xdr:colOff>
      <xdr:row>50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15</xdr:col>
      <xdr:colOff>0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13</xdr:row>
      <xdr:rowOff>15875</xdr:rowOff>
    </xdr:from>
    <xdr:to>
      <xdr:col>29</xdr:col>
      <xdr:colOff>269875</xdr:colOff>
      <xdr:row>50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0</xdr:rowOff>
    </xdr:from>
    <xdr:to>
      <xdr:col>18</xdr:col>
      <xdr:colOff>114300</xdr:colOff>
      <xdr:row>63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35</xdr:col>
      <xdr:colOff>330200</xdr:colOff>
      <xdr:row>63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18</xdr:col>
      <xdr:colOff>114300</xdr:colOff>
      <xdr:row>102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35</xdr:col>
      <xdr:colOff>330200</xdr:colOff>
      <xdr:row>102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M268"/>
  <sheetViews>
    <sheetView topLeftCell="EU1" workbookViewId="0">
      <selection activeCell="FM1" sqref="F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69" width="10.453125" bestFit="1" customWidth="1"/>
  </cols>
  <sheetData>
    <row r="1" spans="1:169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27642</v>
      </c>
      <c r="T1">
        <f t="shared" si="0"/>
        <v>30801</v>
      </c>
      <c r="U1">
        <f t="shared" si="0"/>
        <v>34397</v>
      </c>
      <c r="V1">
        <f t="shared" si="0"/>
        <v>37130</v>
      </c>
      <c r="W1">
        <f t="shared" si="0"/>
        <v>40161</v>
      </c>
      <c r="X1">
        <f t="shared" si="0"/>
        <v>42768</v>
      </c>
      <c r="Y1">
        <f t="shared" si="0"/>
        <v>44809</v>
      </c>
      <c r="Z1">
        <f t="shared" si="0"/>
        <v>45228</v>
      </c>
      <c r="AA1">
        <f t="shared" si="0"/>
        <v>60376</v>
      </c>
      <c r="AB1">
        <f t="shared" si="0"/>
        <v>66894</v>
      </c>
      <c r="AC1">
        <f t="shared" si="0"/>
        <v>69039</v>
      </c>
      <c r="AD1">
        <f t="shared" si="0"/>
        <v>71233</v>
      </c>
      <c r="AE1">
        <f t="shared" si="0"/>
        <v>73268</v>
      </c>
      <c r="AF1">
        <f t="shared" si="0"/>
        <v>75146</v>
      </c>
      <c r="AG1">
        <f t="shared" si="0"/>
        <v>75650</v>
      </c>
      <c r="AH1">
        <f t="shared" si="0"/>
        <v>76210</v>
      </c>
      <c r="AI1">
        <f t="shared" si="0"/>
        <v>76833</v>
      </c>
      <c r="AJ1">
        <f t="shared" si="0"/>
        <v>78586</v>
      </c>
      <c r="AK1">
        <f t="shared" si="0"/>
        <v>78977</v>
      </c>
      <c r="AL1">
        <f t="shared" si="0"/>
        <v>79542</v>
      </c>
      <c r="AM1">
        <f t="shared" si="0"/>
        <v>80393</v>
      </c>
      <c r="AN1">
        <f t="shared" si="0"/>
        <v>81370</v>
      </c>
      <c r="AO1">
        <f t="shared" si="0"/>
        <v>82733</v>
      </c>
      <c r="AP1">
        <f t="shared" si="0"/>
        <v>84106</v>
      </c>
      <c r="AQ1">
        <f t="shared" si="0"/>
        <v>86005</v>
      </c>
      <c r="AR1">
        <f t="shared" si="0"/>
        <v>88383</v>
      </c>
      <c r="AS1">
        <f t="shared" si="0"/>
        <v>90356</v>
      </c>
      <c r="AT1">
        <f t="shared" si="0"/>
        <v>92933</v>
      </c>
      <c r="AU1">
        <f t="shared" si="0"/>
        <v>95235</v>
      </c>
      <c r="AV1">
        <f t="shared" si="0"/>
        <v>98023</v>
      </c>
      <c r="AW1">
        <f t="shared" si="0"/>
        <v>101971</v>
      </c>
      <c r="AX1">
        <f t="shared" si="0"/>
        <v>106004</v>
      </c>
      <c r="AY1">
        <f t="shared" si="0"/>
        <v>109963</v>
      </c>
      <c r="AZ1">
        <f t="shared" si="0"/>
        <v>113844</v>
      </c>
      <c r="BA1">
        <f t="shared" si="0"/>
        <v>118880</v>
      </c>
      <c r="BB1">
        <f t="shared" si="0"/>
        <v>126546</v>
      </c>
      <c r="BC1">
        <f t="shared" si="0"/>
        <v>132240</v>
      </c>
      <c r="BD1">
        <f t="shared" si="0"/>
        <v>146672</v>
      </c>
      <c r="BE1">
        <f t="shared" si="0"/>
        <v>157773</v>
      </c>
      <c r="BF1">
        <f t="shared" si="0"/>
        <v>168954</v>
      </c>
      <c r="BG1">
        <f t="shared" si="0"/>
        <v>183593</v>
      </c>
      <c r="BH1">
        <f t="shared" si="0"/>
        <v>199419</v>
      </c>
      <c r="BI1">
        <f t="shared" si="0"/>
        <v>218989</v>
      </c>
      <c r="BJ1">
        <f t="shared" si="0"/>
        <v>246905</v>
      </c>
      <c r="BK1">
        <f t="shared" si="0"/>
        <v>276475</v>
      </c>
      <c r="BL1">
        <f t="shared" si="0"/>
        <v>308790</v>
      </c>
      <c r="BM1">
        <f t="shared" si="0"/>
        <v>342252</v>
      </c>
      <c r="BN1">
        <f t="shared" si="0"/>
        <v>384404</v>
      </c>
      <c r="BO1">
        <f t="shared" si="0"/>
        <v>425535</v>
      </c>
      <c r="BP1">
        <f t="shared" si="0"/>
        <v>476369</v>
      </c>
      <c r="BQ1">
        <f t="shared" si="0"/>
        <v>539307</v>
      </c>
      <c r="BR1">
        <f t="shared" ref="BR1:FM1" si="1">SUM(BR3:BR269)</f>
        <v>603674</v>
      </c>
      <c r="BS1">
        <f t="shared" si="1"/>
        <v>671309</v>
      </c>
      <c r="BT1">
        <f t="shared" si="1"/>
        <v>730880</v>
      </c>
      <c r="BU1">
        <f t="shared" si="1"/>
        <v>795425</v>
      </c>
      <c r="BV1">
        <f t="shared" si="1"/>
        <v>871674</v>
      </c>
      <c r="BW1">
        <f t="shared" si="1"/>
        <v>947840</v>
      </c>
      <c r="BX1">
        <f t="shared" si="1"/>
        <v>1029275</v>
      </c>
      <c r="BY1">
        <f t="shared" si="1"/>
        <v>1112215</v>
      </c>
      <c r="BZ1">
        <f t="shared" si="1"/>
        <v>1192742</v>
      </c>
      <c r="CA1">
        <f t="shared" si="1"/>
        <v>1264109</v>
      </c>
      <c r="CB1">
        <f t="shared" si="1"/>
        <v>1337062</v>
      </c>
      <c r="CC1">
        <f t="shared" si="1"/>
        <v>1413812</v>
      </c>
      <c r="CD1">
        <f t="shared" si="1"/>
        <v>1497403</v>
      </c>
      <c r="CE1">
        <f t="shared" si="1"/>
        <v>1583844</v>
      </c>
      <c r="CF1">
        <f t="shared" si="1"/>
        <v>1671729</v>
      </c>
      <c r="CG1">
        <f t="shared" si="1"/>
        <v>1748223</v>
      </c>
      <c r="CH1">
        <f t="shared" si="1"/>
        <v>1845226</v>
      </c>
      <c r="CI1">
        <f t="shared" si="1"/>
        <v>1915142</v>
      </c>
      <c r="CJ1">
        <f t="shared" si="1"/>
        <v>1984840</v>
      </c>
      <c r="CK1">
        <f t="shared" si="1"/>
        <v>2065566</v>
      </c>
      <c r="CL1">
        <f t="shared" si="1"/>
        <v>2162241</v>
      </c>
      <c r="CM1">
        <f t="shared" si="1"/>
        <v>2250566</v>
      </c>
      <c r="CN1">
        <f t="shared" si="1"/>
        <v>2323831</v>
      </c>
      <c r="CO1">
        <f t="shared" si="1"/>
        <v>2404673</v>
      </c>
      <c r="CP1">
        <f t="shared" si="1"/>
        <v>2477668</v>
      </c>
      <c r="CQ1">
        <f t="shared" si="1"/>
        <v>2552783</v>
      </c>
      <c r="CR1">
        <f t="shared" si="1"/>
        <v>2629660</v>
      </c>
      <c r="CS1">
        <f t="shared" si="1"/>
        <v>2719097</v>
      </c>
      <c r="CT1">
        <f t="shared" si="1"/>
        <v>2806113</v>
      </c>
      <c r="CU1">
        <f t="shared" si="1"/>
        <v>2890304</v>
      </c>
      <c r="CV1">
        <f t="shared" si="1"/>
        <v>2963242</v>
      </c>
      <c r="CW1">
        <f t="shared" si="1"/>
        <v>3032503</v>
      </c>
      <c r="CX1">
        <f t="shared" si="1"/>
        <v>3107085</v>
      </c>
      <c r="CY1">
        <f t="shared" si="1"/>
        <v>3183962</v>
      </c>
      <c r="CZ1">
        <f t="shared" si="1"/>
        <v>3267740</v>
      </c>
      <c r="DA1">
        <f t="shared" si="1"/>
        <v>3354731</v>
      </c>
      <c r="DB1">
        <f t="shared" si="1"/>
        <v>3435281</v>
      </c>
      <c r="DC1">
        <f t="shared" si="1"/>
        <v>3513023</v>
      </c>
      <c r="DD1">
        <f t="shared" si="1"/>
        <v>3589133</v>
      </c>
      <c r="DE1">
        <f t="shared" si="1"/>
        <v>3669172</v>
      </c>
      <c r="DF1">
        <f t="shared" si="1"/>
        <v>3759093</v>
      </c>
      <c r="DG1">
        <f t="shared" si="1"/>
        <v>3848305</v>
      </c>
      <c r="DH1">
        <f t="shared" si="1"/>
        <v>3939833</v>
      </c>
      <c r="DI1">
        <f t="shared" si="1"/>
        <v>4023441</v>
      </c>
      <c r="DJ1">
        <f t="shared" si="1"/>
        <v>4099732</v>
      </c>
      <c r="DK1">
        <f t="shared" si="1"/>
        <v>4176006</v>
      </c>
      <c r="DL1">
        <f t="shared" si="1"/>
        <v>4259403</v>
      </c>
      <c r="DM1">
        <f t="shared" si="1"/>
        <v>4344421</v>
      </c>
      <c r="DN1">
        <f t="shared" si="1"/>
        <v>4441499</v>
      </c>
      <c r="DO1">
        <f t="shared" si="1"/>
        <v>4537879</v>
      </c>
      <c r="DP1">
        <f t="shared" si="1"/>
        <v>4629672</v>
      </c>
      <c r="DQ1">
        <f t="shared" si="1"/>
        <v>4708205</v>
      </c>
      <c r="DR1">
        <f t="shared" si="1"/>
        <v>4796476</v>
      </c>
      <c r="DS1">
        <f t="shared" si="1"/>
        <v>4892934</v>
      </c>
      <c r="DT1">
        <f t="shared" si="1"/>
        <v>4995742</v>
      </c>
      <c r="DU1">
        <f t="shared" si="1"/>
        <v>5102278</v>
      </c>
      <c r="DV1">
        <f t="shared" si="1"/>
        <v>5209244</v>
      </c>
      <c r="DW1">
        <f t="shared" si="1"/>
        <v>5308225</v>
      </c>
      <c r="DX1">
        <f t="shared" si="1"/>
        <v>5403524</v>
      </c>
      <c r="DY1">
        <f t="shared" si="1"/>
        <v>5490497</v>
      </c>
      <c r="DZ1">
        <f t="shared" si="1"/>
        <v>5583031</v>
      </c>
      <c r="EA1">
        <f t="shared" si="1"/>
        <v>5685633</v>
      </c>
      <c r="EB1">
        <f t="shared" si="1"/>
        <v>5803599</v>
      </c>
      <c r="EC1">
        <f t="shared" si="1"/>
        <v>5924709</v>
      </c>
      <c r="ED1">
        <f t="shared" si="1"/>
        <v>6053134</v>
      </c>
      <c r="EE1">
        <f t="shared" si="1"/>
        <v>6160243</v>
      </c>
      <c r="EF1">
        <f t="shared" si="1"/>
        <v>6256493</v>
      </c>
      <c r="EG1">
        <f t="shared" si="1"/>
        <v>6369046</v>
      </c>
      <c r="EH1">
        <f t="shared" si="1"/>
        <v>6496381</v>
      </c>
      <c r="EI1">
        <f t="shared" si="1"/>
        <v>6623083</v>
      </c>
      <c r="EJ1">
        <f t="shared" si="1"/>
        <v>6755724</v>
      </c>
      <c r="EK1">
        <f t="shared" si="1"/>
        <v>6881530</v>
      </c>
      <c r="EL1">
        <f t="shared" si="1"/>
        <v>6993970</v>
      </c>
      <c r="EM1">
        <f t="shared" si="1"/>
        <v>7097409</v>
      </c>
      <c r="EN1">
        <f t="shared" si="1"/>
        <v>7220392</v>
      </c>
      <c r="EO1">
        <f t="shared" si="1"/>
        <v>7354172</v>
      </c>
      <c r="EP1">
        <f t="shared" si="1"/>
        <v>7492360</v>
      </c>
      <c r="EQ1">
        <f t="shared" si="1"/>
        <v>7621346</v>
      </c>
      <c r="ER1">
        <f t="shared" si="1"/>
        <v>7755445</v>
      </c>
      <c r="ES1">
        <f t="shared" si="1"/>
        <v>7888575</v>
      </c>
      <c r="ET1">
        <f t="shared" si="1"/>
        <v>8010360</v>
      </c>
      <c r="EU1">
        <f t="shared" si="1"/>
        <v>8149939</v>
      </c>
      <c r="EV1">
        <f t="shared" si="1"/>
        <v>8325831</v>
      </c>
      <c r="EW1">
        <f t="shared" si="1"/>
        <v>8464706</v>
      </c>
      <c r="EX1">
        <f t="shared" si="1"/>
        <v>8645640</v>
      </c>
      <c r="EY1">
        <f t="shared" si="1"/>
        <v>8803904</v>
      </c>
      <c r="EZ1">
        <f t="shared" si="1"/>
        <v>8934807</v>
      </c>
      <c r="FA1">
        <f t="shared" si="1"/>
        <v>9072666</v>
      </c>
      <c r="FB1">
        <f t="shared" si="1"/>
        <v>9238013</v>
      </c>
      <c r="FC1">
        <f t="shared" si="1"/>
        <v>9405649</v>
      </c>
      <c r="FD1">
        <f t="shared" si="1"/>
        <v>9583608</v>
      </c>
      <c r="FE1">
        <f t="shared" si="1"/>
        <v>9774609</v>
      </c>
      <c r="FF1">
        <f t="shared" si="1"/>
        <v>9952423</v>
      </c>
      <c r="FG1">
        <f t="shared" si="1"/>
        <v>10117641</v>
      </c>
      <c r="FH1">
        <f t="shared" si="1"/>
        <v>10273510</v>
      </c>
      <c r="FI1">
        <f t="shared" si="1"/>
        <v>10447879</v>
      </c>
      <c r="FJ1">
        <f t="shared" si="1"/>
        <v>10664168</v>
      </c>
      <c r="FK1">
        <f t="shared" si="1"/>
        <v>10871926</v>
      </c>
      <c r="FL1">
        <f t="shared" si="1"/>
        <v>11074878</v>
      </c>
      <c r="FM1">
        <f t="shared" si="1"/>
        <v>11267309</v>
      </c>
    </row>
    <row r="2" spans="1:16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</row>
    <row r="3" spans="1:169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</row>
    <row r="4" spans="1:16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</row>
    <row r="5" spans="1:16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</row>
    <row r="6" spans="1:16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</row>
    <row r="7" spans="1:16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</row>
    <row r="8" spans="1:16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</row>
    <row r="9" spans="1:16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</row>
    <row r="10" spans="1:16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</row>
    <row r="11" spans="1:16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</row>
    <row r="12" spans="1:16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</row>
    <row r="13" spans="1:16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</row>
    <row r="14" spans="1:169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</row>
    <row r="15" spans="1:16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</row>
    <row r="16" spans="1:169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</row>
    <row r="17" spans="1:16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</row>
    <row r="18" spans="1:16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</row>
    <row r="19" spans="1:16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</row>
    <row r="20" spans="1:16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</row>
    <row r="21" spans="1:169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</row>
    <row r="22" spans="1:16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</row>
    <row r="23" spans="1:16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</row>
    <row r="24" spans="1:16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</row>
    <row r="25" spans="1:16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</row>
    <row r="26" spans="1:169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</row>
    <row r="27" spans="1:169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</row>
    <row r="28" spans="1:169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</row>
    <row r="29" spans="1:169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</row>
    <row r="30" spans="1:169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</row>
    <row r="31" spans="1:169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</row>
    <row r="32" spans="1:169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</row>
    <row r="33" spans="1:169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</row>
    <row r="34" spans="1:169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</row>
    <row r="35" spans="1:169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</row>
    <row r="36" spans="1:169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</row>
    <row r="37" spans="1:169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</row>
    <row r="38" spans="1:169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</row>
    <row r="39" spans="1:169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</row>
    <row r="40" spans="1:169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</row>
    <row r="41" spans="1:169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</row>
    <row r="42" spans="1:169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</row>
    <row r="43" spans="1:169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</row>
    <row r="44" spans="1:169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</row>
    <row r="45" spans="1:169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</row>
    <row r="46" spans="1:169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</row>
    <row r="47" spans="1:169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</row>
    <row r="48" spans="1:169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</row>
    <row r="49" spans="1:169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</row>
    <row r="50" spans="1:169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</row>
    <row r="51" spans="1:169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</row>
    <row r="52" spans="1:169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</row>
    <row r="53" spans="1:169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</row>
    <row r="54" spans="1:169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</row>
    <row r="55" spans="1:169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</row>
    <row r="56" spans="1:169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</row>
    <row r="57" spans="1:169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</row>
    <row r="58" spans="1:169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</row>
    <row r="59" spans="1:169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</row>
    <row r="60" spans="1:169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</row>
    <row r="61" spans="1:169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</row>
    <row r="62" spans="1:169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</row>
    <row r="63" spans="1:169" x14ac:dyDescent="0.35">
      <c r="A63" t="s">
        <v>147</v>
      </c>
      <c r="B63" t="s">
        <v>142</v>
      </c>
      <c r="C63">
        <v>33.881999999999998</v>
      </c>
      <c r="D63">
        <v>113.614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</row>
    <row r="64" spans="1:169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</row>
    <row r="65" spans="1:169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</row>
    <row r="66" spans="1:169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</row>
    <row r="67" spans="1:169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</row>
    <row r="68" spans="1:169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</row>
    <row r="69" spans="1:169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</row>
    <row r="70" spans="1:169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</row>
    <row r="71" spans="1:169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</row>
    <row r="72" spans="1:169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</row>
    <row r="73" spans="1:169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</row>
    <row r="74" spans="1:169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</row>
    <row r="75" spans="1:169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</row>
    <row r="76" spans="1:169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</row>
    <row r="77" spans="1:169" x14ac:dyDescent="0.35">
      <c r="A77" t="s">
        <v>159</v>
      </c>
      <c r="B77" t="s">
        <v>142</v>
      </c>
      <c r="C77">
        <v>31.202000000000002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</row>
    <row r="78" spans="1:169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</row>
    <row r="79" spans="1:169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</row>
    <row r="80" spans="1:169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</row>
    <row r="81" spans="1:169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</row>
    <row r="82" spans="1:169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</row>
    <row r="83" spans="1:169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</row>
    <row r="84" spans="1:169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</row>
    <row r="85" spans="1:169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54</v>
      </c>
      <c r="BH85">
        <v>65</v>
      </c>
      <c r="BI85">
        <v>93</v>
      </c>
      <c r="BJ85">
        <v>102</v>
      </c>
      <c r="BK85">
        <v>128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3439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24141</v>
      </c>
      <c r="EC85">
        <v>25406</v>
      </c>
      <c r="ED85">
        <v>26734</v>
      </c>
      <c r="EE85">
        <v>27219</v>
      </c>
      <c r="EF85">
        <v>29384</v>
      </c>
      <c r="EG85">
        <v>30593</v>
      </c>
      <c r="EH85">
        <v>31935</v>
      </c>
      <c r="EI85">
        <v>33466</v>
      </c>
      <c r="EJ85">
        <v>36759</v>
      </c>
      <c r="EK85">
        <v>36759</v>
      </c>
      <c r="EL85">
        <v>38149</v>
      </c>
      <c r="EM85">
        <v>40847</v>
      </c>
      <c r="EN85">
        <v>40847</v>
      </c>
      <c r="EO85">
        <v>42206</v>
      </c>
      <c r="EP85">
        <v>43810</v>
      </c>
      <c r="EQ85">
        <v>45344</v>
      </c>
      <c r="ER85">
        <v>46994</v>
      </c>
      <c r="ES85">
        <v>48896</v>
      </c>
      <c r="ET85">
        <v>53168</v>
      </c>
      <c r="EU85">
        <v>53211</v>
      </c>
      <c r="EV85">
        <v>55083</v>
      </c>
      <c r="EW85">
        <v>57202</v>
      </c>
      <c r="EX85">
        <v>60387</v>
      </c>
      <c r="EY85">
        <v>63454</v>
      </c>
      <c r="EZ85">
        <v>68836</v>
      </c>
      <c r="FA85">
        <v>71367</v>
      </c>
      <c r="FB85">
        <v>73760</v>
      </c>
      <c r="FC85">
        <v>73760</v>
      </c>
      <c r="FD85">
        <v>77313</v>
      </c>
      <c r="FE85">
        <v>80811</v>
      </c>
      <c r="FF85">
        <v>84660</v>
      </c>
      <c r="FG85">
        <v>91995</v>
      </c>
      <c r="FH85">
        <v>91995</v>
      </c>
      <c r="FI85">
        <v>95269</v>
      </c>
      <c r="FJ85">
        <v>98090</v>
      </c>
      <c r="FK85">
        <v>102261</v>
      </c>
      <c r="FL85">
        <v>106392</v>
      </c>
      <c r="FM85">
        <v>109793</v>
      </c>
    </row>
    <row r="86" spans="1:169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</row>
    <row r="87" spans="1:169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</row>
    <row r="88" spans="1:169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</row>
    <row r="89" spans="1:169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</row>
    <row r="90" spans="1:169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</row>
    <row r="91" spans="1:169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</row>
    <row r="92" spans="1:169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</row>
    <row r="93" spans="1:169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</row>
    <row r="94" spans="1:169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</row>
    <row r="95" spans="1:169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</row>
    <row r="96" spans="1:169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</row>
    <row r="97" spans="1:169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</row>
    <row r="98" spans="1:169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</row>
    <row r="99" spans="1:169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</row>
    <row r="100" spans="1:169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</row>
    <row r="101" spans="1:169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</row>
    <row r="102" spans="1:169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</row>
    <row r="103" spans="1:169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</row>
    <row r="104" spans="1:169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</row>
    <row r="105" spans="1:169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</row>
    <row r="106" spans="1:169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</row>
    <row r="107" spans="1:169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</row>
    <row r="108" spans="1:169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</row>
    <row r="109" spans="1:169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</row>
    <row r="110" spans="1:169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</row>
    <row r="111" spans="1:169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</row>
    <row r="112" spans="1:169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</row>
    <row r="113" spans="1:169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</row>
    <row r="114" spans="1:169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</row>
    <row r="115" spans="1:169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</row>
    <row r="116" spans="1:169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</row>
    <row r="117" spans="1:169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</row>
    <row r="118" spans="1:169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</row>
    <row r="119" spans="1:169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</row>
    <row r="120" spans="1:169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</row>
    <row r="121" spans="1:169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</row>
    <row r="122" spans="1:169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</row>
    <row r="123" spans="1:169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</row>
    <row r="124" spans="1:169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</row>
    <row r="125" spans="1:169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</row>
    <row r="126" spans="1:169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</row>
    <row r="127" spans="1:169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</row>
    <row r="128" spans="1:169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</row>
    <row r="129" spans="2:169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</row>
    <row r="130" spans="2:169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</row>
    <row r="131" spans="2:169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</row>
    <row r="132" spans="2:169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</row>
    <row r="133" spans="2:169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1810</v>
      </c>
      <c r="EU133">
        <v>1812</v>
      </c>
      <c r="EV133">
        <v>1815</v>
      </c>
      <c r="EW133">
        <v>1816</v>
      </c>
      <c r="EX133">
        <v>1819</v>
      </c>
      <c r="EY133">
        <v>1822</v>
      </c>
      <c r="EZ133">
        <v>1823</v>
      </c>
      <c r="FA133">
        <v>1823</v>
      </c>
      <c r="FB133">
        <v>1824</v>
      </c>
      <c r="FC133">
        <v>1824</v>
      </c>
      <c r="FD133">
        <v>1830</v>
      </c>
      <c r="FE133">
        <v>1832</v>
      </c>
      <c r="FF133">
        <v>1836</v>
      </c>
      <c r="FG133">
        <v>1838</v>
      </c>
      <c r="FH133">
        <v>1840</v>
      </c>
      <c r="FI133">
        <v>1842</v>
      </c>
      <c r="FJ133">
        <v>1847</v>
      </c>
      <c r="FK133">
        <v>1850</v>
      </c>
      <c r="FL133">
        <v>1855</v>
      </c>
      <c r="FM133">
        <v>1860</v>
      </c>
    </row>
    <row r="134" spans="2:169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</row>
    <row r="135" spans="2:169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</row>
    <row r="136" spans="2:169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</row>
    <row r="137" spans="2:169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</row>
    <row r="138" spans="2:169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</row>
    <row r="139" spans="2:169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</row>
    <row r="140" spans="2:169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</row>
    <row r="141" spans="2:169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</row>
    <row r="142" spans="2:169" x14ac:dyDescent="0.35">
      <c r="B142" t="s">
        <v>35</v>
      </c>
      <c r="C142">
        <v>36</v>
      </c>
      <c r="D142">
        <v>138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22</v>
      </c>
      <c r="T142">
        <v>22</v>
      </c>
      <c r="U142">
        <v>25</v>
      </c>
      <c r="V142">
        <v>25</v>
      </c>
      <c r="W142">
        <v>26</v>
      </c>
      <c r="X142">
        <v>26</v>
      </c>
      <c r="Y142">
        <v>26</v>
      </c>
      <c r="Z142">
        <v>28</v>
      </c>
      <c r="AA142">
        <v>28</v>
      </c>
      <c r="AB142">
        <v>29</v>
      </c>
      <c r="AC142">
        <v>43</v>
      </c>
      <c r="AD142">
        <v>59</v>
      </c>
      <c r="AE142">
        <v>66</v>
      </c>
      <c r="AF142">
        <v>74</v>
      </c>
      <c r="AG142">
        <v>84</v>
      </c>
      <c r="AH142">
        <v>94</v>
      </c>
      <c r="AI142">
        <v>105</v>
      </c>
      <c r="AJ142">
        <v>122</v>
      </c>
      <c r="AK142">
        <v>147</v>
      </c>
      <c r="AL142">
        <v>159</v>
      </c>
      <c r="AM142">
        <v>170</v>
      </c>
      <c r="AN142">
        <v>189</v>
      </c>
      <c r="AO142">
        <v>214</v>
      </c>
      <c r="AP142">
        <v>228</v>
      </c>
      <c r="AQ142">
        <v>241</v>
      </c>
      <c r="AR142">
        <v>256</v>
      </c>
      <c r="AS142">
        <v>274</v>
      </c>
      <c r="AT142">
        <v>293</v>
      </c>
      <c r="AU142">
        <v>331</v>
      </c>
      <c r="AV142">
        <v>360</v>
      </c>
      <c r="AW142">
        <v>420</v>
      </c>
      <c r="AX142">
        <v>461</v>
      </c>
      <c r="AY142">
        <v>502</v>
      </c>
      <c r="AZ142">
        <v>511</v>
      </c>
      <c r="BA142">
        <v>581</v>
      </c>
      <c r="BB142">
        <v>639</v>
      </c>
      <c r="BC142">
        <v>639</v>
      </c>
      <c r="BD142">
        <v>701</v>
      </c>
      <c r="BE142">
        <v>773</v>
      </c>
      <c r="BF142">
        <v>839</v>
      </c>
      <c r="BG142">
        <v>839</v>
      </c>
      <c r="BH142">
        <v>878</v>
      </c>
      <c r="BI142">
        <v>889</v>
      </c>
      <c r="BJ142">
        <v>924</v>
      </c>
      <c r="BK142">
        <v>963</v>
      </c>
      <c r="BL142">
        <v>1007</v>
      </c>
      <c r="BM142">
        <v>1101</v>
      </c>
      <c r="BN142">
        <v>1128</v>
      </c>
      <c r="BO142">
        <v>1193</v>
      </c>
      <c r="BP142">
        <v>1307</v>
      </c>
      <c r="BQ142">
        <v>1387</v>
      </c>
      <c r="BR142">
        <v>1468</v>
      </c>
      <c r="BS142">
        <v>1693</v>
      </c>
      <c r="BT142">
        <v>1866</v>
      </c>
      <c r="BU142">
        <v>1866</v>
      </c>
      <c r="BV142">
        <v>1953</v>
      </c>
      <c r="BW142">
        <v>2178</v>
      </c>
      <c r="BX142">
        <v>2495</v>
      </c>
      <c r="BY142">
        <v>2617</v>
      </c>
      <c r="BZ142">
        <v>3139</v>
      </c>
      <c r="CA142">
        <v>3139</v>
      </c>
      <c r="CB142">
        <v>3654</v>
      </c>
      <c r="CC142">
        <v>3906</v>
      </c>
      <c r="CD142">
        <v>4257</v>
      </c>
      <c r="CE142">
        <v>4667</v>
      </c>
      <c r="CF142">
        <v>5530</v>
      </c>
      <c r="CG142">
        <v>6005</v>
      </c>
      <c r="CH142">
        <v>6748</v>
      </c>
      <c r="CI142">
        <v>7370</v>
      </c>
      <c r="CJ142">
        <v>7645</v>
      </c>
      <c r="CK142">
        <v>8100</v>
      </c>
      <c r="CL142">
        <v>8626</v>
      </c>
      <c r="CM142">
        <v>9787</v>
      </c>
      <c r="CN142">
        <v>10296</v>
      </c>
      <c r="CO142">
        <v>10797</v>
      </c>
      <c r="CP142">
        <v>10797</v>
      </c>
      <c r="CQ142">
        <v>11135</v>
      </c>
      <c r="CR142">
        <v>11512</v>
      </c>
      <c r="CS142">
        <v>12368</v>
      </c>
      <c r="CT142">
        <v>12829</v>
      </c>
      <c r="CU142">
        <v>13231</v>
      </c>
      <c r="CV142">
        <v>13441</v>
      </c>
      <c r="CW142">
        <v>14153</v>
      </c>
      <c r="CX142">
        <v>13736</v>
      </c>
      <c r="CY142">
        <v>13895</v>
      </c>
      <c r="CZ142">
        <v>14088</v>
      </c>
      <c r="DA142">
        <v>14305</v>
      </c>
      <c r="DB142">
        <v>14571</v>
      </c>
      <c r="DC142">
        <v>14877</v>
      </c>
      <c r="DD142">
        <v>15078</v>
      </c>
      <c r="DE142">
        <v>15253</v>
      </c>
      <c r="DF142">
        <v>15253</v>
      </c>
      <c r="DG142">
        <v>15477</v>
      </c>
      <c r="DH142">
        <v>15575</v>
      </c>
      <c r="DI142">
        <v>15663</v>
      </c>
      <c r="DJ142">
        <v>15777</v>
      </c>
      <c r="DK142">
        <v>15847</v>
      </c>
      <c r="DL142">
        <v>15968</v>
      </c>
      <c r="DM142">
        <v>16049</v>
      </c>
      <c r="DN142">
        <v>16120</v>
      </c>
      <c r="DO142">
        <v>16203</v>
      </c>
      <c r="DP142">
        <v>16237</v>
      </c>
      <c r="DQ142">
        <v>16285</v>
      </c>
      <c r="DR142">
        <v>16305</v>
      </c>
      <c r="DS142">
        <v>16367</v>
      </c>
      <c r="DT142">
        <v>16367</v>
      </c>
      <c r="DU142">
        <v>16424</v>
      </c>
      <c r="DV142">
        <v>16513</v>
      </c>
      <c r="DW142">
        <v>16536</v>
      </c>
      <c r="DX142">
        <v>16550</v>
      </c>
      <c r="DY142">
        <v>16581</v>
      </c>
      <c r="DZ142">
        <v>16623</v>
      </c>
      <c r="EA142">
        <v>16651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</row>
    <row r="143" spans="2:169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</row>
    <row r="144" spans="2:169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</row>
    <row r="145" spans="2:169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</row>
    <row r="146" spans="2:169" x14ac:dyDescent="0.35">
      <c r="B146" t="s">
        <v>144</v>
      </c>
      <c r="C146">
        <v>36</v>
      </c>
      <c r="D146">
        <v>128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</row>
    <row r="147" spans="2:169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</row>
    <row r="148" spans="2:169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</row>
    <row r="149" spans="2:169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</row>
    <row r="150" spans="2:169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</row>
    <row r="151" spans="2:169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</row>
    <row r="152" spans="2:169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75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83</v>
      </c>
      <c r="FB152">
        <v>86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</row>
    <row r="153" spans="2:169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</row>
    <row r="154" spans="2:169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</row>
    <row r="155" spans="2:169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</row>
    <row r="156" spans="2:169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</row>
    <row r="157" spans="2:169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</row>
    <row r="158" spans="2:169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</row>
    <row r="159" spans="2:169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</row>
    <row r="160" spans="2:169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</row>
    <row r="161" spans="1:169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</row>
    <row r="162" spans="1:169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</row>
    <row r="163" spans="1:169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</row>
    <row r="164" spans="1:169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</row>
    <row r="165" spans="1:169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</row>
    <row r="166" spans="1:169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</row>
    <row r="167" spans="1:169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</row>
    <row r="168" spans="1:169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</row>
    <row r="169" spans="1:169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</row>
    <row r="170" spans="1:169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</row>
    <row r="171" spans="1:169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</row>
    <row r="172" spans="1:169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50273</v>
      </c>
      <c r="FK172">
        <v>50335</v>
      </c>
      <c r="FL172">
        <v>50335</v>
      </c>
      <c r="FM172">
        <v>50335</v>
      </c>
    </row>
    <row r="173" spans="1:169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</row>
    <row r="174" spans="1:169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</row>
    <row r="175" spans="1:169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</row>
    <row r="176" spans="1:169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</row>
    <row r="177" spans="2:169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</row>
    <row r="178" spans="2:169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</row>
    <row r="179" spans="2:169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</row>
    <row r="180" spans="2:169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</row>
    <row r="181" spans="2:169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</row>
    <row r="182" spans="2:169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</row>
    <row r="183" spans="2:169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</row>
    <row r="184" spans="2:169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170039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</row>
    <row r="185" spans="2:169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</row>
    <row r="186" spans="2:169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</row>
    <row r="187" spans="2:169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</row>
    <row r="188" spans="2:169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</row>
    <row r="189" spans="2:169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</row>
    <row r="190" spans="2:169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</row>
    <row r="191" spans="2:169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</row>
    <row r="192" spans="2:169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</row>
    <row r="193" spans="2:169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</row>
    <row r="194" spans="2:169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</row>
    <row r="195" spans="2:169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</row>
    <row r="196" spans="2:169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</row>
    <row r="197" spans="2:169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</row>
    <row r="198" spans="2:169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</row>
    <row r="199" spans="2:169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</row>
    <row r="200" spans="2:169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</row>
    <row r="201" spans="2:169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</row>
    <row r="202" spans="2:169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</row>
    <row r="203" spans="2:169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</row>
    <row r="204" spans="2:169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</row>
    <row r="205" spans="2:169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</row>
    <row r="206" spans="2:169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</row>
    <row r="207" spans="2:169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</row>
    <row r="208" spans="2:169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</row>
    <row r="209" spans="1:169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</row>
    <row r="210" spans="1:169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</row>
    <row r="211" spans="1:169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</row>
    <row r="212" spans="1:169" x14ac:dyDescent="0.35">
      <c r="B212" t="s">
        <v>34</v>
      </c>
      <c r="C212">
        <v>15</v>
      </c>
      <c r="D212">
        <v>101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</row>
    <row r="213" spans="1:169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</row>
    <row r="214" spans="1:169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</row>
    <row r="215" spans="1:169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</row>
    <row r="216" spans="1:169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</row>
    <row r="217" spans="1:169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</row>
    <row r="218" spans="1:169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</row>
    <row r="219" spans="1:169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</row>
    <row r="220" spans="1:169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</row>
    <row r="221" spans="1:169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</row>
    <row r="222" spans="1:169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</row>
    <row r="223" spans="1:169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</row>
    <row r="224" spans="1:169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</row>
    <row r="225" spans="1:169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</row>
    <row r="226" spans="1:169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</row>
    <row r="227" spans="1:169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</row>
    <row r="228" spans="1:169" x14ac:dyDescent="0.35">
      <c r="B228" t="s">
        <v>134</v>
      </c>
      <c r="C228">
        <v>37.090200000000003</v>
      </c>
      <c r="D228">
        <v>-95.712900000000005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809228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990999</v>
      </c>
      <c r="CX228">
        <v>1015518</v>
      </c>
      <c r="CY228">
        <v>1042926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1374916</v>
      </c>
      <c r="DM228">
        <v>1396109</v>
      </c>
      <c r="DN228">
        <v>1423726</v>
      </c>
      <c r="DO228">
        <v>1449026</v>
      </c>
      <c r="DP228">
        <v>1474127</v>
      </c>
      <c r="DQ228">
        <v>1493131</v>
      </c>
      <c r="DR228">
        <v>1514900</v>
      </c>
      <c r="DS228">
        <v>1535349</v>
      </c>
      <c r="DT228">
        <v>1558970</v>
      </c>
      <c r="DU228">
        <v>1584511</v>
      </c>
      <c r="DV228">
        <v>1608652</v>
      </c>
      <c r="DW228">
        <v>1630475</v>
      </c>
      <c r="DX228">
        <v>1651288</v>
      </c>
      <c r="DY228">
        <v>1670279</v>
      </c>
      <c r="DZ228">
        <v>1689162</v>
      </c>
      <c r="EA228">
        <v>1707444</v>
      </c>
      <c r="EB228">
        <v>1730259</v>
      </c>
      <c r="EC228">
        <v>1754763</v>
      </c>
      <c r="ED228">
        <v>1778993</v>
      </c>
      <c r="EE228">
        <v>1799122</v>
      </c>
      <c r="EF228">
        <v>1816476</v>
      </c>
      <c r="EG228">
        <v>1837371</v>
      </c>
      <c r="EH228">
        <v>1857329</v>
      </c>
      <c r="EI228">
        <v>1878680</v>
      </c>
      <c r="EJ228">
        <v>1903904</v>
      </c>
      <c r="EK228">
        <v>1926636</v>
      </c>
      <c r="EL228">
        <v>1944367</v>
      </c>
      <c r="EM228">
        <v>1961781</v>
      </c>
      <c r="EN228">
        <v>1979908</v>
      </c>
      <c r="EO228">
        <v>2000702</v>
      </c>
      <c r="EP228">
        <v>2023652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2255327</v>
      </c>
      <c r="EZ228">
        <v>2281766</v>
      </c>
      <c r="FA228">
        <v>2312302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2549294</v>
      </c>
      <c r="FH228">
        <v>2590668</v>
      </c>
      <c r="FI228">
        <v>2636414</v>
      </c>
      <c r="FJ228">
        <v>2687588</v>
      </c>
      <c r="FK228">
        <v>2742049</v>
      </c>
      <c r="FL228">
        <v>2794153</v>
      </c>
      <c r="FM228">
        <v>2839436</v>
      </c>
    </row>
    <row r="229" spans="1:169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</row>
    <row r="230" spans="1:169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</row>
    <row r="231" spans="1:169" x14ac:dyDescent="0.35">
      <c r="B231" t="s">
        <v>178</v>
      </c>
      <c r="C231">
        <v>16</v>
      </c>
      <c r="D231">
        <v>108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</row>
    <row r="232" spans="1:169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</row>
    <row r="233" spans="1:169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</row>
    <row r="234" spans="1:169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</row>
    <row r="235" spans="1:169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</row>
    <row r="236" spans="1:169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</row>
    <row r="237" spans="1:169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</row>
    <row r="238" spans="1:169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</row>
    <row r="239" spans="1:169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</row>
    <row r="240" spans="1:169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</row>
    <row r="241" spans="1:169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</row>
    <row r="242" spans="1:169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</row>
    <row r="243" spans="1:169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</row>
    <row r="244" spans="1:169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</row>
    <row r="245" spans="1:169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</row>
    <row r="246" spans="1:169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</row>
    <row r="247" spans="1:169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</row>
    <row r="248" spans="1:169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</row>
    <row r="249" spans="1:169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  <c r="FK249">
        <v>3064</v>
      </c>
      <c r="FL249">
        <v>3064</v>
      </c>
      <c r="FM249">
        <v>3064</v>
      </c>
    </row>
    <row r="250" spans="1:169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</row>
    <row r="251" spans="1:169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</row>
    <row r="252" spans="1:169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</row>
    <row r="253" spans="1:169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</row>
    <row r="254" spans="1:169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</row>
    <row r="255" spans="1:169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</row>
    <row r="256" spans="1:169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</row>
    <row r="257" spans="1:169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</row>
    <row r="258" spans="1:169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</row>
    <row r="259" spans="1:169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</row>
    <row r="260" spans="1:169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</row>
    <row r="261" spans="1:169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</row>
    <row r="262" spans="1:169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</row>
    <row r="263" spans="1:169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</row>
    <row r="264" spans="1:169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</row>
    <row r="265" spans="1:169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</row>
    <row r="266" spans="1:169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</row>
    <row r="267" spans="1:169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</row>
    <row r="268" spans="1:169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M255"/>
  <sheetViews>
    <sheetView topLeftCell="EV1" workbookViewId="0">
      <selection activeCell="FJ14" sqref="FJ14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69" width="10.453125" bestFit="1" customWidth="1"/>
  </cols>
  <sheetData>
    <row r="1" spans="1:169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68323</v>
      </c>
      <c r="BD1">
        <f t="shared" si="0"/>
        <v>70250</v>
      </c>
      <c r="BE1">
        <f t="shared" si="0"/>
        <v>72621</v>
      </c>
      <c r="BF1">
        <f t="shared" si="0"/>
        <v>76031</v>
      </c>
      <c r="BG1">
        <f t="shared" si="0"/>
        <v>78085</v>
      </c>
      <c r="BH1">
        <f t="shared" si="0"/>
        <v>80837</v>
      </c>
      <c r="BI1">
        <f t="shared" si="0"/>
        <v>83320</v>
      </c>
      <c r="BJ1">
        <f t="shared" si="0"/>
        <v>84957</v>
      </c>
      <c r="BK1">
        <f t="shared" si="0"/>
        <v>87402</v>
      </c>
      <c r="BL1">
        <f t="shared" si="0"/>
        <v>91666</v>
      </c>
      <c r="BM1">
        <f t="shared" si="0"/>
        <v>97881</v>
      </c>
      <c r="BN1">
        <f t="shared" si="0"/>
        <v>98346</v>
      </c>
      <c r="BO1">
        <f t="shared" si="0"/>
        <v>107985</v>
      </c>
      <c r="BP1">
        <f t="shared" si="0"/>
        <v>113768</v>
      </c>
      <c r="BQ1">
        <f t="shared" si="0"/>
        <v>122133</v>
      </c>
      <c r="BR1">
        <f t="shared" ref="BR1:FM1" si="1">SUM(BR3:BR255)</f>
        <v>130902</v>
      </c>
      <c r="BS1">
        <f t="shared" si="1"/>
        <v>139396</v>
      </c>
      <c r="BT1">
        <f t="shared" si="1"/>
        <v>148863</v>
      </c>
      <c r="BU1">
        <f t="shared" si="1"/>
        <v>164300</v>
      </c>
      <c r="BV1">
        <f t="shared" si="1"/>
        <v>177786</v>
      </c>
      <c r="BW1">
        <f t="shared" si="1"/>
        <v>192876</v>
      </c>
      <c r="BX1">
        <f t="shared" si="1"/>
        <v>209917</v>
      </c>
      <c r="BY1">
        <f t="shared" si="1"/>
        <v>225364</v>
      </c>
      <c r="BZ1">
        <f t="shared" si="1"/>
        <v>245777</v>
      </c>
      <c r="CA1">
        <f t="shared" si="1"/>
        <v>259616</v>
      </c>
      <c r="CB1">
        <f t="shared" si="1"/>
        <v>276249</v>
      </c>
      <c r="CC1">
        <f t="shared" si="1"/>
        <v>299637</v>
      </c>
      <c r="CD1">
        <f t="shared" si="1"/>
        <v>328353</v>
      </c>
      <c r="CE1">
        <f t="shared" si="1"/>
        <v>353689</v>
      </c>
      <c r="CF1">
        <f t="shared" si="1"/>
        <v>375508</v>
      </c>
      <c r="CG1">
        <f t="shared" si="1"/>
        <v>401755</v>
      </c>
      <c r="CH1">
        <f t="shared" si="1"/>
        <v>421158</v>
      </c>
      <c r="CI1">
        <f t="shared" si="1"/>
        <v>448324</v>
      </c>
      <c r="CJ1">
        <f t="shared" si="1"/>
        <v>473417</v>
      </c>
      <c r="CK1">
        <f t="shared" si="1"/>
        <v>510084</v>
      </c>
      <c r="CL1">
        <f t="shared" si="1"/>
        <v>540912</v>
      </c>
      <c r="CM1">
        <f t="shared" si="1"/>
        <v>567032</v>
      </c>
      <c r="CN1">
        <f t="shared" si="1"/>
        <v>590955</v>
      </c>
      <c r="CO1">
        <f t="shared" si="1"/>
        <v>622609</v>
      </c>
      <c r="CP1">
        <f t="shared" si="1"/>
        <v>644611</v>
      </c>
      <c r="CQ1">
        <f t="shared" si="1"/>
        <v>679438</v>
      </c>
      <c r="CR1">
        <f t="shared" si="1"/>
        <v>709867</v>
      </c>
      <c r="CS1">
        <f t="shared" si="1"/>
        <v>738658</v>
      </c>
      <c r="CT1">
        <f t="shared" si="1"/>
        <v>788691</v>
      </c>
      <c r="CU1">
        <f t="shared" si="1"/>
        <v>816470</v>
      </c>
      <c r="CV1">
        <f t="shared" si="1"/>
        <v>845073</v>
      </c>
      <c r="CW1">
        <f t="shared" si="1"/>
        <v>872876</v>
      </c>
      <c r="CX1">
        <f t="shared" si="1"/>
        <v>906142</v>
      </c>
      <c r="CY1">
        <f t="shared" si="1"/>
        <v>948310</v>
      </c>
      <c r="CZ1">
        <f t="shared" si="1"/>
        <v>1013281</v>
      </c>
      <c r="DA1">
        <f t="shared" si="1"/>
        <v>1051512</v>
      </c>
      <c r="DB1">
        <f t="shared" si="1"/>
        <v>1092429</v>
      </c>
      <c r="DC1">
        <f t="shared" si="1"/>
        <v>1124752</v>
      </c>
      <c r="DD1">
        <f t="shared" si="1"/>
        <v>1158816</v>
      </c>
      <c r="DE1">
        <f t="shared" si="1"/>
        <v>1195421</v>
      </c>
      <c r="DF1">
        <f t="shared" si="1"/>
        <v>1241339</v>
      </c>
      <c r="DG1">
        <f t="shared" si="1"/>
        <v>1280836</v>
      </c>
      <c r="DH1">
        <f t="shared" si="1"/>
        <v>1317358</v>
      </c>
      <c r="DI1">
        <f t="shared" si="1"/>
        <v>1370907</v>
      </c>
      <c r="DJ1">
        <f t="shared" si="1"/>
        <v>1404501</v>
      </c>
      <c r="DK1">
        <f t="shared" si="1"/>
        <v>1451495</v>
      </c>
      <c r="DL1">
        <f t="shared" si="1"/>
        <v>1488530</v>
      </c>
      <c r="DM1">
        <f t="shared" si="1"/>
        <v>1544372</v>
      </c>
      <c r="DN1">
        <f t="shared" si="1"/>
        <v>1584107</v>
      </c>
      <c r="DO1">
        <f t="shared" si="1"/>
        <v>1632096</v>
      </c>
      <c r="DP1">
        <f t="shared" si="1"/>
        <v>1688687</v>
      </c>
      <c r="DQ1">
        <f t="shared" si="1"/>
        <v>1729573</v>
      </c>
      <c r="DR1">
        <f t="shared" si="1"/>
        <v>1782471</v>
      </c>
      <c r="DS1">
        <f t="shared" si="1"/>
        <v>1834636</v>
      </c>
      <c r="DT1">
        <f t="shared" si="1"/>
        <v>1893549</v>
      </c>
      <c r="DU1">
        <f t="shared" si="1"/>
        <v>1944814</v>
      </c>
      <c r="DV1">
        <f t="shared" si="1"/>
        <v>2053465</v>
      </c>
      <c r="DW1">
        <f t="shared" si="1"/>
        <v>2108436</v>
      </c>
      <c r="DX1">
        <f t="shared" si="1"/>
        <v>2163876</v>
      </c>
      <c r="DY1">
        <f t="shared" si="1"/>
        <v>2227599</v>
      </c>
      <c r="DZ1">
        <f t="shared" si="1"/>
        <v>2282813</v>
      </c>
      <c r="EA1">
        <f t="shared" si="1"/>
        <v>2346206</v>
      </c>
      <c r="EB1">
        <f t="shared" si="1"/>
        <v>2413063</v>
      </c>
      <c r="EC1">
        <f t="shared" si="1"/>
        <v>2490390</v>
      </c>
      <c r="ED1">
        <f t="shared" si="1"/>
        <v>2560862</v>
      </c>
      <c r="EE1">
        <f t="shared" si="1"/>
        <v>2637170</v>
      </c>
      <c r="EF1">
        <f t="shared" si="1"/>
        <v>2692065</v>
      </c>
      <c r="EG1">
        <f t="shared" si="1"/>
        <v>2796188</v>
      </c>
      <c r="EH1">
        <f t="shared" si="1"/>
        <v>2875330</v>
      </c>
      <c r="EI1">
        <f t="shared" si="1"/>
        <v>2945359</v>
      </c>
      <c r="EJ1">
        <f t="shared" si="1"/>
        <v>3014515</v>
      </c>
      <c r="EK1">
        <f t="shared" si="1"/>
        <v>3086717</v>
      </c>
      <c r="EL1">
        <f t="shared" si="1"/>
        <v>3141810</v>
      </c>
      <c r="EM1">
        <f t="shared" si="1"/>
        <v>3293408</v>
      </c>
      <c r="EN1">
        <f t="shared" si="1"/>
        <v>3375668</v>
      </c>
      <c r="EO1">
        <f t="shared" si="1"/>
        <v>3454807</v>
      </c>
      <c r="EP1">
        <f t="shared" si="1"/>
        <v>3540696</v>
      </c>
      <c r="EQ1">
        <f t="shared" si="1"/>
        <v>3620412</v>
      </c>
      <c r="ER1">
        <f t="shared" si="1"/>
        <v>3706353</v>
      </c>
      <c r="ES1">
        <f t="shared" si="1"/>
        <v>3777131</v>
      </c>
      <c r="ET1">
        <f t="shared" si="1"/>
        <v>3857338</v>
      </c>
      <c r="EU1">
        <f t="shared" si="1"/>
        <v>3955169</v>
      </c>
      <c r="EV1">
        <f t="shared" si="1"/>
        <v>4073955</v>
      </c>
      <c r="EW1">
        <f t="shared" si="1"/>
        <v>4155099</v>
      </c>
      <c r="EX1">
        <f t="shared" si="1"/>
        <v>4250107</v>
      </c>
      <c r="EY1">
        <f t="shared" si="1"/>
        <v>4365932</v>
      </c>
      <c r="EZ1">
        <f t="shared" si="1"/>
        <v>4434628</v>
      </c>
      <c r="FA1">
        <f t="shared" si="1"/>
        <v>4526333</v>
      </c>
      <c r="FB1">
        <f t="shared" si="1"/>
        <v>4630391</v>
      </c>
      <c r="FC1">
        <f t="shared" si="1"/>
        <v>4746118</v>
      </c>
      <c r="FD1">
        <f t="shared" si="1"/>
        <v>4838921</v>
      </c>
      <c r="FE1">
        <f t="shared" si="1"/>
        <v>4945557</v>
      </c>
      <c r="FF1">
        <f t="shared" si="1"/>
        <v>5051864</v>
      </c>
      <c r="FG1">
        <f t="shared" si="1"/>
        <v>5140899</v>
      </c>
      <c r="FH1">
        <f t="shared" si="1"/>
        <v>5235813</v>
      </c>
      <c r="FI1">
        <f t="shared" si="1"/>
        <v>5353205</v>
      </c>
      <c r="FJ1">
        <f t="shared" si="1"/>
        <v>5469134</v>
      </c>
      <c r="FK1">
        <f t="shared" si="1"/>
        <v>5754006</v>
      </c>
      <c r="FL1">
        <f t="shared" si="1"/>
        <v>5863847</v>
      </c>
      <c r="FM1">
        <f t="shared" si="1"/>
        <v>6059565</v>
      </c>
    </row>
    <row r="2" spans="1:16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</row>
    <row r="3" spans="1:169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</row>
    <row r="4" spans="1:16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</row>
    <row r="5" spans="1:16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</row>
    <row r="6" spans="1:16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</row>
    <row r="7" spans="1:16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</row>
    <row r="8" spans="1:16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</row>
    <row r="9" spans="1:16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</row>
    <row r="10" spans="1:16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</row>
    <row r="11" spans="1:16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</row>
    <row r="12" spans="1:16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</row>
    <row r="13" spans="1:16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</row>
    <row r="14" spans="1:169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</row>
    <row r="15" spans="1:16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</row>
    <row r="16" spans="1:169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</row>
    <row r="17" spans="1:16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</row>
    <row r="18" spans="1:16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</row>
    <row r="19" spans="1:16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</row>
    <row r="20" spans="1:16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</row>
    <row r="21" spans="1:169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</row>
    <row r="22" spans="1:16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</row>
    <row r="23" spans="1:16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</row>
    <row r="24" spans="1:16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</row>
    <row r="25" spans="1:16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</row>
    <row r="26" spans="1:169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</row>
    <row r="27" spans="1:169" x14ac:dyDescent="0.35">
      <c r="B27" t="s">
        <v>284</v>
      </c>
      <c r="C27">
        <v>13.193899999999999</v>
      </c>
      <c r="D27">
        <v>-59.543199999999999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</row>
    <row r="28" spans="1:16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</row>
    <row r="29" spans="1:16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</row>
    <row r="30" spans="1:16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</row>
    <row r="31" spans="1:16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</row>
    <row r="32" spans="1:169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</row>
    <row r="33" spans="1:169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</row>
    <row r="34" spans="1:169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</row>
    <row r="35" spans="1:169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</row>
    <row r="36" spans="1:169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</row>
    <row r="37" spans="1:169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</row>
    <row r="38" spans="1:169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</row>
    <row r="39" spans="1:169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</row>
    <row r="40" spans="1:169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</row>
    <row r="41" spans="1:169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</row>
    <row r="42" spans="1:169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</row>
    <row r="43" spans="1:169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</row>
    <row r="44" spans="1:169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</row>
    <row r="45" spans="1:169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</row>
    <row r="46" spans="1:169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</row>
    <row r="47" spans="1:169" x14ac:dyDescent="0.35">
      <c r="A47" t="s">
        <v>169</v>
      </c>
      <c r="B47" t="s">
        <v>142</v>
      </c>
      <c r="C47">
        <v>37.809899999999999</v>
      </c>
      <c r="D47">
        <v>101.0583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</row>
    <row r="48" spans="1:169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</row>
    <row r="49" spans="1:169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</row>
    <row r="50" spans="1:169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</row>
    <row r="51" spans="1:169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</row>
    <row r="52" spans="1:169" x14ac:dyDescent="0.35">
      <c r="A52" t="s">
        <v>160</v>
      </c>
      <c r="B52" t="s">
        <v>142</v>
      </c>
      <c r="C52">
        <v>39.548999999999999</v>
      </c>
      <c r="D52">
        <v>116.1306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</row>
    <row r="53" spans="1:169" x14ac:dyDescent="0.35">
      <c r="A53" t="s">
        <v>156</v>
      </c>
      <c r="B53" t="s">
        <v>142</v>
      </c>
      <c r="C53">
        <v>47.862000000000002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</row>
    <row r="54" spans="1:169" x14ac:dyDescent="0.35">
      <c r="A54" t="s">
        <v>147</v>
      </c>
      <c r="B54" t="s">
        <v>142</v>
      </c>
      <c r="C54">
        <v>33.881999999999998</v>
      </c>
      <c r="D54">
        <v>113.614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</row>
    <row r="55" spans="1:169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</row>
    <row r="56" spans="1:169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</row>
    <row r="57" spans="1:169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</row>
    <row r="58" spans="1:169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</row>
    <row r="59" spans="1:169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</row>
    <row r="60" spans="1:169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</row>
    <row r="61" spans="1:169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</row>
    <row r="62" spans="1:169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</row>
    <row r="63" spans="1:169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</row>
    <row r="64" spans="1:169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</row>
    <row r="65" spans="1:169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</row>
    <row r="66" spans="1:169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</row>
    <row r="67" spans="1:169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</row>
    <row r="68" spans="1:169" x14ac:dyDescent="0.35">
      <c r="A68" t="s">
        <v>159</v>
      </c>
      <c r="B68" t="s">
        <v>142</v>
      </c>
      <c r="C68">
        <v>31.202000000000002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</row>
    <row r="69" spans="1:169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</row>
    <row r="70" spans="1:169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</row>
    <row r="71" spans="1:169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</row>
    <row r="72" spans="1:169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</row>
    <row r="73" spans="1:169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</row>
    <row r="74" spans="1:169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</row>
    <row r="75" spans="1:169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</row>
    <row r="76" spans="1:169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</row>
    <row r="77" spans="1:169" x14ac:dyDescent="0.35">
      <c r="B77" t="s">
        <v>232</v>
      </c>
      <c r="C77">
        <v>-4.0382999999999996</v>
      </c>
      <c r="D77">
        <v>21.758700000000001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</row>
    <row r="78" spans="1:169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</row>
    <row r="79" spans="1:169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</row>
    <row r="80" spans="1:169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</row>
    <row r="81" spans="1:169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</row>
    <row r="82" spans="1:169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</row>
    <row r="83" spans="1:169" x14ac:dyDescent="0.35">
      <c r="B83" t="s">
        <v>198</v>
      </c>
      <c r="C83">
        <v>22</v>
      </c>
      <c r="D83">
        <v>-80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</row>
    <row r="84" spans="1:169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</row>
    <row r="85" spans="1:169" x14ac:dyDescent="0.35">
      <c r="B85" t="s">
        <v>173</v>
      </c>
      <c r="C85">
        <v>49.817500000000003</v>
      </c>
      <c r="D85">
        <v>15.473000000000001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</row>
    <row r="86" spans="1:169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</row>
    <row r="87" spans="1:169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</row>
    <row r="88" spans="1:169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</row>
    <row r="89" spans="1:169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</row>
    <row r="90" spans="1:169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</row>
    <row r="91" spans="1:169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</row>
    <row r="92" spans="1:169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</row>
    <row r="93" spans="1:169" x14ac:dyDescent="0.35">
      <c r="B93" t="s">
        <v>57</v>
      </c>
      <c r="C93">
        <v>26</v>
      </c>
      <c r="D93">
        <v>30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</row>
    <row r="94" spans="1:169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</row>
    <row r="95" spans="1:169" x14ac:dyDescent="0.35">
      <c r="B95" t="s">
        <v>233</v>
      </c>
      <c r="C95">
        <v>1.5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</row>
    <row r="96" spans="1:169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</row>
    <row r="97" spans="1:169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</row>
    <row r="98" spans="1:169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</row>
    <row r="99" spans="1:169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</row>
    <row r="100" spans="1:169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</row>
    <row r="101" spans="1:169" x14ac:dyDescent="0.35">
      <c r="B101" t="s">
        <v>48</v>
      </c>
      <c r="C101">
        <v>64</v>
      </c>
      <c r="D101">
        <v>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</row>
    <row r="102" spans="1:169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</row>
    <row r="103" spans="1:169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</row>
    <row r="104" spans="1:169" x14ac:dyDescent="0.35">
      <c r="A104" t="s">
        <v>204</v>
      </c>
      <c r="B104" t="s">
        <v>145</v>
      </c>
      <c r="C104">
        <v>16.25</v>
      </c>
      <c r="D104">
        <v>-61.583300000000001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</row>
    <row r="105" spans="1:169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</row>
    <row r="106" spans="1:169" x14ac:dyDescent="0.35">
      <c r="A106" t="s">
        <v>234</v>
      </c>
      <c r="B106" t="s">
        <v>145</v>
      </c>
      <c r="C106">
        <v>-12.827500000000001</v>
      </c>
      <c r="D106">
        <v>45.166200000000003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</row>
    <row r="107" spans="1:169" x14ac:dyDescent="0.35">
      <c r="A107" t="s">
        <v>254</v>
      </c>
      <c r="B107" t="s">
        <v>145</v>
      </c>
      <c r="C107">
        <v>-20.904299999999999</v>
      </c>
      <c r="D107">
        <v>165.61799999999999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</row>
    <row r="108" spans="1:169" x14ac:dyDescent="0.35">
      <c r="A108" t="s">
        <v>195</v>
      </c>
      <c r="B108" t="s">
        <v>145</v>
      </c>
      <c r="C108">
        <v>-21.135100000000001</v>
      </c>
      <c r="D108">
        <v>55.247100000000003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</row>
    <row r="109" spans="1:169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</row>
    <row r="110" spans="1:169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</row>
    <row r="111" spans="1:169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</row>
    <row r="112" spans="1:169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</row>
    <row r="113" spans="2:169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</row>
    <row r="114" spans="2:169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</row>
    <row r="115" spans="2:169" x14ac:dyDescent="0.35">
      <c r="B115" t="s">
        <v>47</v>
      </c>
      <c r="C115">
        <v>51</v>
      </c>
      <c r="D115">
        <v>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</row>
    <row r="116" spans="2:169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</row>
    <row r="117" spans="2:169" x14ac:dyDescent="0.35">
      <c r="B117" t="s">
        <v>277</v>
      </c>
      <c r="C117">
        <v>12.1165</v>
      </c>
      <c r="D117">
        <v>-61.679000000000002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</row>
    <row r="118" spans="2:169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</row>
    <row r="119" spans="2:169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</row>
    <row r="120" spans="2:169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</row>
    <row r="121" spans="2:169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</row>
    <row r="122" spans="2:169" x14ac:dyDescent="0.35">
      <c r="B122" t="s">
        <v>199</v>
      </c>
      <c r="C122">
        <v>5</v>
      </c>
      <c r="D122">
        <v>-58.75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</row>
    <row r="123" spans="2:169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</row>
    <row r="124" spans="2:169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</row>
    <row r="125" spans="2:169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</row>
    <row r="126" spans="2:169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</row>
    <row r="127" spans="2:169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1796</v>
      </c>
      <c r="EU127">
        <v>1796</v>
      </c>
      <c r="EV127">
        <v>1797</v>
      </c>
      <c r="EW127">
        <v>1801</v>
      </c>
      <c r="EX127">
        <v>1801</v>
      </c>
      <c r="EY127">
        <v>1805</v>
      </c>
      <c r="EZ127">
        <v>1805</v>
      </c>
      <c r="FA127">
        <v>1805</v>
      </c>
      <c r="FB127">
        <v>1806</v>
      </c>
      <c r="FC127">
        <v>1806</v>
      </c>
      <c r="FD127">
        <v>1811</v>
      </c>
      <c r="FE127">
        <v>1813</v>
      </c>
      <c r="FF127">
        <v>1814</v>
      </c>
      <c r="FG127">
        <v>1816</v>
      </c>
      <c r="FH127">
        <v>1818</v>
      </c>
      <c r="FI127">
        <v>1819</v>
      </c>
      <c r="FJ127">
        <v>1823</v>
      </c>
      <c r="FK127">
        <v>1828</v>
      </c>
      <c r="FL127">
        <v>1832</v>
      </c>
      <c r="FM127">
        <v>1833</v>
      </c>
    </row>
    <row r="128" spans="2:169" x14ac:dyDescent="0.35">
      <c r="B128" t="s">
        <v>51</v>
      </c>
      <c r="C128">
        <v>21</v>
      </c>
      <c r="D128">
        <v>78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</row>
    <row r="129" spans="2:169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</row>
    <row r="130" spans="2:169" x14ac:dyDescent="0.35">
      <c r="B130" t="s">
        <v>143</v>
      </c>
      <c r="C130">
        <v>32</v>
      </c>
      <c r="D130">
        <v>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</row>
    <row r="131" spans="2:169" x14ac:dyDescent="0.35">
      <c r="B131" t="s">
        <v>59</v>
      </c>
      <c r="C131">
        <v>33</v>
      </c>
      <c r="D131">
        <v>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</row>
    <row r="132" spans="2:169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</row>
    <row r="133" spans="2:169" x14ac:dyDescent="0.35">
      <c r="B133" t="s">
        <v>68</v>
      </c>
      <c r="C133">
        <v>31</v>
      </c>
      <c r="D133">
        <v>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</row>
    <row r="134" spans="2:169" x14ac:dyDescent="0.35">
      <c r="B134" t="s">
        <v>52</v>
      </c>
      <c r="C134">
        <v>43</v>
      </c>
      <c r="D134">
        <v>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</row>
    <row r="135" spans="2:169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</row>
    <row r="136" spans="2:169" x14ac:dyDescent="0.35">
      <c r="B136" t="s">
        <v>35</v>
      </c>
      <c r="C136">
        <v>36</v>
      </c>
      <c r="D136">
        <v>138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</row>
    <row r="137" spans="2:169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</row>
    <row r="138" spans="2:169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</row>
    <row r="139" spans="2:169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</row>
    <row r="140" spans="2:169" x14ac:dyDescent="0.35">
      <c r="B140" t="s">
        <v>144</v>
      </c>
      <c r="C140">
        <v>36</v>
      </c>
      <c r="D140">
        <v>128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</row>
    <row r="141" spans="2:169" x14ac:dyDescent="0.35">
      <c r="B141" t="s">
        <v>63</v>
      </c>
      <c r="C141">
        <v>29.5</v>
      </c>
      <c r="D141">
        <v>47.75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</row>
    <row r="142" spans="2:169" x14ac:dyDescent="0.35">
      <c r="B142" t="s">
        <v>247</v>
      </c>
      <c r="C142">
        <v>41.2044</v>
      </c>
      <c r="D142">
        <v>74.766099999999994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</row>
    <row r="143" spans="2:169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</row>
    <row r="144" spans="2:169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</row>
    <row r="145" spans="2:169" x14ac:dyDescent="0.35">
      <c r="B145" t="s">
        <v>242</v>
      </c>
      <c r="C145">
        <v>6.4280999999999997</v>
      </c>
      <c r="D145">
        <v>-9.4295000000000009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</row>
    <row r="146" spans="2:169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</row>
    <row r="147" spans="2:169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55</v>
      </c>
      <c r="CC147">
        <v>55</v>
      </c>
      <c r="CD147">
        <v>55</v>
      </c>
      <c r="CE147">
        <v>55</v>
      </c>
      <c r="CF147">
        <v>55</v>
      </c>
      <c r="CG147">
        <v>55</v>
      </c>
      <c r="CH147">
        <v>55</v>
      </c>
      <c r="CI147">
        <v>55</v>
      </c>
      <c r="CJ147">
        <v>55</v>
      </c>
      <c r="CK147">
        <v>55</v>
      </c>
      <c r="CL147">
        <v>55</v>
      </c>
      <c r="CM147">
        <v>55</v>
      </c>
      <c r="CN147">
        <v>55</v>
      </c>
      <c r="CO147">
        <v>55</v>
      </c>
      <c r="CP147">
        <v>55</v>
      </c>
      <c r="CQ147">
        <v>55</v>
      </c>
      <c r="CR147">
        <v>55</v>
      </c>
      <c r="CS147">
        <v>55</v>
      </c>
      <c r="CT147">
        <v>55</v>
      </c>
      <c r="CU147">
        <v>55</v>
      </c>
      <c r="CV147">
        <v>55</v>
      </c>
      <c r="CW147">
        <v>55</v>
      </c>
      <c r="CX147">
        <v>55</v>
      </c>
      <c r="CY147">
        <v>55</v>
      </c>
      <c r="CZ147">
        <v>55</v>
      </c>
      <c r="DA147">
        <v>55</v>
      </c>
      <c r="DB147">
        <v>55</v>
      </c>
      <c r="DC147">
        <v>55</v>
      </c>
      <c r="DD147">
        <v>55</v>
      </c>
      <c r="DE147">
        <v>55</v>
      </c>
      <c r="DF147">
        <v>55</v>
      </c>
      <c r="DG147">
        <v>55</v>
      </c>
      <c r="DH147">
        <v>55</v>
      </c>
      <c r="DI147">
        <v>55</v>
      </c>
      <c r="DJ147">
        <v>55</v>
      </c>
      <c r="DK147">
        <v>55</v>
      </c>
      <c r="DL147">
        <v>55</v>
      </c>
      <c r="DM147">
        <v>55</v>
      </c>
      <c r="DN147">
        <v>55</v>
      </c>
      <c r="DO147">
        <v>55</v>
      </c>
      <c r="DP147">
        <v>55</v>
      </c>
      <c r="DQ147">
        <v>55</v>
      </c>
      <c r="DR147">
        <v>55</v>
      </c>
      <c r="DS147">
        <v>55</v>
      </c>
      <c r="DT147">
        <v>55</v>
      </c>
      <c r="DU147">
        <v>55</v>
      </c>
      <c r="DV147">
        <v>55</v>
      </c>
      <c r="DW147">
        <v>55</v>
      </c>
      <c r="DX147">
        <v>55</v>
      </c>
      <c r="DY147">
        <v>55</v>
      </c>
      <c r="DZ147">
        <v>55</v>
      </c>
      <c r="EA147">
        <v>55</v>
      </c>
      <c r="EB147">
        <v>55</v>
      </c>
      <c r="EC147">
        <v>55</v>
      </c>
      <c r="ED147">
        <v>55</v>
      </c>
      <c r="EE147">
        <v>55</v>
      </c>
      <c r="EF147">
        <v>55</v>
      </c>
      <c r="EG147">
        <v>55</v>
      </c>
      <c r="EH147">
        <v>55</v>
      </c>
      <c r="EI147">
        <v>55</v>
      </c>
      <c r="EJ147">
        <v>55</v>
      </c>
      <c r="EK147">
        <v>55</v>
      </c>
      <c r="EL147">
        <v>55</v>
      </c>
      <c r="EM147">
        <v>55</v>
      </c>
      <c r="EN147">
        <v>55</v>
      </c>
      <c r="EO147">
        <v>55</v>
      </c>
      <c r="EP147">
        <v>55</v>
      </c>
      <c r="EQ147">
        <v>55</v>
      </c>
      <c r="ER147">
        <v>55</v>
      </c>
      <c r="ES147">
        <v>55</v>
      </c>
      <c r="ET147">
        <v>55</v>
      </c>
      <c r="EU147">
        <v>55</v>
      </c>
      <c r="EV147">
        <v>55</v>
      </c>
      <c r="EW147">
        <v>55</v>
      </c>
      <c r="EX147">
        <v>55</v>
      </c>
      <c r="EY147">
        <v>55</v>
      </c>
      <c r="EZ147">
        <v>55</v>
      </c>
      <c r="FA147">
        <v>69</v>
      </c>
      <c r="FB147">
        <v>72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</row>
    <row r="148" spans="2:169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</row>
    <row r="149" spans="2:169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</row>
    <row r="150" spans="2:169" x14ac:dyDescent="0.35">
      <c r="B150" t="s">
        <v>261</v>
      </c>
      <c r="C150">
        <v>-18.7669</v>
      </c>
      <c r="D150">
        <v>46.869100000000003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</row>
    <row r="151" spans="2:169" x14ac:dyDescent="0.35">
      <c r="B151" t="s">
        <v>38</v>
      </c>
      <c r="C151">
        <v>2.5</v>
      </c>
      <c r="D151">
        <v>112.5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</row>
    <row r="152" spans="2:169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</row>
    <row r="153" spans="2:169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</row>
    <row r="154" spans="2:169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</row>
    <row r="155" spans="2:169" x14ac:dyDescent="0.35">
      <c r="B155" t="s">
        <v>223</v>
      </c>
      <c r="C155">
        <v>21.007899999999999</v>
      </c>
      <c r="D155">
        <v>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</row>
    <row r="156" spans="2:169" x14ac:dyDescent="0.35">
      <c r="B156" t="s">
        <v>248</v>
      </c>
      <c r="C156">
        <v>-20.2</v>
      </c>
      <c r="D156">
        <v>57.5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</row>
    <row r="157" spans="2:169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</row>
    <row r="158" spans="2:169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</row>
    <row r="159" spans="2:169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</row>
    <row r="160" spans="2:169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</row>
    <row r="161" spans="1:169" x14ac:dyDescent="0.35">
      <c r="B161" t="s">
        <v>246</v>
      </c>
      <c r="C161">
        <v>42.5</v>
      </c>
      <c r="D161">
        <v>19.3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</row>
    <row r="162" spans="1:169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</row>
    <row r="163" spans="1:169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</row>
    <row r="164" spans="1:169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</row>
    <row r="165" spans="1:169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</row>
    <row r="166" spans="1:169" x14ac:dyDescent="0.35">
      <c r="A166" t="s">
        <v>211</v>
      </c>
      <c r="B166" t="s">
        <v>77</v>
      </c>
      <c r="C166">
        <v>12.518599999999999</v>
      </c>
      <c r="D166">
        <v>-70.035799999999995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</row>
    <row r="167" spans="1:169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</row>
    <row r="168" spans="1:169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</row>
    <row r="169" spans="1:169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</row>
    <row r="170" spans="1:169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</row>
    <row r="171" spans="1:169" x14ac:dyDescent="0.35">
      <c r="B171" t="s">
        <v>259</v>
      </c>
      <c r="C171">
        <v>12.865399999999999</v>
      </c>
      <c r="D171">
        <v>-85.2072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</row>
    <row r="172" spans="1:169" x14ac:dyDescent="0.35">
      <c r="B172" t="s">
        <v>266</v>
      </c>
      <c r="C172">
        <v>17.607800000000001</v>
      </c>
      <c r="D172">
        <v>8.0816999999999997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</row>
    <row r="173" spans="1:169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</row>
    <row r="174" spans="1:169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</row>
    <row r="175" spans="1:169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</row>
    <row r="176" spans="1:169" x14ac:dyDescent="0.35">
      <c r="B176" t="s">
        <v>60</v>
      </c>
      <c r="C176">
        <v>21</v>
      </c>
      <c r="D176">
        <v>57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</row>
    <row r="177" spans="2:169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</row>
    <row r="178" spans="2:169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</row>
    <row r="179" spans="2:169" x14ac:dyDescent="0.35">
      <c r="B179" t="s">
        <v>267</v>
      </c>
      <c r="C179">
        <v>-6.3150000000000004</v>
      </c>
      <c r="D179">
        <v>143.9555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</row>
    <row r="180" spans="2:169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</row>
    <row r="181" spans="2:169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</row>
    <row r="182" spans="2:169" x14ac:dyDescent="0.35">
      <c r="B182" t="s">
        <v>50</v>
      </c>
      <c r="C182">
        <v>13</v>
      </c>
      <c r="D182">
        <v>122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</row>
    <row r="183" spans="2:169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</row>
    <row r="184" spans="2:169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</row>
    <row r="185" spans="2:169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</row>
    <row r="186" spans="2:169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</row>
    <row r="187" spans="2:169" x14ac:dyDescent="0.35">
      <c r="B187" t="s">
        <v>179</v>
      </c>
      <c r="C187">
        <v>60</v>
      </c>
      <c r="D187">
        <v>90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</row>
    <row r="188" spans="2:169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</row>
    <row r="189" spans="2:169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</row>
    <row r="190" spans="2:169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</row>
    <row r="191" spans="2:169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</row>
    <row r="192" spans="2:169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</row>
    <row r="193" spans="2:169" x14ac:dyDescent="0.35">
      <c r="B193" t="s">
        <v>100</v>
      </c>
      <c r="C193">
        <v>24</v>
      </c>
      <c r="D193">
        <v>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</row>
    <row r="194" spans="2:169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</row>
    <row r="195" spans="2:169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</row>
    <row r="196" spans="2:169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</row>
    <row r="197" spans="2:169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</row>
    <row r="198" spans="2:169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</row>
    <row r="199" spans="2:169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</row>
    <row r="200" spans="2:169" x14ac:dyDescent="0.35">
      <c r="B200" t="s">
        <v>243</v>
      </c>
      <c r="C200">
        <v>5.1520999999999999</v>
      </c>
      <c r="D200">
        <v>46.199599999999997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</row>
    <row r="201" spans="2:169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</row>
    <row r="202" spans="2:169" x14ac:dyDescent="0.35">
      <c r="B202" t="s">
        <v>54</v>
      </c>
      <c r="C202">
        <v>40</v>
      </c>
      <c r="D202">
        <v>-4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</row>
    <row r="203" spans="2:169" x14ac:dyDescent="0.35">
      <c r="B203" t="s">
        <v>46</v>
      </c>
      <c r="C203">
        <v>7</v>
      </c>
      <c r="D203">
        <v>81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</row>
    <row r="204" spans="2:169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</row>
    <row r="205" spans="2:169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</row>
    <row r="206" spans="2:169" x14ac:dyDescent="0.35">
      <c r="B206" t="s">
        <v>53</v>
      </c>
      <c r="C206">
        <v>63</v>
      </c>
      <c r="D206">
        <v>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</row>
    <row r="207" spans="2:169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</row>
    <row r="208" spans="2:169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</row>
    <row r="209" spans="1:169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</row>
    <row r="210" spans="1:169" x14ac:dyDescent="0.35">
      <c r="B210" t="s">
        <v>244</v>
      </c>
      <c r="C210">
        <v>-6.3689999999999998</v>
      </c>
      <c r="D210">
        <v>34.888800000000003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</row>
    <row r="211" spans="1:169" x14ac:dyDescent="0.35">
      <c r="B211" t="s">
        <v>34</v>
      </c>
      <c r="C211">
        <v>15</v>
      </c>
      <c r="D211">
        <v>101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</row>
    <row r="212" spans="1:169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</row>
    <row r="213" spans="1:169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</row>
    <row r="214" spans="1:169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</row>
    <row r="215" spans="1:169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</row>
    <row r="216" spans="1:169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</row>
    <row r="217" spans="1:169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</row>
    <row r="218" spans="1:169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</row>
    <row r="219" spans="1:169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</row>
    <row r="220" spans="1:169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</row>
    <row r="221" spans="1:169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</row>
    <row r="222" spans="1:169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</row>
    <row r="223" spans="1:169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</row>
    <row r="224" spans="1:169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</row>
    <row r="225" spans="1:169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</row>
    <row r="226" spans="1:169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</row>
    <row r="227" spans="1:169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</row>
    <row r="228" spans="1:169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</row>
    <row r="229" spans="1:169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</row>
    <row r="230" spans="1:169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</row>
    <row r="231" spans="1:169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</row>
    <row r="232" spans="1:169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</row>
    <row r="233" spans="1:169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</row>
    <row r="234" spans="1:169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</row>
    <row r="235" spans="1:169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</row>
    <row r="236" spans="1:169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  <c r="FK236">
        <v>1707</v>
      </c>
      <c r="FL236">
        <v>1707</v>
      </c>
      <c r="FM236">
        <v>1707</v>
      </c>
    </row>
    <row r="237" spans="1:169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</row>
    <row r="238" spans="1:169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</row>
    <row r="239" spans="1:169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</row>
    <row r="240" spans="1:169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</row>
    <row r="241" spans="1:169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</row>
    <row r="242" spans="1:169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</row>
    <row r="243" spans="1:169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</row>
    <row r="244" spans="1:169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</row>
    <row r="245" spans="1:169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</row>
    <row r="246" spans="1:169" x14ac:dyDescent="0.35">
      <c r="B246" t="s">
        <v>311</v>
      </c>
      <c r="C246">
        <v>-13.254307999999901</v>
      </c>
      <c r="D246">
        <v>34.301524999999998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</row>
    <row r="247" spans="1:169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</row>
    <row r="248" spans="1:169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</row>
    <row r="249" spans="1:169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</row>
    <row r="250" spans="1:169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</row>
    <row r="251" spans="1:169" x14ac:dyDescent="0.35">
      <c r="B251" t="s">
        <v>315</v>
      </c>
      <c r="C251">
        <v>0.18636</v>
      </c>
      <c r="D251">
        <v>6.6130810000000002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</row>
    <row r="252" spans="1:169" x14ac:dyDescent="0.35">
      <c r="B252" t="s">
        <v>317</v>
      </c>
      <c r="C252">
        <v>15.552727000000001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</row>
    <row r="253" spans="1:169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</row>
    <row r="254" spans="1:169" x14ac:dyDescent="0.35">
      <c r="B254" t="s">
        <v>337</v>
      </c>
      <c r="C254">
        <v>38.861033999999997</v>
      </c>
      <c r="D254">
        <v>71.276093000000003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</row>
    <row r="255" spans="1:169" x14ac:dyDescent="0.35">
      <c r="B255" t="s">
        <v>341</v>
      </c>
      <c r="C255">
        <v>-29.609988000000001</v>
      </c>
      <c r="D255">
        <v>28.233608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M268"/>
  <sheetViews>
    <sheetView topLeftCell="EU1" workbookViewId="0">
      <selection activeCell="FM5" sqref="FM5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69" width="10.453125" bestFit="1" customWidth="1"/>
  </cols>
  <sheetData>
    <row r="1" spans="1:169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2007</v>
      </c>
      <c r="AG1">
        <f t="shared" si="0"/>
        <v>2122</v>
      </c>
      <c r="AH1">
        <f t="shared" si="0"/>
        <v>2247</v>
      </c>
      <c r="AI1">
        <f t="shared" si="0"/>
        <v>2251</v>
      </c>
      <c r="AJ1">
        <f t="shared" si="0"/>
        <v>2458</v>
      </c>
      <c r="AK1">
        <f t="shared" si="0"/>
        <v>2469</v>
      </c>
      <c r="AL1">
        <f t="shared" si="0"/>
        <v>2629</v>
      </c>
      <c r="AM1">
        <f t="shared" si="0"/>
        <v>2708</v>
      </c>
      <c r="AN1">
        <f t="shared" si="0"/>
        <v>2770</v>
      </c>
      <c r="AO1">
        <f t="shared" si="0"/>
        <v>2814</v>
      </c>
      <c r="AP1">
        <f t="shared" si="0"/>
        <v>2872</v>
      </c>
      <c r="AQ1">
        <f t="shared" si="0"/>
        <v>2941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3254</v>
      </c>
      <c r="AV1">
        <f t="shared" si="0"/>
        <v>3347</v>
      </c>
      <c r="AW1">
        <f t="shared" si="0"/>
        <v>3459</v>
      </c>
      <c r="AX1">
        <f t="shared" si="0"/>
        <v>3558</v>
      </c>
      <c r="AY1">
        <f t="shared" si="0"/>
        <v>3801</v>
      </c>
      <c r="AZ1">
        <f t="shared" si="0"/>
        <v>3987</v>
      </c>
      <c r="BA1">
        <f t="shared" si="0"/>
        <v>4263</v>
      </c>
      <c r="BB1">
        <f t="shared" si="0"/>
        <v>4611</v>
      </c>
      <c r="BC1">
        <f t="shared" si="0"/>
        <v>4913</v>
      </c>
      <c r="BD1">
        <f t="shared" si="0"/>
        <v>5411</v>
      </c>
      <c r="BE1">
        <f t="shared" si="0"/>
        <v>5830</v>
      </c>
      <c r="BF1">
        <f t="shared" si="0"/>
        <v>6469</v>
      </c>
      <c r="BG1">
        <f t="shared" si="0"/>
        <v>7148</v>
      </c>
      <c r="BH1">
        <f t="shared" si="0"/>
        <v>7954</v>
      </c>
      <c r="BI1">
        <f t="shared" si="0"/>
        <v>8849</v>
      </c>
      <c r="BJ1">
        <f t="shared" si="0"/>
        <v>9954</v>
      </c>
      <c r="BK1">
        <f t="shared" si="0"/>
        <v>11435</v>
      </c>
      <c r="BL1">
        <f t="shared" si="0"/>
        <v>13141</v>
      </c>
      <c r="BM1">
        <f t="shared" si="0"/>
        <v>14841</v>
      </c>
      <c r="BN1">
        <f t="shared" si="0"/>
        <v>16758</v>
      </c>
      <c r="BO1">
        <f t="shared" si="0"/>
        <v>19028</v>
      </c>
      <c r="BP1">
        <f t="shared" si="0"/>
        <v>21803</v>
      </c>
      <c r="BQ1">
        <f t="shared" si="0"/>
        <v>24810</v>
      </c>
      <c r="BR1">
        <f t="shared" ref="BR1:EC1" si="1">SUM(BR3:BR268)</f>
        <v>28324</v>
      </c>
      <c r="BS1">
        <f t="shared" si="1"/>
        <v>32003</v>
      </c>
      <c r="BT1">
        <f t="shared" si="1"/>
        <v>35471</v>
      </c>
      <c r="BU1">
        <f t="shared" si="1"/>
        <v>39633</v>
      </c>
      <c r="BV1">
        <f t="shared" si="1"/>
        <v>44477</v>
      </c>
      <c r="BW1">
        <f t="shared" si="1"/>
        <v>50027</v>
      </c>
      <c r="BX1">
        <f t="shared" si="1"/>
        <v>56334</v>
      </c>
      <c r="BY1">
        <f t="shared" si="1"/>
        <v>62314</v>
      </c>
      <c r="BZ1">
        <f t="shared" si="1"/>
        <v>68163</v>
      </c>
      <c r="CA1">
        <f t="shared" si="1"/>
        <v>73178</v>
      </c>
      <c r="CB1">
        <f t="shared" si="1"/>
        <v>79015</v>
      </c>
      <c r="CC1">
        <f t="shared" si="1"/>
        <v>86922</v>
      </c>
      <c r="CD1">
        <f t="shared" si="1"/>
        <v>93651</v>
      </c>
      <c r="CE1">
        <f t="shared" si="1"/>
        <v>101266</v>
      </c>
      <c r="CF1">
        <f t="shared" si="1"/>
        <v>108531</v>
      </c>
      <c r="CG1">
        <f t="shared" si="1"/>
        <v>114586</v>
      </c>
      <c r="CH1">
        <f t="shared" si="1"/>
        <v>120317</v>
      </c>
      <c r="CI1">
        <f t="shared" si="1"/>
        <v>126070</v>
      </c>
      <c r="CJ1">
        <f t="shared" si="1"/>
        <v>132972</v>
      </c>
      <c r="CK1">
        <f t="shared" si="1"/>
        <v>141271</v>
      </c>
      <c r="CL1">
        <f t="shared" si="1"/>
        <v>148568</v>
      </c>
      <c r="CM1">
        <f t="shared" si="1"/>
        <v>157457</v>
      </c>
      <c r="CN1">
        <f t="shared" si="1"/>
        <v>163928</v>
      </c>
      <c r="CO1">
        <f t="shared" si="1"/>
        <v>168506</v>
      </c>
      <c r="CP1">
        <f t="shared" si="1"/>
        <v>173929</v>
      </c>
      <c r="CQ1">
        <f t="shared" si="1"/>
        <v>181080</v>
      </c>
      <c r="CR1">
        <f t="shared" si="1"/>
        <v>187837</v>
      </c>
      <c r="CS1">
        <f t="shared" si="1"/>
        <v>194706</v>
      </c>
      <c r="CT1">
        <f t="shared" si="1"/>
        <v>201387</v>
      </c>
      <c r="CU1">
        <f t="shared" si="1"/>
        <v>206961</v>
      </c>
      <c r="CV1">
        <f t="shared" si="1"/>
        <v>210840</v>
      </c>
      <c r="CW1">
        <f t="shared" si="1"/>
        <v>215478</v>
      </c>
      <c r="CX1">
        <f t="shared" si="1"/>
        <v>221931</v>
      </c>
      <c r="CY1">
        <f t="shared" si="1"/>
        <v>228695</v>
      </c>
      <c r="CZ1">
        <f t="shared" si="1"/>
        <v>234652</v>
      </c>
      <c r="DA1">
        <f t="shared" si="1"/>
        <v>239824</v>
      </c>
      <c r="DB1">
        <f t="shared" si="1"/>
        <v>245142</v>
      </c>
      <c r="DC1">
        <f t="shared" si="1"/>
        <v>248584</v>
      </c>
      <c r="DD1">
        <f t="shared" si="1"/>
        <v>252739</v>
      </c>
      <c r="DE1">
        <f t="shared" si="1"/>
        <v>258618</v>
      </c>
      <c r="DF1">
        <f t="shared" si="1"/>
        <v>265272</v>
      </c>
      <c r="DG1">
        <f t="shared" si="1"/>
        <v>270689</v>
      </c>
      <c r="DH1">
        <f t="shared" si="1"/>
        <v>276252</v>
      </c>
      <c r="DI1">
        <f t="shared" si="1"/>
        <v>280515</v>
      </c>
      <c r="DJ1">
        <f t="shared" si="1"/>
        <v>284085</v>
      </c>
      <c r="DK1">
        <f t="shared" si="1"/>
        <v>287547</v>
      </c>
      <c r="DL1">
        <f t="shared" si="1"/>
        <v>293090</v>
      </c>
      <c r="DM1">
        <f t="shared" si="1"/>
        <v>298321</v>
      </c>
      <c r="DN1">
        <f t="shared" si="1"/>
        <v>303592</v>
      </c>
      <c r="DO1">
        <f t="shared" si="1"/>
        <v>308805</v>
      </c>
      <c r="DP1">
        <f t="shared" si="1"/>
        <v>312958</v>
      </c>
      <c r="DQ1">
        <f t="shared" si="1"/>
        <v>316297</v>
      </c>
      <c r="DR1">
        <f t="shared" si="1"/>
        <v>319584</v>
      </c>
      <c r="DS1">
        <f t="shared" si="1"/>
        <v>324375</v>
      </c>
      <c r="DT1">
        <f t="shared" si="1"/>
        <v>329236</v>
      </c>
      <c r="DU1">
        <f t="shared" si="1"/>
        <v>334028</v>
      </c>
      <c r="DV1">
        <f t="shared" si="1"/>
        <v>339314</v>
      </c>
      <c r="DW1">
        <f t="shared" si="1"/>
        <v>343305</v>
      </c>
      <c r="DX1">
        <f t="shared" si="1"/>
        <v>346127</v>
      </c>
      <c r="DY1">
        <f t="shared" si="1"/>
        <v>347309</v>
      </c>
      <c r="DZ1">
        <f t="shared" si="1"/>
        <v>351520</v>
      </c>
      <c r="EA1">
        <f t="shared" si="1"/>
        <v>356707</v>
      </c>
      <c r="EB1">
        <f t="shared" si="1"/>
        <v>361392</v>
      </c>
      <c r="EC1">
        <f t="shared" si="1"/>
        <v>366076</v>
      </c>
      <c r="ED1">
        <f t="shared" ref="ED1:FM1" si="2">SUM(ED3:ED268)</f>
        <v>370211</v>
      </c>
      <c r="EE1">
        <f t="shared" si="2"/>
        <v>373078</v>
      </c>
      <c r="EF1">
        <f t="shared" si="2"/>
        <v>376608</v>
      </c>
      <c r="EG1">
        <f t="shared" si="2"/>
        <v>381307</v>
      </c>
      <c r="EH1">
        <f t="shared" si="2"/>
        <v>387013</v>
      </c>
      <c r="EI1">
        <f t="shared" si="2"/>
        <v>392161</v>
      </c>
      <c r="EJ1">
        <f t="shared" si="2"/>
        <v>396983</v>
      </c>
      <c r="EK1">
        <f t="shared" si="2"/>
        <v>400801</v>
      </c>
      <c r="EL1">
        <f t="shared" si="2"/>
        <v>403550</v>
      </c>
      <c r="EM1">
        <f t="shared" si="2"/>
        <v>407306</v>
      </c>
      <c r="EN1">
        <f t="shared" si="2"/>
        <v>412161</v>
      </c>
      <c r="EO1">
        <f t="shared" si="2"/>
        <v>417366</v>
      </c>
      <c r="EP1">
        <f t="shared" si="2"/>
        <v>422150</v>
      </c>
      <c r="EQ1">
        <f t="shared" si="2"/>
        <v>426445</v>
      </c>
      <c r="ER1">
        <f t="shared" si="2"/>
        <v>430695</v>
      </c>
      <c r="ES1">
        <f t="shared" si="2"/>
        <v>434041</v>
      </c>
      <c r="ET1">
        <f t="shared" si="2"/>
        <v>437545</v>
      </c>
      <c r="EU1">
        <f t="shared" si="2"/>
        <v>444334</v>
      </c>
      <c r="EV1">
        <f t="shared" si="2"/>
        <v>449605</v>
      </c>
      <c r="EW1">
        <f t="shared" si="2"/>
        <v>454614</v>
      </c>
      <c r="EX1">
        <f t="shared" si="2"/>
        <v>460883</v>
      </c>
      <c r="EY1">
        <f t="shared" si="2"/>
        <v>465151</v>
      </c>
      <c r="EZ1">
        <f t="shared" si="2"/>
        <v>469208</v>
      </c>
      <c r="FA1">
        <f t="shared" si="2"/>
        <v>472779</v>
      </c>
      <c r="FB1">
        <f t="shared" si="2"/>
        <v>478203</v>
      </c>
      <c r="FC1">
        <f t="shared" si="2"/>
        <v>483377</v>
      </c>
      <c r="FD1">
        <f t="shared" si="2"/>
        <v>489928</v>
      </c>
      <c r="FE1">
        <f t="shared" si="2"/>
        <v>494773</v>
      </c>
      <c r="FF1">
        <f t="shared" si="2"/>
        <v>499291</v>
      </c>
      <c r="FG1">
        <f t="shared" si="2"/>
        <v>502450</v>
      </c>
      <c r="FH1">
        <f t="shared" si="2"/>
        <v>506076</v>
      </c>
      <c r="FI1">
        <f t="shared" si="2"/>
        <v>511268</v>
      </c>
      <c r="FJ1">
        <f t="shared" si="2"/>
        <v>516253</v>
      </c>
      <c r="FK1">
        <f t="shared" si="2"/>
        <v>521361</v>
      </c>
      <c r="FL1">
        <f t="shared" si="2"/>
        <v>526411</v>
      </c>
      <c r="FM1">
        <f t="shared" si="2"/>
        <v>530754</v>
      </c>
    </row>
    <row r="2" spans="1:16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</row>
    <row r="3" spans="1:169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</row>
    <row r="4" spans="1:16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</row>
    <row r="5" spans="1:16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</row>
    <row r="6" spans="1:16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</row>
    <row r="7" spans="1:16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</row>
    <row r="8" spans="1:16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</row>
    <row r="9" spans="1:16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</row>
    <row r="10" spans="1:16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</row>
    <row r="11" spans="1:16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</row>
    <row r="12" spans="1:16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</row>
    <row r="13" spans="1:16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</row>
    <row r="14" spans="1:169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</row>
    <row r="15" spans="1:16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</row>
    <row r="16" spans="1:169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</row>
    <row r="17" spans="1:16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</row>
    <row r="18" spans="1:16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</row>
    <row r="19" spans="1:16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</row>
    <row r="20" spans="1:16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</row>
    <row r="21" spans="1:169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</row>
    <row r="22" spans="1:16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</row>
    <row r="23" spans="1:16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</row>
    <row r="24" spans="1:16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</row>
    <row r="25" spans="1:16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</row>
    <row r="26" spans="1:169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</row>
    <row r="27" spans="1:169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</row>
    <row r="28" spans="1:169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</row>
    <row r="29" spans="1:169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</row>
    <row r="30" spans="1:169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</row>
    <row r="31" spans="1:169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</row>
    <row r="32" spans="1:169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</row>
    <row r="33" spans="1:169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</row>
    <row r="34" spans="1:169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</row>
    <row r="35" spans="1:169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</row>
    <row r="36" spans="1:169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</row>
    <row r="37" spans="1:169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</row>
    <row r="38" spans="1:169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</row>
    <row r="39" spans="1:169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</row>
    <row r="40" spans="1:169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</row>
    <row r="41" spans="1:169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</row>
    <row r="42" spans="1:169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</row>
    <row r="43" spans="1:169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</row>
    <row r="44" spans="1:169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</row>
    <row r="45" spans="1:169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</row>
    <row r="46" spans="1:169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</row>
    <row r="47" spans="1:169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</row>
    <row r="48" spans="1:169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</row>
    <row r="49" spans="1:169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</row>
    <row r="50" spans="1:169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</row>
    <row r="51" spans="1:169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</row>
    <row r="52" spans="1:169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</row>
    <row r="53" spans="1:169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</row>
    <row r="54" spans="1:169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</row>
    <row r="55" spans="1:169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</row>
    <row r="56" spans="1:169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</row>
    <row r="57" spans="1:169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</row>
    <row r="58" spans="1:169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</row>
    <row r="59" spans="1:169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</row>
    <row r="60" spans="1:169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</row>
    <row r="61" spans="1:169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</row>
    <row r="62" spans="1:169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</row>
    <row r="63" spans="1:169" x14ac:dyDescent="0.35">
      <c r="A63" t="s">
        <v>147</v>
      </c>
      <c r="B63" t="s">
        <v>142</v>
      </c>
      <c r="C63">
        <v>33.881999999999998</v>
      </c>
      <c r="D63">
        <v>113.614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</row>
    <row r="64" spans="1:169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</row>
    <row r="65" spans="1:169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</row>
    <row r="66" spans="1:169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</row>
    <row r="67" spans="1:169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</row>
    <row r="68" spans="1:169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</row>
    <row r="69" spans="1:169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</row>
    <row r="70" spans="1:169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</row>
    <row r="71" spans="1:169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</row>
    <row r="72" spans="1:169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</row>
    <row r="73" spans="1:169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</row>
    <row r="74" spans="1:169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</row>
    <row r="75" spans="1:169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</row>
    <row r="76" spans="1:169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</row>
    <row r="77" spans="1:169" x14ac:dyDescent="0.35">
      <c r="A77" t="s">
        <v>159</v>
      </c>
      <c r="B77" t="s">
        <v>142</v>
      </c>
      <c r="C77">
        <v>31.202000000000002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</row>
    <row r="78" spans="1:169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</row>
    <row r="79" spans="1:169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</row>
    <row r="80" spans="1:169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</row>
    <row r="81" spans="1:169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</row>
    <row r="82" spans="1:169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</row>
    <row r="83" spans="1:169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</row>
    <row r="84" spans="1:169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</row>
    <row r="85" spans="1:169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153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833</v>
      </c>
      <c r="EC85">
        <v>855</v>
      </c>
      <c r="ED85">
        <v>891</v>
      </c>
      <c r="EE85">
        <v>916</v>
      </c>
      <c r="EF85">
        <v>963</v>
      </c>
      <c r="EG85">
        <v>1014</v>
      </c>
      <c r="EH85">
        <v>1057</v>
      </c>
      <c r="EI85">
        <v>1099</v>
      </c>
      <c r="EJ85">
        <v>1204</v>
      </c>
      <c r="EK85">
        <v>1204</v>
      </c>
      <c r="EL85">
        <v>1265</v>
      </c>
      <c r="EM85">
        <v>1373</v>
      </c>
      <c r="EN85">
        <v>1373</v>
      </c>
      <c r="EO85">
        <v>1439</v>
      </c>
      <c r="EP85">
        <v>1505</v>
      </c>
      <c r="EQ85">
        <v>1562</v>
      </c>
      <c r="ER85">
        <v>1623</v>
      </c>
      <c r="ES85">
        <v>1670</v>
      </c>
      <c r="ET85">
        <v>1808</v>
      </c>
      <c r="EU85">
        <v>1808</v>
      </c>
      <c r="EV85">
        <v>1887</v>
      </c>
      <c r="EW85">
        <v>1955</v>
      </c>
      <c r="EX85">
        <v>2046</v>
      </c>
      <c r="EY85">
        <v>2148</v>
      </c>
      <c r="EZ85">
        <v>2353</v>
      </c>
      <c r="FA85">
        <v>2426</v>
      </c>
      <c r="FB85">
        <v>2524</v>
      </c>
      <c r="FC85">
        <v>2524</v>
      </c>
      <c r="FD85">
        <v>2611</v>
      </c>
      <c r="FE85">
        <v>2786</v>
      </c>
      <c r="FF85">
        <v>2946</v>
      </c>
      <c r="FG85">
        <v>3256</v>
      </c>
      <c r="FH85">
        <v>3256</v>
      </c>
      <c r="FI85">
        <v>3376</v>
      </c>
      <c r="FJ85">
        <v>3488</v>
      </c>
      <c r="FK85">
        <v>3650</v>
      </c>
      <c r="FL85">
        <v>3851</v>
      </c>
      <c r="FM85">
        <v>4001</v>
      </c>
    </row>
    <row r="86" spans="1:169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</row>
    <row r="87" spans="1:169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</row>
    <row r="88" spans="1:169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</row>
    <row r="89" spans="1:169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</row>
    <row r="90" spans="1:169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</row>
    <row r="91" spans="1:169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</row>
    <row r="92" spans="1:169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</row>
    <row r="93" spans="1:169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</row>
    <row r="94" spans="1:169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</row>
    <row r="95" spans="1:169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</row>
    <row r="96" spans="1:169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</row>
    <row r="97" spans="1:169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</row>
    <row r="98" spans="1:169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</row>
    <row r="99" spans="1:169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</row>
    <row r="100" spans="1:169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</row>
    <row r="101" spans="1:169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</row>
    <row r="102" spans="1:169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</row>
    <row r="103" spans="1:169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</row>
    <row r="104" spans="1:169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</row>
    <row r="105" spans="1:169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</row>
    <row r="106" spans="1:169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</row>
    <row r="107" spans="1:169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</row>
    <row r="108" spans="1:169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</row>
    <row r="109" spans="1:169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</row>
    <row r="110" spans="1:169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</row>
    <row r="111" spans="1:169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</row>
    <row r="112" spans="1:169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</row>
    <row r="113" spans="1:169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</row>
    <row r="114" spans="1:169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</row>
    <row r="115" spans="1:169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</row>
    <row r="116" spans="1:169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</row>
    <row r="117" spans="1:169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</row>
    <row r="118" spans="1:169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</row>
    <row r="119" spans="1:169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</row>
    <row r="120" spans="1:169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</row>
    <row r="121" spans="1:169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</row>
    <row r="122" spans="1:169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</row>
    <row r="123" spans="1:169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</row>
    <row r="124" spans="1:169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</row>
    <row r="125" spans="1:169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</row>
    <row r="126" spans="1:169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</row>
    <row r="127" spans="1:169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</row>
    <row r="128" spans="1:169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</row>
    <row r="129" spans="2:169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</row>
    <row r="130" spans="2:169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</row>
    <row r="131" spans="2:169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</row>
    <row r="132" spans="2:169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</row>
    <row r="133" spans="2:169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</row>
    <row r="134" spans="2:169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</row>
    <row r="135" spans="2:169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</row>
    <row r="136" spans="2:169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</row>
    <row r="137" spans="2:169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</row>
    <row r="138" spans="2:169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</row>
    <row r="139" spans="2:169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</row>
    <row r="140" spans="2:169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</row>
    <row r="141" spans="2:169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</row>
    <row r="142" spans="2:169" x14ac:dyDescent="0.35">
      <c r="B142" t="s">
        <v>35</v>
      </c>
      <c r="C142">
        <v>36</v>
      </c>
      <c r="D142">
        <v>138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2</v>
      </c>
      <c r="AO142">
        <v>4</v>
      </c>
      <c r="AP142">
        <v>4</v>
      </c>
      <c r="AQ142">
        <v>5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10</v>
      </c>
      <c r="BA142">
        <v>10</v>
      </c>
      <c r="BB142">
        <v>15</v>
      </c>
      <c r="BC142">
        <v>16</v>
      </c>
      <c r="BD142">
        <v>19</v>
      </c>
      <c r="BE142">
        <v>22</v>
      </c>
      <c r="BF142">
        <v>22</v>
      </c>
      <c r="BG142">
        <v>27</v>
      </c>
      <c r="BH142">
        <v>29</v>
      </c>
      <c r="BI142">
        <v>29</v>
      </c>
      <c r="BJ142">
        <v>29</v>
      </c>
      <c r="BK142">
        <v>33</v>
      </c>
      <c r="BL142">
        <v>35</v>
      </c>
      <c r="BM142">
        <v>41</v>
      </c>
      <c r="BN142">
        <v>42</v>
      </c>
      <c r="BO142">
        <v>43</v>
      </c>
      <c r="BP142">
        <v>45</v>
      </c>
      <c r="BQ142">
        <v>47</v>
      </c>
      <c r="BR142">
        <v>49</v>
      </c>
      <c r="BS142">
        <v>52</v>
      </c>
      <c r="BT142">
        <v>54</v>
      </c>
      <c r="BU142">
        <v>54</v>
      </c>
      <c r="BV142">
        <v>56</v>
      </c>
      <c r="BW142">
        <v>57</v>
      </c>
      <c r="BX142">
        <v>62</v>
      </c>
      <c r="BY142">
        <v>63</v>
      </c>
      <c r="BZ142">
        <v>77</v>
      </c>
      <c r="CA142">
        <v>77</v>
      </c>
      <c r="CB142">
        <v>85</v>
      </c>
      <c r="CC142">
        <v>92</v>
      </c>
      <c r="CD142">
        <v>93</v>
      </c>
      <c r="CE142">
        <v>94</v>
      </c>
      <c r="CF142">
        <v>99</v>
      </c>
      <c r="CG142">
        <v>99</v>
      </c>
      <c r="CH142">
        <v>108</v>
      </c>
      <c r="CI142">
        <v>123</v>
      </c>
      <c r="CJ142">
        <v>143</v>
      </c>
      <c r="CK142">
        <v>146</v>
      </c>
      <c r="CL142">
        <v>178</v>
      </c>
      <c r="CM142">
        <v>190</v>
      </c>
      <c r="CN142">
        <v>222</v>
      </c>
      <c r="CO142">
        <v>236</v>
      </c>
      <c r="CP142">
        <v>236</v>
      </c>
      <c r="CQ142">
        <v>263</v>
      </c>
      <c r="CR142">
        <v>281</v>
      </c>
      <c r="CS142">
        <v>328</v>
      </c>
      <c r="CT142">
        <v>345</v>
      </c>
      <c r="CU142">
        <v>360</v>
      </c>
      <c r="CV142">
        <v>372</v>
      </c>
      <c r="CW142">
        <v>385</v>
      </c>
      <c r="CX142">
        <v>394</v>
      </c>
      <c r="CY142">
        <v>413</v>
      </c>
      <c r="CZ142">
        <v>430</v>
      </c>
      <c r="DA142">
        <v>455</v>
      </c>
      <c r="DB142">
        <v>474</v>
      </c>
      <c r="DC142">
        <v>487</v>
      </c>
      <c r="DD142">
        <v>536</v>
      </c>
      <c r="DE142">
        <v>556</v>
      </c>
      <c r="DF142">
        <v>556</v>
      </c>
      <c r="DG142">
        <v>577</v>
      </c>
      <c r="DH142">
        <v>590</v>
      </c>
      <c r="DI142">
        <v>607</v>
      </c>
      <c r="DJ142">
        <v>624</v>
      </c>
      <c r="DK142">
        <v>633</v>
      </c>
      <c r="DL142">
        <v>657</v>
      </c>
      <c r="DM142">
        <v>678</v>
      </c>
      <c r="DN142">
        <v>697</v>
      </c>
      <c r="DO142">
        <v>713</v>
      </c>
      <c r="DP142">
        <v>725</v>
      </c>
      <c r="DQ142">
        <v>744</v>
      </c>
      <c r="DR142">
        <v>749</v>
      </c>
      <c r="DS142">
        <v>768</v>
      </c>
      <c r="DT142">
        <v>768</v>
      </c>
      <c r="DU142">
        <v>777</v>
      </c>
      <c r="DV142">
        <v>796</v>
      </c>
      <c r="DW142">
        <v>808</v>
      </c>
      <c r="DX142">
        <v>820</v>
      </c>
      <c r="DY142">
        <v>830</v>
      </c>
      <c r="DZ142">
        <v>846</v>
      </c>
      <c r="EA142">
        <v>858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</row>
    <row r="143" spans="2:169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</row>
    <row r="144" spans="2:169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</row>
    <row r="145" spans="2:169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</row>
    <row r="146" spans="2:169" x14ac:dyDescent="0.35">
      <c r="B146" t="s">
        <v>144</v>
      </c>
      <c r="C146">
        <v>36</v>
      </c>
      <c r="D146">
        <v>128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</row>
    <row r="147" spans="2:169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</row>
    <row r="148" spans="2:169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</row>
    <row r="149" spans="2:169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</row>
    <row r="150" spans="2:169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</row>
    <row r="151" spans="2:169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</row>
    <row r="152" spans="2:169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</row>
    <row r="153" spans="2:169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</row>
    <row r="154" spans="2:169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</row>
    <row r="155" spans="2:169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</row>
    <row r="156" spans="2:169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</row>
    <row r="157" spans="2:169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</row>
    <row r="158" spans="2:169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</row>
    <row r="159" spans="2:169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</row>
    <row r="160" spans="2:169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</row>
    <row r="161" spans="1:169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</row>
    <row r="162" spans="1:169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</row>
    <row r="163" spans="1:169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</row>
    <row r="164" spans="1:169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</row>
    <row r="165" spans="1:169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</row>
    <row r="166" spans="1:169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</row>
    <row r="167" spans="1:169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</row>
    <row r="168" spans="1:169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</row>
    <row r="169" spans="1:169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</row>
    <row r="170" spans="1:169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</row>
    <row r="171" spans="1:169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</row>
    <row r="172" spans="1:169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6113</v>
      </c>
      <c r="FK172">
        <v>6113</v>
      </c>
      <c r="FL172">
        <v>6113</v>
      </c>
      <c r="FM172">
        <v>6113</v>
      </c>
    </row>
    <row r="173" spans="1:169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</row>
    <row r="174" spans="1:169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</row>
    <row r="175" spans="1:169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</row>
    <row r="176" spans="1:169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</row>
    <row r="177" spans="2:169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</row>
    <row r="178" spans="2:169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</row>
    <row r="179" spans="2:169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</row>
    <row r="180" spans="2:169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</row>
    <row r="181" spans="2:169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</row>
    <row r="182" spans="2:169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</row>
    <row r="183" spans="2:169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</row>
    <row r="184" spans="2:169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4634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</row>
    <row r="185" spans="2:169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</row>
    <row r="186" spans="2:169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</row>
    <row r="187" spans="2:169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</row>
    <row r="188" spans="2:169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</row>
    <row r="189" spans="2:169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</row>
    <row r="190" spans="2:169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</row>
    <row r="191" spans="2:169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</row>
    <row r="192" spans="2:169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</row>
    <row r="193" spans="2:169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</row>
    <row r="194" spans="2:169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</row>
    <row r="195" spans="2:169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</row>
    <row r="196" spans="2:169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</row>
    <row r="197" spans="2:169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</row>
    <row r="198" spans="2:169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</row>
    <row r="199" spans="2:169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</row>
    <row r="200" spans="2:169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</row>
    <row r="201" spans="2:169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</row>
    <row r="202" spans="2:169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</row>
    <row r="203" spans="2:169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</row>
    <row r="204" spans="2:169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</row>
    <row r="205" spans="2:169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</row>
    <row r="206" spans="2:169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</row>
    <row r="207" spans="2:169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</row>
    <row r="208" spans="2:169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</row>
    <row r="209" spans="1:169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</row>
    <row r="210" spans="1:169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</row>
    <row r="211" spans="1:169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</row>
    <row r="212" spans="1:169" x14ac:dyDescent="0.35">
      <c r="B212" t="s">
        <v>34</v>
      </c>
      <c r="C212">
        <v>15</v>
      </c>
      <c r="D212">
        <v>101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</row>
    <row r="213" spans="1:169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</row>
    <row r="214" spans="1:169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</row>
    <row r="215" spans="1:169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</row>
    <row r="216" spans="1:169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</row>
    <row r="217" spans="1:169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</row>
    <row r="218" spans="1:169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</row>
    <row r="219" spans="1:169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</row>
    <row r="220" spans="1:169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</row>
    <row r="221" spans="1:169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</row>
    <row r="222" spans="1:169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</row>
    <row r="223" spans="1:169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</row>
    <row r="224" spans="1:169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</row>
    <row r="225" spans="1:169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</row>
    <row r="226" spans="1:169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694</v>
      </c>
      <c r="BQ226">
        <v>877</v>
      </c>
      <c r="BR226">
        <v>1161</v>
      </c>
      <c r="BS226">
        <v>1455</v>
      </c>
      <c r="BT226">
        <v>1669</v>
      </c>
      <c r="BU226">
        <v>2043</v>
      </c>
      <c r="BV226">
        <v>2425</v>
      </c>
      <c r="BW226">
        <v>3095</v>
      </c>
      <c r="BX226">
        <v>3747</v>
      </c>
      <c r="BY226">
        <v>4461</v>
      </c>
      <c r="BZ226">
        <v>5221</v>
      </c>
      <c r="CA226">
        <v>5865</v>
      </c>
      <c r="CB226">
        <v>6433</v>
      </c>
      <c r="CC226">
        <v>7471</v>
      </c>
      <c r="CD226">
        <v>8505</v>
      </c>
      <c r="CE226">
        <v>9608</v>
      </c>
      <c r="CF226">
        <v>10760</v>
      </c>
      <c r="CG226">
        <v>11599</v>
      </c>
      <c r="CH226">
        <v>12285</v>
      </c>
      <c r="CI226">
        <v>13029</v>
      </c>
      <c r="CJ226">
        <v>14073</v>
      </c>
      <c r="CK226">
        <v>14915</v>
      </c>
      <c r="CL226">
        <v>15944</v>
      </c>
      <c r="CM226">
        <v>16879</v>
      </c>
      <c r="CN226">
        <v>17994</v>
      </c>
      <c r="CO226">
        <v>18492</v>
      </c>
      <c r="CP226">
        <v>19051</v>
      </c>
      <c r="CQ226">
        <v>20223</v>
      </c>
      <c r="CR226">
        <v>21060</v>
      </c>
      <c r="CS226">
        <v>21787</v>
      </c>
      <c r="CT226">
        <v>22792</v>
      </c>
      <c r="CU226">
        <v>23635</v>
      </c>
      <c r="CV226">
        <v>24055</v>
      </c>
      <c r="CW226">
        <v>24393</v>
      </c>
      <c r="CX226">
        <v>25302</v>
      </c>
      <c r="CY226">
        <v>26097</v>
      </c>
      <c r="CZ226">
        <v>26771</v>
      </c>
      <c r="DA226">
        <v>27510</v>
      </c>
      <c r="DB226">
        <v>28131</v>
      </c>
      <c r="DC226">
        <v>28446</v>
      </c>
      <c r="DD226">
        <v>28734</v>
      </c>
      <c r="DE226">
        <v>29427</v>
      </c>
      <c r="DF226">
        <v>30076</v>
      </c>
      <c r="DG226">
        <v>30615</v>
      </c>
      <c r="DH226">
        <v>31241</v>
      </c>
      <c r="DI226">
        <v>31587</v>
      </c>
      <c r="DJ226">
        <v>31855</v>
      </c>
      <c r="DK226">
        <v>32065</v>
      </c>
      <c r="DL226">
        <v>32692</v>
      </c>
      <c r="DM226">
        <v>33186</v>
      </c>
      <c r="DN226">
        <v>33614</v>
      </c>
      <c r="DO226">
        <v>33998</v>
      </c>
      <c r="DP226">
        <v>34466</v>
      </c>
      <c r="DQ226">
        <v>34636</v>
      </c>
      <c r="DR226">
        <v>34796</v>
      </c>
      <c r="DS226">
        <v>35341</v>
      </c>
      <c r="DT226">
        <v>35704</v>
      </c>
      <c r="DU226">
        <v>36042</v>
      </c>
      <c r="DV226">
        <v>36393</v>
      </c>
      <c r="DW226">
        <v>36675</v>
      </c>
      <c r="DX226">
        <v>36793</v>
      </c>
      <c r="DY226">
        <v>36914</v>
      </c>
      <c r="DZ226">
        <v>37048</v>
      </c>
      <c r="EA226">
        <v>37460</v>
      </c>
      <c r="EB226">
        <v>37837</v>
      </c>
      <c r="EC226">
        <v>38161</v>
      </c>
      <c r="ED226">
        <v>38376</v>
      </c>
      <c r="EE226">
        <v>38489</v>
      </c>
      <c r="EF226">
        <v>39045</v>
      </c>
      <c r="EG226">
        <v>39369</v>
      </c>
      <c r="EH226">
        <v>39728</v>
      </c>
      <c r="EI226">
        <v>39904</v>
      </c>
      <c r="EJ226">
        <v>40261</v>
      </c>
      <c r="EK226">
        <v>40465</v>
      </c>
      <c r="EL226">
        <v>40542</v>
      </c>
      <c r="EM226">
        <v>40597</v>
      </c>
      <c r="EN226">
        <v>40883</v>
      </c>
      <c r="EO226">
        <v>41128</v>
      </c>
      <c r="EP226">
        <v>41279</v>
      </c>
      <c r="EQ226">
        <v>41481</v>
      </c>
      <c r="ER226">
        <v>41662</v>
      </c>
      <c r="ES226">
        <v>41698</v>
      </c>
      <c r="ET226">
        <v>41736</v>
      </c>
      <c r="EU226">
        <v>41969</v>
      </c>
      <c r="EV226">
        <v>42153</v>
      </c>
      <c r="EW226">
        <v>42288</v>
      </c>
      <c r="EX226">
        <v>42461</v>
      </c>
      <c r="EY226">
        <v>42589</v>
      </c>
      <c r="EZ226">
        <v>42632</v>
      </c>
      <c r="FA226">
        <v>42647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</row>
    <row r="227" spans="1:169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</row>
    <row r="228" spans="1:169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45919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57233</v>
      </c>
      <c r="CX228">
        <v>59454</v>
      </c>
      <c r="CY228">
        <v>61955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83480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94528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104773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126360</v>
      </c>
      <c r="FH228">
        <v>126711</v>
      </c>
      <c r="FI228">
        <v>127432</v>
      </c>
      <c r="FJ228">
        <v>128105</v>
      </c>
      <c r="FK228">
        <v>128803</v>
      </c>
      <c r="FL228">
        <v>129434</v>
      </c>
      <c r="FM228">
        <v>129676</v>
      </c>
    </row>
    <row r="229" spans="1:169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</row>
    <row r="230" spans="1:169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</row>
    <row r="231" spans="1:169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</row>
    <row r="232" spans="1:169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</row>
    <row r="233" spans="1:169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</row>
    <row r="234" spans="1:169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</row>
    <row r="235" spans="1:169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</row>
    <row r="236" spans="1:169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</row>
    <row r="237" spans="1:169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</row>
    <row r="238" spans="1:169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</row>
    <row r="239" spans="1:169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</row>
    <row r="240" spans="1:169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</row>
    <row r="241" spans="1:169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</row>
    <row r="242" spans="1:169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</row>
    <row r="243" spans="1:169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</row>
    <row r="244" spans="1:169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</row>
    <row r="245" spans="1:169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</row>
    <row r="246" spans="1:169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</row>
    <row r="247" spans="1:169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</row>
    <row r="248" spans="1:169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</row>
    <row r="249" spans="1:169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  <c r="FK249">
        <v>55</v>
      </c>
      <c r="FL249">
        <v>55</v>
      </c>
      <c r="FM249">
        <v>55</v>
      </c>
    </row>
    <row r="250" spans="1:169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</row>
    <row r="251" spans="1:169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</row>
    <row r="252" spans="1:169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</row>
    <row r="253" spans="1:169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</row>
    <row r="254" spans="1:169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</row>
    <row r="255" spans="1:169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</row>
    <row r="256" spans="1:169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</row>
    <row r="257" spans="1:169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</row>
    <row r="258" spans="1:169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</row>
    <row r="259" spans="1:169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</row>
    <row r="260" spans="1:169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</row>
    <row r="261" spans="1:169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</row>
    <row r="262" spans="1:169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</row>
    <row r="263" spans="1:169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</row>
    <row r="264" spans="1:169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</row>
    <row r="265" spans="1:169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</row>
    <row r="266" spans="1:169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</row>
    <row r="267" spans="1:169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</row>
    <row r="268" spans="1:169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K64"/>
  <sheetViews>
    <sheetView topLeftCell="L43" zoomScale="80" zoomScaleNormal="80" workbookViewId="0">
      <selection activeCell="C53" sqref="C5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67" width="10.81640625" bestFit="1" customWidth="1"/>
  </cols>
  <sheetData>
    <row r="1" spans="1:16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</row>
    <row r="2" spans="1:167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27642</v>
      </c>
      <c r="R2">
        <f>'time_series_19-covid-Confirmed'!T1</f>
        <v>30801</v>
      </c>
      <c r="S2">
        <f>'time_series_19-covid-Confirmed'!U1</f>
        <v>34397</v>
      </c>
      <c r="T2">
        <f>'time_series_19-covid-Confirmed'!V1</f>
        <v>37130</v>
      </c>
      <c r="U2">
        <f>'time_series_19-covid-Confirmed'!W1</f>
        <v>40161</v>
      </c>
      <c r="V2">
        <f>'time_series_19-covid-Confirmed'!X1</f>
        <v>42768</v>
      </c>
      <c r="W2">
        <f>'time_series_19-covid-Confirmed'!Y1</f>
        <v>44809</v>
      </c>
      <c r="X2">
        <f>'time_series_19-covid-Confirmed'!Z1</f>
        <v>45228</v>
      </c>
      <c r="Y2">
        <f>'time_series_19-covid-Confirmed'!AA1</f>
        <v>60376</v>
      </c>
      <c r="Z2">
        <f>'time_series_19-covid-Confirmed'!AB1</f>
        <v>66894</v>
      </c>
      <c r="AA2">
        <f>'time_series_19-covid-Confirmed'!AC1</f>
        <v>69039</v>
      </c>
      <c r="AB2">
        <f>'time_series_19-covid-Confirmed'!AD1</f>
        <v>71233</v>
      </c>
      <c r="AC2">
        <f>'time_series_19-covid-Confirmed'!AE1</f>
        <v>73268</v>
      </c>
      <c r="AD2">
        <f>'time_series_19-covid-Confirmed'!AF1</f>
        <v>75146</v>
      </c>
      <c r="AE2">
        <f>'time_series_19-covid-Confirmed'!AG1</f>
        <v>75650</v>
      </c>
      <c r="AF2">
        <f>'time_series_19-covid-Confirmed'!AH1</f>
        <v>76210</v>
      </c>
      <c r="AG2">
        <f>'time_series_19-covid-Confirmed'!AI1</f>
        <v>76833</v>
      </c>
      <c r="AH2">
        <f>'time_series_19-covid-Confirmed'!AJ1</f>
        <v>78586</v>
      </c>
      <c r="AI2">
        <f>'time_series_19-covid-Confirmed'!AK1</f>
        <v>78977</v>
      </c>
      <c r="AJ2">
        <f>'time_series_19-covid-Confirmed'!AL1</f>
        <v>79542</v>
      </c>
      <c r="AK2">
        <f>'time_series_19-covid-Confirmed'!AM1</f>
        <v>80393</v>
      </c>
      <c r="AL2">
        <f>'time_series_19-covid-Confirmed'!AN1</f>
        <v>81370</v>
      </c>
      <c r="AM2">
        <f>'time_series_19-covid-Confirmed'!AO1</f>
        <v>82733</v>
      </c>
      <c r="AN2">
        <f>'time_series_19-covid-Confirmed'!AP1</f>
        <v>84106</v>
      </c>
      <c r="AO2">
        <f>'time_series_19-covid-Confirmed'!AQ1</f>
        <v>86005</v>
      </c>
      <c r="AP2">
        <f>'time_series_19-covid-Confirmed'!AR1</f>
        <v>88383</v>
      </c>
      <c r="AQ2">
        <f>'time_series_19-covid-Confirmed'!AS1</f>
        <v>90356</v>
      </c>
      <c r="AR2">
        <f>'time_series_19-covid-Confirmed'!AT1</f>
        <v>92933</v>
      </c>
      <c r="AS2">
        <f>'time_series_19-covid-Confirmed'!AU1</f>
        <v>95235</v>
      </c>
      <c r="AT2">
        <f>'time_series_19-covid-Confirmed'!AV1</f>
        <v>98023</v>
      </c>
      <c r="AU2">
        <f>'time_series_19-covid-Confirmed'!AW1</f>
        <v>101971</v>
      </c>
      <c r="AV2">
        <f>'time_series_19-covid-Confirmed'!AX1</f>
        <v>106004</v>
      </c>
      <c r="AW2">
        <f>'time_series_19-covid-Confirmed'!AY1</f>
        <v>109963</v>
      </c>
      <c r="AX2">
        <f>'time_series_19-covid-Confirmed'!AZ1</f>
        <v>113844</v>
      </c>
      <c r="AY2">
        <f>'time_series_19-covid-Confirmed'!BA1</f>
        <v>118880</v>
      </c>
      <c r="AZ2">
        <f>'time_series_19-covid-Confirmed'!BB1</f>
        <v>126546</v>
      </c>
      <c r="BA2">
        <f>'time_series_19-covid-Confirmed'!BC1</f>
        <v>132240</v>
      </c>
      <c r="BB2">
        <f>'time_series_19-covid-Confirmed'!BD1</f>
        <v>146672</v>
      </c>
      <c r="BC2">
        <f>'time_series_19-covid-Confirmed'!BE1</f>
        <v>157773</v>
      </c>
      <c r="BD2">
        <f>'time_series_19-covid-Confirmed'!BF1</f>
        <v>168954</v>
      </c>
      <c r="BE2">
        <f>'time_series_19-covid-Confirmed'!BG1</f>
        <v>183593</v>
      </c>
      <c r="BF2">
        <f>'time_series_19-covid-Confirmed'!BH1</f>
        <v>199419</v>
      </c>
      <c r="BG2">
        <f>'time_series_19-covid-Confirmed'!BI1</f>
        <v>218989</v>
      </c>
      <c r="BH2">
        <f>'time_series_19-covid-Confirmed'!BJ1</f>
        <v>246905</v>
      </c>
      <c r="BI2">
        <f>'time_series_19-covid-Confirmed'!BK1</f>
        <v>276475</v>
      </c>
      <c r="BJ2">
        <f>'time_series_19-covid-Confirmed'!BL1</f>
        <v>308790</v>
      </c>
      <c r="BK2">
        <f>'time_series_19-covid-Confirmed'!BM1</f>
        <v>342252</v>
      </c>
      <c r="BL2">
        <f>'time_series_19-covid-Confirmed'!BN1</f>
        <v>384404</v>
      </c>
      <c r="BM2">
        <f>'time_series_19-covid-Confirmed'!BO1</f>
        <v>425535</v>
      </c>
      <c r="BN2">
        <f>'time_series_19-covid-Confirmed'!BP1</f>
        <v>476369</v>
      </c>
      <c r="BO2">
        <f>'time_series_19-covid-Confirmed'!BQ1</f>
        <v>539307</v>
      </c>
      <c r="BP2">
        <f>'time_series_19-covid-Confirmed'!BR1</f>
        <v>603674</v>
      </c>
      <c r="BQ2">
        <f>'time_series_19-covid-Confirmed'!BS1</f>
        <v>671309</v>
      </c>
      <c r="BR2">
        <f>'time_series_19-covid-Confirmed'!BT1</f>
        <v>730880</v>
      </c>
      <c r="BS2">
        <f>'time_series_19-covid-Confirmed'!BU1</f>
        <v>795425</v>
      </c>
      <c r="BT2">
        <f>'time_series_19-covid-Confirmed'!BV1</f>
        <v>871674</v>
      </c>
      <c r="BU2">
        <f>'time_series_19-covid-Confirmed'!BW1</f>
        <v>947840</v>
      </c>
      <c r="BV2">
        <f>'time_series_19-covid-Confirmed'!BX1</f>
        <v>1029275</v>
      </c>
      <c r="BW2">
        <f>'time_series_19-covid-Confirmed'!BY1</f>
        <v>1112215</v>
      </c>
      <c r="BX2">
        <f>'time_series_19-covid-Confirmed'!BZ1</f>
        <v>1192742</v>
      </c>
      <c r="BY2">
        <f>'time_series_19-covid-Confirmed'!CA1</f>
        <v>1264109</v>
      </c>
      <c r="BZ2">
        <f>'time_series_19-covid-Confirmed'!CB1</f>
        <v>1337062</v>
      </c>
      <c r="CA2">
        <f>'time_series_19-covid-Confirmed'!CC1</f>
        <v>1413812</v>
      </c>
      <c r="CB2">
        <f>'time_series_19-covid-Confirmed'!CD1</f>
        <v>1497403</v>
      </c>
      <c r="CC2">
        <f>'time_series_19-covid-Confirmed'!CE1</f>
        <v>1583844</v>
      </c>
      <c r="CD2">
        <f>'time_series_19-covid-Confirmed'!CF1</f>
        <v>1671729</v>
      </c>
      <c r="CE2">
        <f>'time_series_19-covid-Confirmed'!CG1</f>
        <v>1748223</v>
      </c>
      <c r="CF2">
        <f>'time_series_19-covid-Confirmed'!CH1</f>
        <v>1845226</v>
      </c>
      <c r="CG2">
        <f>'time_series_19-covid-Confirmed'!CI1</f>
        <v>1915142</v>
      </c>
      <c r="CH2">
        <f>'time_series_19-covid-Confirmed'!CJ1</f>
        <v>1984840</v>
      </c>
      <c r="CI2">
        <f>'time_series_19-covid-Confirmed'!CK1</f>
        <v>2065566</v>
      </c>
      <c r="CJ2">
        <f>'time_series_19-covid-Confirmed'!CL1</f>
        <v>2162241</v>
      </c>
      <c r="CK2">
        <f>'time_series_19-covid-Confirmed'!CM1</f>
        <v>2250566</v>
      </c>
      <c r="CL2">
        <f>'time_series_19-covid-Confirmed'!CN1</f>
        <v>2323831</v>
      </c>
      <c r="CM2">
        <f>'time_series_19-covid-Confirmed'!CO1</f>
        <v>2404673</v>
      </c>
      <c r="CN2">
        <f>'time_series_19-covid-Confirmed'!CP1</f>
        <v>2477668</v>
      </c>
      <c r="CO2">
        <f>'time_series_19-covid-Confirmed'!CQ1</f>
        <v>2552783</v>
      </c>
      <c r="CP2">
        <f>'time_series_19-covid-Confirmed'!CR1</f>
        <v>2629660</v>
      </c>
      <c r="CQ2">
        <f>'time_series_19-covid-Confirmed'!CS1</f>
        <v>2719097</v>
      </c>
      <c r="CR2">
        <f>'time_series_19-covid-Confirmed'!CT1</f>
        <v>2806113</v>
      </c>
      <c r="CS2">
        <f>'time_series_19-covid-Confirmed'!CU1</f>
        <v>2890304</v>
      </c>
      <c r="CT2">
        <f>'time_series_19-covid-Confirmed'!CV1</f>
        <v>2963242</v>
      </c>
      <c r="CU2">
        <f>'time_series_19-covid-Confirmed'!CW1</f>
        <v>3032503</v>
      </c>
      <c r="CV2">
        <f>'time_series_19-covid-Confirmed'!CX1</f>
        <v>3107085</v>
      </c>
      <c r="CW2">
        <f>'time_series_19-covid-Confirmed'!CY1</f>
        <v>3183962</v>
      </c>
      <c r="CX2">
        <f>'time_series_19-covid-Confirmed'!CZ1</f>
        <v>3267740</v>
      </c>
      <c r="CY2">
        <f>'time_series_19-covid-Confirmed'!DA1</f>
        <v>3354731</v>
      </c>
      <c r="CZ2">
        <f>'time_series_19-covid-Confirmed'!DB1</f>
        <v>3435281</v>
      </c>
      <c r="DA2">
        <f>'time_series_19-covid-Confirmed'!DC1</f>
        <v>3513023</v>
      </c>
      <c r="DB2">
        <f>'time_series_19-covid-Confirmed'!DD1</f>
        <v>3589133</v>
      </c>
      <c r="DC2">
        <f>'time_series_19-covid-Confirmed'!DE1</f>
        <v>3669172</v>
      </c>
      <c r="DD2">
        <f>'time_series_19-covid-Confirmed'!DF1</f>
        <v>3759093</v>
      </c>
      <c r="DE2">
        <f>'time_series_19-covid-Confirmed'!DG1</f>
        <v>3848305</v>
      </c>
      <c r="DF2">
        <f>'time_series_19-covid-Confirmed'!DH1</f>
        <v>3939833</v>
      </c>
      <c r="DG2">
        <f>'time_series_19-covid-Confirmed'!DI1</f>
        <v>4023441</v>
      </c>
      <c r="DH2">
        <f>'time_series_19-covid-Confirmed'!DJ1</f>
        <v>4099732</v>
      </c>
      <c r="DI2">
        <f>'time_series_19-covid-Confirmed'!DK1</f>
        <v>4176006</v>
      </c>
      <c r="DJ2">
        <f>'time_series_19-covid-Confirmed'!DL1</f>
        <v>4259403</v>
      </c>
      <c r="DK2">
        <f>'time_series_19-covid-Confirmed'!DM1</f>
        <v>4344421</v>
      </c>
      <c r="DL2">
        <f>'time_series_19-covid-Confirmed'!DN1</f>
        <v>4441499</v>
      </c>
      <c r="DM2">
        <f>'time_series_19-covid-Confirmed'!DO1</f>
        <v>4537879</v>
      </c>
      <c r="DN2">
        <f>'time_series_19-covid-Confirmed'!DP1</f>
        <v>4629672</v>
      </c>
      <c r="DO2">
        <f>'time_series_19-covid-Confirmed'!DQ1</f>
        <v>4708205</v>
      </c>
      <c r="DP2">
        <f>'time_series_19-covid-Confirmed'!DR1</f>
        <v>4796476</v>
      </c>
      <c r="DQ2">
        <f>'time_series_19-covid-Confirmed'!DS1</f>
        <v>4892934</v>
      </c>
      <c r="DR2">
        <f>'time_series_19-covid-Confirmed'!DT1</f>
        <v>4995742</v>
      </c>
      <c r="DS2">
        <f>'time_series_19-covid-Confirmed'!DU1</f>
        <v>5102278</v>
      </c>
      <c r="DT2">
        <f>'time_series_19-covid-Confirmed'!DV1</f>
        <v>5209244</v>
      </c>
      <c r="DU2">
        <f>'time_series_19-covid-Confirmed'!DW1</f>
        <v>5308225</v>
      </c>
      <c r="DV2">
        <f>'time_series_19-covid-Confirmed'!DX1</f>
        <v>5403524</v>
      </c>
      <c r="DW2">
        <f>'time_series_19-covid-Confirmed'!DY1</f>
        <v>5490497</v>
      </c>
      <c r="DX2">
        <f>'time_series_19-covid-Confirmed'!DZ1</f>
        <v>5583031</v>
      </c>
      <c r="DY2">
        <f>'time_series_19-covid-Confirmed'!EA1</f>
        <v>5685633</v>
      </c>
      <c r="DZ2">
        <f>'time_series_19-covid-Confirmed'!EB1</f>
        <v>5803599</v>
      </c>
      <c r="EA2">
        <f>'time_series_19-covid-Confirmed'!EC1</f>
        <v>5924709</v>
      </c>
      <c r="EB2">
        <f>'time_series_19-covid-Confirmed'!ED1</f>
        <v>6053134</v>
      </c>
      <c r="EC2">
        <f>'time_series_19-covid-Confirmed'!EE1</f>
        <v>6160243</v>
      </c>
      <c r="ED2">
        <f>'time_series_19-covid-Confirmed'!EF1</f>
        <v>6256493</v>
      </c>
      <c r="EE2">
        <f>'time_series_19-covid-Confirmed'!EG1</f>
        <v>6369046</v>
      </c>
      <c r="EF2">
        <f>'time_series_19-covid-Confirmed'!EH1</f>
        <v>6496381</v>
      </c>
      <c r="EG2">
        <f>'time_series_19-covid-Confirmed'!EI1</f>
        <v>6623083</v>
      </c>
      <c r="EH2">
        <f>'time_series_19-covid-Confirmed'!EJ1</f>
        <v>6755724</v>
      </c>
      <c r="EI2">
        <f>'time_series_19-covid-Confirmed'!EK1</f>
        <v>6881530</v>
      </c>
      <c r="EJ2">
        <f>'time_series_19-covid-Confirmed'!EL1</f>
        <v>6993970</v>
      </c>
      <c r="EK2">
        <f>'time_series_19-covid-Confirmed'!EM1</f>
        <v>7097409</v>
      </c>
      <c r="EL2">
        <f>'time_series_19-covid-Confirmed'!EN1</f>
        <v>7220392</v>
      </c>
      <c r="EM2">
        <f>'time_series_19-covid-Confirmed'!EO1</f>
        <v>7354172</v>
      </c>
      <c r="EN2">
        <f>'time_series_19-covid-Confirmed'!EP1</f>
        <v>7492360</v>
      </c>
      <c r="EO2">
        <f>'time_series_19-covid-Confirmed'!EQ1</f>
        <v>7621346</v>
      </c>
      <c r="EP2">
        <f>'time_series_19-covid-Confirmed'!ER1</f>
        <v>7755445</v>
      </c>
      <c r="EQ2">
        <f>'time_series_19-covid-Confirmed'!ES1</f>
        <v>7888575</v>
      </c>
      <c r="ER2">
        <f>'time_series_19-covid-Confirmed'!ET1</f>
        <v>8010360</v>
      </c>
      <c r="ES2">
        <f>'time_series_19-covid-Confirmed'!EU1</f>
        <v>8149939</v>
      </c>
      <c r="ET2">
        <f>'time_series_19-covid-Confirmed'!EV1</f>
        <v>8325831</v>
      </c>
      <c r="EU2">
        <f>'time_series_19-covid-Confirmed'!EW1</f>
        <v>8464706</v>
      </c>
      <c r="EV2">
        <f>'time_series_19-covid-Confirmed'!EX1</f>
        <v>8645640</v>
      </c>
      <c r="EW2">
        <f>'time_series_19-covid-Confirmed'!EY1</f>
        <v>8803904</v>
      </c>
      <c r="EX2">
        <f>'time_series_19-covid-Confirmed'!EZ1</f>
        <v>8934807</v>
      </c>
      <c r="EY2">
        <f>'time_series_19-covid-Confirmed'!FA1</f>
        <v>9072666</v>
      </c>
      <c r="EZ2">
        <f>'time_series_19-covid-Confirmed'!FB1</f>
        <v>9238013</v>
      </c>
      <c r="FA2">
        <f>'time_series_19-covid-Confirmed'!FC1</f>
        <v>9405649</v>
      </c>
      <c r="FB2">
        <f>'time_series_19-covid-Confirmed'!FD1</f>
        <v>9583608</v>
      </c>
      <c r="FC2">
        <f>'time_series_19-covid-Confirmed'!FE1</f>
        <v>9774609</v>
      </c>
      <c r="FD2">
        <f>'time_series_19-covid-Confirmed'!FF1</f>
        <v>9952423</v>
      </c>
      <c r="FE2">
        <f>'time_series_19-covid-Confirmed'!FG1</f>
        <v>10117641</v>
      </c>
      <c r="FF2">
        <f>'time_series_19-covid-Confirmed'!FH1</f>
        <v>10273510</v>
      </c>
      <c r="FG2">
        <f>'time_series_19-covid-Confirmed'!FI1</f>
        <v>10447879</v>
      </c>
      <c r="FH2">
        <f>'time_series_19-covid-Confirmed'!FJ1</f>
        <v>10664168</v>
      </c>
      <c r="FI2">
        <f>'time_series_19-covid-Confirmed'!FK1</f>
        <v>10871926</v>
      </c>
      <c r="FJ2">
        <f>'time_series_19-covid-Confirmed'!FL1</f>
        <v>11074878</v>
      </c>
      <c r="FK2">
        <f>'time_series_19-covid-Confirmed'!FM1</f>
        <v>11267309</v>
      </c>
    </row>
    <row r="3" spans="1:167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</row>
    <row r="4" spans="1:167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838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1158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1453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2023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2742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90792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862443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906057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958054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994406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1024146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1065700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1116719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1165396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1215218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1259604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1297123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1328965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1377490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1431549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1483878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1528663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1572896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1616675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1656811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1710446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1794398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1838439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1917387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1973972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2015102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2058064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2120215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2181941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2247999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2318786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2381509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2438108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2479282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2535555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2605606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2679403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2748829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2812850</v>
      </c>
    </row>
    <row r="5" spans="1:167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1842788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1848468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1854445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1858396</v>
      </c>
    </row>
    <row r="6" spans="1:167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</row>
    <row r="7" spans="1:167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</row>
    <row r="8" spans="1:167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</row>
    <row r="9" spans="1:167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</row>
    <row r="10" spans="1:167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</row>
    <row r="11" spans="1:167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809228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990999</v>
      </c>
      <c r="CV11">
        <f>'time_series_19-covid-Confirmed'!CX228</f>
        <v>1015518</v>
      </c>
      <c r="CW11">
        <f>'time_series_19-covid-Confirmed'!CY228</f>
        <v>1042926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1374916</v>
      </c>
      <c r="DK11">
        <f>'time_series_19-covid-Confirmed'!DM228</f>
        <v>1396109</v>
      </c>
      <c r="DL11">
        <f>'time_series_19-covid-Confirmed'!DN228</f>
        <v>1423726</v>
      </c>
      <c r="DM11">
        <f>'time_series_19-covid-Confirmed'!DO228</f>
        <v>1449026</v>
      </c>
      <c r="DN11">
        <f>'time_series_19-covid-Confirmed'!DP228</f>
        <v>1474127</v>
      </c>
      <c r="DO11">
        <f>'time_series_19-covid-Confirmed'!DQ228</f>
        <v>1493131</v>
      </c>
      <c r="DP11">
        <f>'time_series_19-covid-Confirmed'!DR228</f>
        <v>1514900</v>
      </c>
      <c r="DQ11">
        <f>'time_series_19-covid-Confirmed'!DS228</f>
        <v>1535349</v>
      </c>
      <c r="DR11">
        <f>'time_series_19-covid-Confirmed'!DT228</f>
        <v>1558970</v>
      </c>
      <c r="DS11">
        <f>'time_series_19-covid-Confirmed'!DU228</f>
        <v>1584511</v>
      </c>
      <c r="DT11">
        <f>'time_series_19-covid-Confirmed'!DV228</f>
        <v>1608652</v>
      </c>
      <c r="DU11">
        <f>'time_series_19-covid-Confirmed'!DW228</f>
        <v>1630475</v>
      </c>
      <c r="DV11">
        <f>'time_series_19-covid-Confirmed'!DX228</f>
        <v>1651288</v>
      </c>
      <c r="DW11">
        <f>'time_series_19-covid-Confirmed'!DY228</f>
        <v>1670279</v>
      </c>
      <c r="DX11">
        <f>'time_series_19-covid-Confirmed'!DZ228</f>
        <v>1689162</v>
      </c>
      <c r="DY11">
        <f>'time_series_19-covid-Confirmed'!EA228</f>
        <v>1707444</v>
      </c>
      <c r="DZ11">
        <f>'time_series_19-covid-Confirmed'!EB228</f>
        <v>1730259</v>
      </c>
      <c r="EA11">
        <f>'time_series_19-covid-Confirmed'!EC228</f>
        <v>1754763</v>
      </c>
      <c r="EB11">
        <f>'time_series_19-covid-Confirmed'!ED228</f>
        <v>1778993</v>
      </c>
      <c r="EC11">
        <f>'time_series_19-covid-Confirmed'!EE228</f>
        <v>1799122</v>
      </c>
      <c r="ED11">
        <f>'time_series_19-covid-Confirmed'!EF228</f>
        <v>1816476</v>
      </c>
      <c r="EE11">
        <f>'time_series_19-covid-Confirmed'!EG228</f>
        <v>1837371</v>
      </c>
      <c r="EF11">
        <f>'time_series_19-covid-Confirmed'!EH228</f>
        <v>1857329</v>
      </c>
      <c r="EG11">
        <f>'time_series_19-covid-Confirmed'!EI228</f>
        <v>1878680</v>
      </c>
      <c r="EH11">
        <f>'time_series_19-covid-Confirmed'!EJ228</f>
        <v>1903904</v>
      </c>
      <c r="EI11">
        <f>'time_series_19-covid-Confirmed'!EK228</f>
        <v>1926636</v>
      </c>
      <c r="EJ11">
        <f>'time_series_19-covid-Confirmed'!EL228</f>
        <v>1944367</v>
      </c>
      <c r="EK11">
        <f>'time_series_19-covid-Confirmed'!EM228</f>
        <v>1961781</v>
      </c>
      <c r="EL11">
        <f>'time_series_19-covid-Confirmed'!EN228</f>
        <v>1979908</v>
      </c>
      <c r="EM11">
        <f>'time_series_19-covid-Confirmed'!EO228</f>
        <v>2000702</v>
      </c>
      <c r="EN11">
        <f>'time_series_19-covid-Confirmed'!EP228</f>
        <v>2023652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2255327</v>
      </c>
      <c r="EX11">
        <f>'time_series_19-covid-Confirmed'!EZ228</f>
        <v>2281766</v>
      </c>
      <c r="EY11">
        <f>'time_series_19-covid-Confirmed'!FA228</f>
        <v>2312302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2549294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2794153</v>
      </c>
      <c r="FK11">
        <f>'time_series_19-covid-Confirmed'!FM228</f>
        <v>2839436</v>
      </c>
    </row>
    <row r="12" spans="1:167" x14ac:dyDescent="0.35">
      <c r="A12" t="s">
        <v>70</v>
      </c>
      <c r="B12" t="str">
        <f>"(31)"</f>
        <v>(31)</v>
      </c>
      <c r="C12">
        <f>'time_series_19-covid-Confirmed'!E31</f>
        <v>0</v>
      </c>
      <c r="D12">
        <f>'time_series_19-covid-Confirmed'!F31</f>
        <v>0</v>
      </c>
      <c r="E12">
        <f>'time_series_19-covid-Confirmed'!G31</f>
        <v>0</v>
      </c>
      <c r="F12">
        <f>'time_series_19-covid-Confirmed'!H31</f>
        <v>0</v>
      </c>
      <c r="G12">
        <f>'time_series_19-covid-Confirmed'!I31</f>
        <v>0</v>
      </c>
      <c r="H12">
        <f>'time_series_19-covid-Confirmed'!J31</f>
        <v>0</v>
      </c>
      <c r="I12">
        <f>'time_series_19-covid-Confirmed'!K31</f>
        <v>0</v>
      </c>
      <c r="J12">
        <f>'time_series_19-covid-Confirmed'!L31</f>
        <v>0</v>
      </c>
      <c r="K12">
        <f>'time_series_19-covid-Confirmed'!M31</f>
        <v>0</v>
      </c>
      <c r="L12">
        <f>'time_series_19-covid-Confirmed'!N31</f>
        <v>0</v>
      </c>
      <c r="M12">
        <f>'time_series_19-covid-Confirmed'!O31</f>
        <v>0</v>
      </c>
      <c r="N12">
        <f>'time_series_19-covid-Confirmed'!P31</f>
        <v>0</v>
      </c>
      <c r="O12">
        <f>'time_series_19-covid-Confirmed'!Q31</f>
        <v>0</v>
      </c>
      <c r="P12">
        <f>'time_series_19-covid-Confirmed'!R31</f>
        <v>0</v>
      </c>
      <c r="Q12">
        <f>'time_series_19-covid-Confirmed'!S31</f>
        <v>0</v>
      </c>
      <c r="R12">
        <f>'time_series_19-covid-Confirmed'!T31</f>
        <v>0</v>
      </c>
      <c r="S12">
        <f>'time_series_19-covid-Confirmed'!U31</f>
        <v>0</v>
      </c>
      <c r="T12">
        <f>'time_series_19-covid-Confirmed'!V31</f>
        <v>0</v>
      </c>
      <c r="U12">
        <f>'time_series_19-covid-Confirmed'!W31</f>
        <v>0</v>
      </c>
      <c r="V12">
        <f>'time_series_19-covid-Confirmed'!X31</f>
        <v>0</v>
      </c>
      <c r="W12">
        <f>'time_series_19-covid-Confirmed'!Y31</f>
        <v>0</v>
      </c>
      <c r="X12">
        <f>'time_series_19-covid-Confirmed'!Z31</f>
        <v>0</v>
      </c>
      <c r="Y12">
        <f>'time_series_19-covid-Confirmed'!AA31</f>
        <v>0</v>
      </c>
      <c r="Z12">
        <f>'time_series_19-covid-Confirmed'!AB31</f>
        <v>0</v>
      </c>
      <c r="AA12">
        <f>'time_series_19-covid-Confirmed'!AC31</f>
        <v>0</v>
      </c>
      <c r="AB12">
        <f>'time_series_19-covid-Confirmed'!AD31</f>
        <v>0</v>
      </c>
      <c r="AC12">
        <f>'time_series_19-covid-Confirmed'!AE31</f>
        <v>0</v>
      </c>
      <c r="AD12">
        <f>'time_series_19-covid-Confirmed'!AF31</f>
        <v>0</v>
      </c>
      <c r="AE12">
        <f>'time_series_19-covid-Confirmed'!AG31</f>
        <v>0</v>
      </c>
      <c r="AF12">
        <f>'time_series_19-covid-Confirmed'!AH31</f>
        <v>0</v>
      </c>
      <c r="AG12">
        <f>'time_series_19-covid-Confirmed'!AI31</f>
        <v>0</v>
      </c>
      <c r="AH12">
        <f>'time_series_19-covid-Confirmed'!AJ31</f>
        <v>0</v>
      </c>
      <c r="AI12">
        <f>'time_series_19-covid-Confirmed'!AK31</f>
        <v>0</v>
      </c>
      <c r="AJ12">
        <f>'time_series_19-covid-Confirmed'!AL31</f>
        <v>0</v>
      </c>
      <c r="AK12">
        <f>'time_series_19-covid-Confirmed'!AM31</f>
        <v>0</v>
      </c>
      <c r="AL12">
        <f>'time_series_19-covid-Confirmed'!AN31</f>
        <v>1</v>
      </c>
      <c r="AM12">
        <f>'time_series_19-covid-Confirmed'!AO31</f>
        <v>1</v>
      </c>
      <c r="AN12">
        <f>'time_series_19-covid-Confirmed'!AP31</f>
        <v>1</v>
      </c>
      <c r="AO12">
        <f>'time_series_19-covid-Confirmed'!AQ31</f>
        <v>2</v>
      </c>
      <c r="AP12">
        <f>'time_series_19-covid-Confirmed'!AR31</f>
        <v>2</v>
      </c>
      <c r="AQ12">
        <f>'time_series_19-covid-Confirmed'!AS31</f>
        <v>2</v>
      </c>
      <c r="AR12">
        <f>'time_series_19-covid-Confirmed'!AT31</f>
        <v>2</v>
      </c>
      <c r="AS12">
        <f>'time_series_19-covid-Confirmed'!AU31</f>
        <v>4</v>
      </c>
      <c r="AT12">
        <f>'time_series_19-covid-Confirmed'!AV31</f>
        <v>4</v>
      </c>
      <c r="AU12">
        <f>'time_series_19-covid-Confirmed'!AW31</f>
        <v>13</v>
      </c>
      <c r="AV12">
        <f>'time_series_19-covid-Confirmed'!AX31</f>
        <v>13</v>
      </c>
      <c r="AW12">
        <f>'time_series_19-covid-Confirmed'!AY31</f>
        <v>20</v>
      </c>
      <c r="AX12">
        <f>'time_series_19-covid-Confirmed'!AZ31</f>
        <v>25</v>
      </c>
      <c r="AY12">
        <f>'time_series_19-covid-Confirmed'!BA31</f>
        <v>31</v>
      </c>
      <c r="AZ12">
        <f>'time_series_19-covid-Confirmed'!BB31</f>
        <v>38</v>
      </c>
      <c r="BA12">
        <f>'time_series_19-covid-Confirmed'!BC31</f>
        <v>52</v>
      </c>
      <c r="BB12">
        <f>'time_series_19-covid-Confirmed'!BD31</f>
        <v>151</v>
      </c>
      <c r="BC12">
        <f>'time_series_19-covid-Confirmed'!BE31</f>
        <v>151</v>
      </c>
      <c r="BD12">
        <f>'time_series_19-covid-Confirmed'!BF31</f>
        <v>162</v>
      </c>
      <c r="BE12">
        <f>'time_series_19-covid-Confirmed'!BG31</f>
        <v>200</v>
      </c>
      <c r="BF12">
        <f>'time_series_19-covid-Confirmed'!BH31</f>
        <v>321</v>
      </c>
      <c r="BG12">
        <f>'time_series_19-covid-Confirmed'!BI31</f>
        <v>372</v>
      </c>
      <c r="BH12">
        <f>'time_series_19-covid-Confirmed'!BJ31</f>
        <v>621</v>
      </c>
      <c r="BI12">
        <f>'time_series_19-covid-Confirmed'!BK31</f>
        <v>793</v>
      </c>
      <c r="BJ12">
        <f>'time_series_19-covid-Confirmed'!BL31</f>
        <v>1021</v>
      </c>
      <c r="BK12">
        <f>'time_series_19-covid-Confirmed'!BM31</f>
        <v>1546</v>
      </c>
      <c r="BL12">
        <f>'time_series_19-covid-Confirmed'!BN31</f>
        <v>1924</v>
      </c>
      <c r="BM12">
        <f>'time_series_19-covid-Confirmed'!BO31</f>
        <v>2247</v>
      </c>
      <c r="BN12">
        <f>'time_series_19-covid-Confirmed'!BP31</f>
        <v>2554</v>
      </c>
      <c r="BO12">
        <f>'time_series_19-covid-Confirmed'!BQ31</f>
        <v>2985</v>
      </c>
      <c r="BP12">
        <f>'time_series_19-covid-Confirmed'!BR31</f>
        <v>3417</v>
      </c>
      <c r="BQ12">
        <f>'time_series_19-covid-Confirmed'!BS31</f>
        <v>3904</v>
      </c>
      <c r="BR12">
        <f>'time_series_19-covid-Confirmed'!BT31</f>
        <v>4256</v>
      </c>
      <c r="BS12">
        <f>'time_series_19-covid-Confirmed'!BU31</f>
        <v>4579</v>
      </c>
      <c r="BT12">
        <f>'time_series_19-covid-Confirmed'!BV31</f>
        <v>5717</v>
      </c>
      <c r="BU12">
        <f>'time_series_19-covid-Confirmed'!BW31</f>
        <v>6836</v>
      </c>
      <c r="BV12">
        <f>'time_series_19-covid-Confirmed'!BX31</f>
        <v>8044</v>
      </c>
      <c r="BW12">
        <f>'time_series_19-covid-Confirmed'!BY31</f>
        <v>9056</v>
      </c>
      <c r="BX12">
        <f>'time_series_19-covid-Confirmed'!BZ31</f>
        <v>10360</v>
      </c>
      <c r="BY12">
        <f>'time_series_19-covid-Confirmed'!CA31</f>
        <v>11130</v>
      </c>
      <c r="BZ12">
        <f>'time_series_19-covid-Confirmed'!CB31</f>
        <v>12161</v>
      </c>
      <c r="CA12">
        <f>'time_series_19-covid-Confirmed'!CC31</f>
        <v>14034</v>
      </c>
      <c r="CB12">
        <f>'time_series_19-covid-Confirmed'!CD31</f>
        <v>16170</v>
      </c>
      <c r="CC12">
        <f>'time_series_19-covid-Confirmed'!CE31</f>
        <v>18092</v>
      </c>
      <c r="CD12">
        <f>'time_series_19-covid-Confirmed'!CF31</f>
        <v>19638</v>
      </c>
      <c r="CE12">
        <f>'time_series_19-covid-Confirmed'!CG31</f>
        <v>20727</v>
      </c>
      <c r="CF12">
        <f>'time_series_19-covid-Confirmed'!CH31</f>
        <v>22192</v>
      </c>
      <c r="CG12">
        <f>'time_series_19-covid-Confirmed'!CI31</f>
        <v>23430</v>
      </c>
      <c r="CH12">
        <f>'time_series_19-covid-Confirmed'!CJ31</f>
        <v>25262</v>
      </c>
      <c r="CI12">
        <f>'time_series_19-covid-Confirmed'!CK31</f>
        <v>28320</v>
      </c>
      <c r="CJ12">
        <f>'time_series_19-covid-Confirmed'!CL31</f>
        <v>30425</v>
      </c>
      <c r="CK12">
        <f>'time_series_19-covid-Confirmed'!CM31</f>
        <v>33682</v>
      </c>
      <c r="CL12">
        <f>'time_series_19-covid-Confirmed'!CN31</f>
        <v>36658</v>
      </c>
      <c r="CM12">
        <f>'time_series_19-covid-Confirmed'!CO31</f>
        <v>38654</v>
      </c>
      <c r="CN12">
        <f>'time_series_19-covid-Confirmed'!CP31</f>
        <v>40743</v>
      </c>
      <c r="CO12">
        <f>'time_series_19-covid-Confirmed'!CQ31</f>
        <v>43079</v>
      </c>
      <c r="CP12">
        <f>'time_series_19-covid-Confirmed'!CR31</f>
        <v>45757</v>
      </c>
      <c r="CQ12">
        <f>'time_series_19-covid-Confirmed'!CS31</f>
        <v>50036</v>
      </c>
      <c r="CR12">
        <f>'time_series_19-covid-Confirmed'!CT31</f>
        <v>54043</v>
      </c>
      <c r="CS12">
        <f>'time_series_19-covid-Confirmed'!CU31</f>
        <v>59324</v>
      </c>
      <c r="CT12">
        <f>'time_series_19-covid-Confirmed'!CV31</f>
        <v>63100</v>
      </c>
      <c r="CU12">
        <f>'time_series_19-covid-Confirmed'!CW31</f>
        <v>67446</v>
      </c>
      <c r="CV12">
        <f>'time_series_19-covid-Confirmed'!CX31</f>
        <v>73235</v>
      </c>
      <c r="CW12">
        <f>'time_series_19-covid-Confirmed'!CY31</f>
        <v>79685</v>
      </c>
      <c r="CX12">
        <f>'time_series_19-covid-Confirmed'!CZ31</f>
        <v>87187</v>
      </c>
      <c r="CY12">
        <f>'time_series_19-covid-Confirmed'!DA31</f>
        <v>92202</v>
      </c>
      <c r="CZ12">
        <f>'time_series_19-covid-Confirmed'!DB31</f>
        <v>97100</v>
      </c>
      <c r="DA12">
        <f>'time_series_19-covid-Confirmed'!DC31</f>
        <v>101826</v>
      </c>
      <c r="DB12">
        <f>'time_series_19-covid-Confirmed'!DD31</f>
        <v>108620</v>
      </c>
      <c r="DC12">
        <f>'time_series_19-covid-Confirmed'!DE31</f>
        <v>115455</v>
      </c>
      <c r="DD12">
        <f>'time_series_19-covid-Confirmed'!DF31</f>
        <v>126611</v>
      </c>
      <c r="DE12">
        <f>'time_series_19-covid-Confirmed'!DG31</f>
        <v>135773</v>
      </c>
      <c r="DF12">
        <f>'time_series_19-covid-Confirmed'!DH31</f>
        <v>146894</v>
      </c>
      <c r="DG12">
        <f>'time_series_19-covid-Confirmed'!DI31</f>
        <v>156061</v>
      </c>
      <c r="DH12">
        <f>'time_series_19-covid-Confirmed'!DJ31</f>
        <v>162699</v>
      </c>
      <c r="DI12">
        <f>'time_series_19-covid-Confirmed'!DK31</f>
        <v>169594</v>
      </c>
      <c r="DJ12">
        <f>'time_series_19-covid-Confirmed'!DL31</f>
        <v>178214</v>
      </c>
      <c r="DK12">
        <f>'time_series_19-covid-Confirmed'!DM31</f>
        <v>190137</v>
      </c>
      <c r="DL12">
        <f>'time_series_19-covid-Confirmed'!DN31</f>
        <v>203165</v>
      </c>
      <c r="DM12">
        <f>'time_series_19-covid-Confirmed'!DO31</f>
        <v>220291</v>
      </c>
      <c r="DN12">
        <f>'time_series_19-covid-Confirmed'!DP31</f>
        <v>233511</v>
      </c>
      <c r="DO12">
        <f>'time_series_19-covid-Confirmed'!DQ31</f>
        <v>241080</v>
      </c>
      <c r="DP12">
        <f>'time_series_19-covid-Confirmed'!DR31</f>
        <v>255368</v>
      </c>
      <c r="DQ12">
        <f>'time_series_19-covid-Confirmed'!DS31</f>
        <v>271885</v>
      </c>
      <c r="DR12">
        <f>'time_series_19-covid-Confirmed'!DT31</f>
        <v>291579</v>
      </c>
      <c r="DS12">
        <f>'time_series_19-covid-Confirmed'!DU31</f>
        <v>310087</v>
      </c>
      <c r="DT12">
        <f>'time_series_19-covid-Confirmed'!DV31</f>
        <v>330890</v>
      </c>
      <c r="DU12">
        <f>'time_series_19-covid-Confirmed'!DW31</f>
        <v>347398</v>
      </c>
      <c r="DV12">
        <f>'time_series_19-covid-Confirmed'!DX31</f>
        <v>363211</v>
      </c>
      <c r="DW12">
        <f>'time_series_19-covid-Confirmed'!DY31</f>
        <v>374898</v>
      </c>
      <c r="DX12">
        <f>'time_series_19-covid-Confirmed'!DZ31</f>
        <v>391222</v>
      </c>
      <c r="DY12">
        <f>'time_series_19-covid-Confirmed'!EA31</f>
        <v>411821</v>
      </c>
      <c r="DZ12">
        <f>'time_series_19-covid-Confirmed'!EB31</f>
        <v>438238</v>
      </c>
      <c r="EA12">
        <f>'time_series_19-covid-Confirmed'!EC31</f>
        <v>465166</v>
      </c>
      <c r="EB12">
        <f>'time_series_19-covid-Confirmed'!ED31</f>
        <v>498440</v>
      </c>
      <c r="EC12">
        <f>'time_series_19-covid-Confirmed'!EE31</f>
        <v>514849</v>
      </c>
      <c r="ED12">
        <f>'time_series_19-covid-Confirmed'!EF31</f>
        <v>526447</v>
      </c>
      <c r="EE12">
        <f>'time_series_19-covid-Confirmed'!EG31</f>
        <v>555383</v>
      </c>
      <c r="EF12">
        <f>'time_series_19-covid-Confirmed'!EH31</f>
        <v>584016</v>
      </c>
      <c r="EG12">
        <f>'time_series_19-covid-Confirmed'!EI31</f>
        <v>614941</v>
      </c>
      <c r="EH12">
        <f>'time_series_19-covid-Confirmed'!EJ31</f>
        <v>645771</v>
      </c>
      <c r="EI12">
        <f>'time_series_19-covid-Confirmed'!EK31</f>
        <v>672846</v>
      </c>
      <c r="EJ12">
        <f>'time_series_19-covid-Confirmed'!EL31</f>
        <v>691758</v>
      </c>
      <c r="EK12">
        <f>'time_series_19-covid-Confirmed'!EM31</f>
        <v>707412</v>
      </c>
      <c r="EL12">
        <f>'time_series_19-covid-Confirmed'!EN31</f>
        <v>739503</v>
      </c>
      <c r="EM12">
        <f>'time_series_19-covid-Confirmed'!EO31</f>
        <v>772416</v>
      </c>
      <c r="EN12">
        <f>'time_series_19-covid-Confirmed'!EP31</f>
        <v>802828</v>
      </c>
      <c r="EO12">
        <f>'time_series_19-covid-Confirmed'!EQ31</f>
        <v>828810</v>
      </c>
      <c r="EP12">
        <f>'time_series_19-covid-Confirmed'!ER31</f>
        <v>850514</v>
      </c>
      <c r="EQ12">
        <f>'time_series_19-covid-Confirmed'!ES31</f>
        <v>867624</v>
      </c>
      <c r="ER12">
        <f>'time_series_19-covid-Confirmed'!ET31</f>
        <v>888271</v>
      </c>
      <c r="ES12">
        <f>'time_series_19-covid-Confirmed'!EU31</f>
        <v>923189</v>
      </c>
      <c r="ET12">
        <f>'time_series_19-covid-Confirmed'!EV31</f>
        <v>955377</v>
      </c>
      <c r="EU12">
        <f>'time_series_19-covid-Confirmed'!EW31</f>
        <v>978142</v>
      </c>
      <c r="EV12">
        <f>'time_series_19-covid-Confirmed'!EX31</f>
        <v>1032913</v>
      </c>
      <c r="EW12">
        <f>'time_series_19-covid-Confirmed'!EY31</f>
        <v>1067579</v>
      </c>
      <c r="EX12">
        <f>'time_series_19-covid-Confirmed'!EZ31</f>
        <v>1083341</v>
      </c>
      <c r="EY12">
        <f>'time_series_19-covid-Confirmed'!FA31</f>
        <v>1106470</v>
      </c>
      <c r="EZ12">
        <f>'time_series_19-covid-Confirmed'!FB31</f>
        <v>1145906</v>
      </c>
      <c r="FA12">
        <f>'time_series_19-covid-Confirmed'!FC31</f>
        <v>1188631</v>
      </c>
      <c r="FB12">
        <f>'time_series_19-covid-Confirmed'!FD31</f>
        <v>1228114</v>
      </c>
      <c r="FC12">
        <f>'time_series_19-covid-Confirmed'!FE31</f>
        <v>1274974</v>
      </c>
      <c r="FD12">
        <f>'time_series_19-covid-Confirmed'!FF31</f>
        <v>1313667</v>
      </c>
      <c r="FE12">
        <f>'time_series_19-covid-Confirmed'!FG31</f>
        <v>1344143</v>
      </c>
      <c r="FF12">
        <f>'time_series_19-covid-Confirmed'!FH31</f>
        <v>1368195</v>
      </c>
      <c r="FG12">
        <f>'time_series_19-covid-Confirmed'!FI31</f>
        <v>1402041</v>
      </c>
      <c r="FH12">
        <f>'time_series_19-covid-Confirmed'!FJ31</f>
        <v>1448753</v>
      </c>
      <c r="FI12">
        <f>'time_series_19-covid-Confirmed'!FK31</f>
        <v>1496858</v>
      </c>
      <c r="FJ12">
        <f>'time_series_19-covid-Confirmed'!FL31</f>
        <v>1539081</v>
      </c>
      <c r="FK12">
        <f>'time_series_19-covid-Confirmed'!FM31</f>
        <v>1577004</v>
      </c>
    </row>
    <row r="53" spans="1:167" x14ac:dyDescent="0.35">
      <c r="C53" s="1" t="str">
        <f>C1</f>
        <v>1/22/20</v>
      </c>
      <c r="D53" s="1" t="str">
        <f t="shared" ref="D53:BO53" si="0">D1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BP1</f>
        <v>3/27/20</v>
      </c>
      <c r="BQ53" s="1" t="str">
        <f t="shared" si="1"/>
        <v>3/28/20</v>
      </c>
      <c r="BR53" s="1" t="str">
        <f t="shared" ref="BR53:BS53" si="2">BR1</f>
        <v>3/29/20</v>
      </c>
      <c r="BS53" s="1" t="str">
        <f t="shared" si="2"/>
        <v>3/30/20</v>
      </c>
      <c r="BT53" s="1" t="str">
        <f t="shared" ref="BT53:BU53" si="3">BT1</f>
        <v>3/31/20</v>
      </c>
      <c r="BU53" s="1">
        <f t="shared" si="3"/>
        <v>43834</v>
      </c>
      <c r="BV53" s="1">
        <f t="shared" ref="BV53:BW53" si="4">BV1</f>
        <v>43865</v>
      </c>
      <c r="BW53" s="1">
        <f t="shared" si="4"/>
        <v>43894</v>
      </c>
      <c r="BX53" s="1">
        <f t="shared" ref="BX53:BY53" si="5">BX1</f>
        <v>43925</v>
      </c>
      <c r="BY53" s="1">
        <f t="shared" si="5"/>
        <v>43955</v>
      </c>
      <c r="BZ53" s="1">
        <f t="shared" ref="BZ53:CA53" si="6">BZ1</f>
        <v>43986</v>
      </c>
      <c r="CA53" s="1">
        <f t="shared" si="6"/>
        <v>44016</v>
      </c>
      <c r="CB53" s="1">
        <f t="shared" ref="CB53:CC53" si="7">CB1</f>
        <v>44047</v>
      </c>
      <c r="CC53" s="1">
        <f t="shared" si="7"/>
        <v>44078</v>
      </c>
      <c r="CD53" s="1">
        <f t="shared" ref="CD53:CE53" si="8">CD1</f>
        <v>44108</v>
      </c>
      <c r="CE53" s="1">
        <f t="shared" si="8"/>
        <v>44139</v>
      </c>
      <c r="CF53" s="1">
        <f t="shared" ref="CF53:CG53" si="9">CF1</f>
        <v>44169</v>
      </c>
      <c r="CG53" s="1" t="str">
        <f t="shared" si="9"/>
        <v>4/13/20</v>
      </c>
      <c r="CH53" s="1" t="str">
        <f t="shared" ref="CH53:CI53" si="10">CH1</f>
        <v>4/14/20</v>
      </c>
      <c r="CI53" s="1" t="str">
        <f t="shared" si="10"/>
        <v>4/15/20</v>
      </c>
      <c r="CJ53" s="1" t="str">
        <f t="shared" ref="CJ53:CK53" si="11">CJ1</f>
        <v>4/16/20</v>
      </c>
      <c r="CK53" s="1" t="str">
        <f t="shared" si="11"/>
        <v>4/17/20</v>
      </c>
      <c r="CL53" s="1" t="str">
        <f t="shared" ref="CL53:CM53" si="12">CL1</f>
        <v>4/18/20</v>
      </c>
      <c r="CM53" s="1" t="str">
        <f t="shared" si="12"/>
        <v>4/19/20</v>
      </c>
      <c r="CN53" s="1" t="str">
        <f t="shared" ref="CN53:CO53" si="13">CN1</f>
        <v>4/20/20</v>
      </c>
      <c r="CO53" s="1" t="str">
        <f t="shared" si="13"/>
        <v>4/21/20</v>
      </c>
      <c r="CP53" s="1" t="str">
        <f t="shared" ref="CP53:CQ53" si="14">CP1</f>
        <v>4/22/20</v>
      </c>
      <c r="CQ53" s="1" t="str">
        <f t="shared" si="14"/>
        <v>4/23/20</v>
      </c>
      <c r="CR53" s="1" t="str">
        <f t="shared" ref="CR53:CS53" si="15">CR1</f>
        <v>4/24/20</v>
      </c>
      <c r="CS53" s="1" t="str">
        <f t="shared" si="15"/>
        <v>4/25/20</v>
      </c>
      <c r="CT53" s="1" t="str">
        <f t="shared" ref="CT53:CU53" si="16">CT1</f>
        <v>4/26/20</v>
      </c>
      <c r="CU53" s="1" t="str">
        <f t="shared" si="16"/>
        <v>4/27/20</v>
      </c>
      <c r="CV53" s="1" t="str">
        <f t="shared" ref="CV53:CW53" si="17">CV1</f>
        <v>4/28/20</v>
      </c>
      <c r="CW53" s="1" t="str">
        <f t="shared" si="17"/>
        <v>4/29/20</v>
      </c>
      <c r="CX53" s="1" t="str">
        <f t="shared" ref="CX53:CY53" si="18">CX1</f>
        <v>4/30/20</v>
      </c>
      <c r="CY53" s="1">
        <f t="shared" si="18"/>
        <v>43835</v>
      </c>
      <c r="CZ53" s="1">
        <f t="shared" ref="CZ53:DA53" si="19">CZ1</f>
        <v>43866</v>
      </c>
      <c r="DA53" s="1">
        <f t="shared" si="19"/>
        <v>43895</v>
      </c>
      <c r="DB53" s="1">
        <f t="shared" ref="DB53:DC53" si="20">DB1</f>
        <v>43926</v>
      </c>
      <c r="DC53" s="1">
        <f t="shared" si="20"/>
        <v>43956</v>
      </c>
      <c r="DD53" s="1">
        <f t="shared" ref="DD53:DE53" si="21">DD1</f>
        <v>43987</v>
      </c>
      <c r="DE53" s="1">
        <f t="shared" si="21"/>
        <v>44017</v>
      </c>
      <c r="DF53" s="1">
        <f t="shared" ref="DF53:DG53" si="22">DF1</f>
        <v>44048</v>
      </c>
      <c r="DG53" s="1">
        <f t="shared" si="22"/>
        <v>44079</v>
      </c>
      <c r="DH53" s="1">
        <f t="shared" ref="DH53:DI53" si="23">DH1</f>
        <v>44109</v>
      </c>
      <c r="DI53" s="1">
        <f t="shared" si="23"/>
        <v>44140</v>
      </c>
      <c r="DJ53" s="1">
        <f t="shared" ref="DJ53:DK53" si="24">DJ1</f>
        <v>44170</v>
      </c>
      <c r="DK53" s="1" t="str">
        <f t="shared" si="24"/>
        <v>5/13/20</v>
      </c>
      <c r="DL53" s="1" t="str">
        <f t="shared" ref="DL53:DM53" si="25">DL1</f>
        <v>5/14/20</v>
      </c>
      <c r="DM53" s="1" t="str">
        <f t="shared" si="25"/>
        <v>5/15/20</v>
      </c>
      <c r="DN53" s="1" t="str">
        <f t="shared" ref="DN53:DO53" si="26">DN1</f>
        <v>5/16/20</v>
      </c>
      <c r="DO53" s="1" t="str">
        <f t="shared" si="26"/>
        <v>5/17/20</v>
      </c>
      <c r="DP53" s="1" t="str">
        <f t="shared" ref="DP53:DQ53" si="27">DP1</f>
        <v>5/18/20</v>
      </c>
      <c r="DQ53" s="1" t="str">
        <f t="shared" si="27"/>
        <v>5/19/20</v>
      </c>
      <c r="DR53" s="1" t="str">
        <f t="shared" ref="DR53:DS53" si="28">DR1</f>
        <v>5/20/20</v>
      </c>
      <c r="DS53" s="1" t="str">
        <f t="shared" si="28"/>
        <v>5/21/20</v>
      </c>
      <c r="DT53" s="1" t="str">
        <f t="shared" ref="DT53:DU53" si="29">DT1</f>
        <v>5/22/20</v>
      </c>
      <c r="DU53" s="1" t="str">
        <f t="shared" si="29"/>
        <v>5/23/20</v>
      </c>
      <c r="DV53" s="1" t="str">
        <f t="shared" ref="DV53:DW53" si="30">DV1</f>
        <v>5/24/20</v>
      </c>
      <c r="DW53" s="1" t="str">
        <f t="shared" si="30"/>
        <v>5/25/20</v>
      </c>
      <c r="DX53" s="1" t="str">
        <f t="shared" ref="DX53:DY53" si="31">DX1</f>
        <v>5/26/20</v>
      </c>
      <c r="DY53" s="1" t="str">
        <f t="shared" si="31"/>
        <v>5/27/20</v>
      </c>
      <c r="DZ53" s="1" t="str">
        <f t="shared" ref="DZ53:EA53" si="32">DZ1</f>
        <v>5/28/20</v>
      </c>
      <c r="EA53" s="1" t="str">
        <f t="shared" si="32"/>
        <v>5/29/20</v>
      </c>
      <c r="EB53" s="1" t="str">
        <f t="shared" ref="EB53:EC53" si="33">EB1</f>
        <v>5/30/20</v>
      </c>
      <c r="EC53" s="1" t="str">
        <f t="shared" si="33"/>
        <v>5/31/20</v>
      </c>
      <c r="ED53" s="1">
        <f t="shared" ref="ED53:EE53" si="34">ED1</f>
        <v>43836</v>
      </c>
      <c r="EE53" s="1">
        <f t="shared" si="34"/>
        <v>43867</v>
      </c>
      <c r="EF53" s="1">
        <f t="shared" ref="EF53:EG53" si="35">EF1</f>
        <v>43896</v>
      </c>
      <c r="EG53" s="1">
        <f t="shared" si="35"/>
        <v>43927</v>
      </c>
      <c r="EH53" s="1">
        <f t="shared" ref="EH53:EI53" si="36">EH1</f>
        <v>43957</v>
      </c>
      <c r="EI53" s="1">
        <f t="shared" si="36"/>
        <v>43988</v>
      </c>
      <c r="EJ53" s="1">
        <f t="shared" ref="EJ53:EK53" si="37">EJ1</f>
        <v>44018</v>
      </c>
      <c r="EK53" s="1">
        <f t="shared" si="37"/>
        <v>44049</v>
      </c>
      <c r="EL53" s="1">
        <f t="shared" ref="EL53:EM53" si="38">EL1</f>
        <v>44080</v>
      </c>
      <c r="EM53" s="1">
        <f t="shared" si="38"/>
        <v>44110</v>
      </c>
      <c r="EN53" s="1">
        <f t="shared" ref="EN53:EO53" si="39">EN1</f>
        <v>44141</v>
      </c>
      <c r="EO53" s="1">
        <f t="shared" si="39"/>
        <v>44171</v>
      </c>
      <c r="EP53" s="1" t="str">
        <f t="shared" ref="EP53:EQ53" si="40">EP1</f>
        <v>6/13/20</v>
      </c>
      <c r="EQ53" s="1" t="str">
        <f t="shared" si="40"/>
        <v>6/14/20</v>
      </c>
      <c r="ER53" s="1" t="str">
        <f t="shared" ref="ER53:ES53" si="41">ER1</f>
        <v>6/15/20</v>
      </c>
      <c r="ES53" s="1" t="str">
        <f t="shared" si="41"/>
        <v>6/16/20</v>
      </c>
      <c r="ET53" s="1" t="str">
        <f t="shared" ref="ET53:EV53" si="42">ET1</f>
        <v>6/17/20</v>
      </c>
      <c r="EU53" s="1" t="str">
        <f t="shared" si="42"/>
        <v>6/18/20</v>
      </c>
      <c r="EV53" s="1" t="str">
        <f t="shared" si="42"/>
        <v>6/19/20</v>
      </c>
      <c r="EW53" s="1" t="str">
        <f t="shared" ref="EW53:EX53" si="43">EW1</f>
        <v>6/20/20</v>
      </c>
      <c r="EX53" s="1" t="str">
        <f t="shared" si="43"/>
        <v>6/21/20</v>
      </c>
      <c r="EY53" s="1" t="str">
        <f t="shared" ref="EY53:EZ53" si="44">EY1</f>
        <v>6/22/20</v>
      </c>
      <c r="EZ53" s="1" t="str">
        <f t="shared" si="44"/>
        <v>6/23/20</v>
      </c>
      <c r="FA53" s="1" t="str">
        <f t="shared" ref="FA53:FD53" si="45">FA1</f>
        <v>6/24/20</v>
      </c>
      <c r="FB53" s="1" t="str">
        <f t="shared" si="45"/>
        <v>6/25/20</v>
      </c>
      <c r="FC53" s="1" t="str">
        <f t="shared" si="45"/>
        <v>6/26/20</v>
      </c>
      <c r="FD53" s="1" t="str">
        <f t="shared" si="45"/>
        <v>6/27/20</v>
      </c>
      <c r="FE53" s="1" t="str">
        <f t="shared" ref="FE53:FF53" si="46">FE1</f>
        <v>6/28/20</v>
      </c>
      <c r="FF53" s="1" t="str">
        <f t="shared" si="46"/>
        <v>6/29/20</v>
      </c>
      <c r="FG53" s="1" t="str">
        <f t="shared" ref="FG53:FH53" si="47">FG1</f>
        <v>6/30/20</v>
      </c>
      <c r="FH53" s="1">
        <f t="shared" si="47"/>
        <v>43837</v>
      </c>
      <c r="FI53" s="1">
        <f t="shared" ref="FI53:FJ53" si="48">FI1</f>
        <v>43868</v>
      </c>
      <c r="FJ53" s="1">
        <f t="shared" si="48"/>
        <v>43897</v>
      </c>
      <c r="FK53" s="1">
        <f t="shared" ref="FK53" si="49">FK1</f>
        <v>43928</v>
      </c>
    </row>
    <row r="54" spans="1:167" x14ac:dyDescent="0.35">
      <c r="A54" t="s">
        <v>252</v>
      </c>
      <c r="D54">
        <f t="shared" ref="D54:AI54" si="50">D2-C2</f>
        <v>99</v>
      </c>
      <c r="E54">
        <f t="shared" si="50"/>
        <v>287</v>
      </c>
      <c r="F54">
        <f t="shared" si="50"/>
        <v>493</v>
      </c>
      <c r="G54">
        <f t="shared" si="50"/>
        <v>684</v>
      </c>
      <c r="H54">
        <f t="shared" si="50"/>
        <v>809</v>
      </c>
      <c r="I54">
        <f t="shared" si="50"/>
        <v>2651</v>
      </c>
      <c r="J54">
        <f t="shared" si="50"/>
        <v>588</v>
      </c>
      <c r="K54">
        <f t="shared" si="50"/>
        <v>2068</v>
      </c>
      <c r="L54">
        <f t="shared" si="50"/>
        <v>1693</v>
      </c>
      <c r="M54">
        <f t="shared" si="50"/>
        <v>2111</v>
      </c>
      <c r="N54">
        <f t="shared" si="50"/>
        <v>4749</v>
      </c>
      <c r="O54">
        <f t="shared" si="50"/>
        <v>3100</v>
      </c>
      <c r="P54">
        <f t="shared" si="50"/>
        <v>4011</v>
      </c>
      <c r="Q54">
        <f t="shared" si="50"/>
        <v>3744</v>
      </c>
      <c r="R54">
        <f t="shared" si="50"/>
        <v>3159</v>
      </c>
      <c r="S54">
        <f t="shared" si="50"/>
        <v>3596</v>
      </c>
      <c r="T54">
        <f t="shared" si="50"/>
        <v>2733</v>
      </c>
      <c r="U54">
        <f t="shared" si="50"/>
        <v>3031</v>
      </c>
      <c r="V54">
        <f t="shared" si="50"/>
        <v>2607</v>
      </c>
      <c r="W54">
        <f t="shared" si="50"/>
        <v>2041</v>
      </c>
      <c r="X54">
        <f t="shared" si="50"/>
        <v>419</v>
      </c>
      <c r="Y54">
        <f t="shared" si="50"/>
        <v>15148</v>
      </c>
      <c r="Z54">
        <f t="shared" si="50"/>
        <v>6518</v>
      </c>
      <c r="AA54">
        <f t="shared" si="50"/>
        <v>2145</v>
      </c>
      <c r="AB54">
        <f t="shared" si="50"/>
        <v>2194</v>
      </c>
      <c r="AC54">
        <f t="shared" si="50"/>
        <v>2035</v>
      </c>
      <c r="AD54">
        <f t="shared" si="50"/>
        <v>1878</v>
      </c>
      <c r="AE54">
        <f t="shared" si="50"/>
        <v>504</v>
      </c>
      <c r="AF54">
        <f t="shared" si="50"/>
        <v>560</v>
      </c>
      <c r="AG54">
        <f t="shared" si="50"/>
        <v>623</v>
      </c>
      <c r="AH54">
        <f t="shared" si="50"/>
        <v>1753</v>
      </c>
      <c r="AI54">
        <f t="shared" si="50"/>
        <v>391</v>
      </c>
      <c r="AJ54">
        <f t="shared" ref="AJ54:BO54" si="51">AJ2-AI2</f>
        <v>565</v>
      </c>
      <c r="AK54">
        <f t="shared" si="51"/>
        <v>851</v>
      </c>
      <c r="AL54">
        <f t="shared" si="51"/>
        <v>977</v>
      </c>
      <c r="AM54">
        <f t="shared" si="51"/>
        <v>1363</v>
      </c>
      <c r="AN54">
        <f t="shared" si="51"/>
        <v>1373</v>
      </c>
      <c r="AO54">
        <f t="shared" si="51"/>
        <v>1899</v>
      </c>
      <c r="AP54">
        <f t="shared" si="51"/>
        <v>2378</v>
      </c>
      <c r="AQ54">
        <f t="shared" si="51"/>
        <v>1973</v>
      </c>
      <c r="AR54">
        <f t="shared" si="51"/>
        <v>2577</v>
      </c>
      <c r="AS54">
        <f t="shared" si="51"/>
        <v>2302</v>
      </c>
      <c r="AT54">
        <f t="shared" si="51"/>
        <v>2788</v>
      </c>
      <c r="AU54">
        <f t="shared" si="51"/>
        <v>3948</v>
      </c>
      <c r="AV54">
        <f t="shared" si="51"/>
        <v>4033</v>
      </c>
      <c r="AW54">
        <f t="shared" si="51"/>
        <v>3959</v>
      </c>
      <c r="AX54">
        <f t="shared" si="51"/>
        <v>3881</v>
      </c>
      <c r="AY54">
        <f t="shared" si="51"/>
        <v>5036</v>
      </c>
      <c r="AZ54">
        <f t="shared" si="51"/>
        <v>7666</v>
      </c>
      <c r="BA54">
        <f t="shared" si="51"/>
        <v>5694</v>
      </c>
      <c r="BB54">
        <f t="shared" si="51"/>
        <v>14432</v>
      </c>
      <c r="BC54">
        <f t="shared" si="51"/>
        <v>11101</v>
      </c>
      <c r="BD54">
        <f t="shared" si="51"/>
        <v>11181</v>
      </c>
      <c r="BE54">
        <f t="shared" si="51"/>
        <v>14639</v>
      </c>
      <c r="BF54">
        <f t="shared" si="51"/>
        <v>15826</v>
      </c>
      <c r="BG54">
        <f t="shared" si="51"/>
        <v>19570</v>
      </c>
      <c r="BH54">
        <f t="shared" si="51"/>
        <v>27916</v>
      </c>
      <c r="BI54">
        <f t="shared" si="51"/>
        <v>29570</v>
      </c>
      <c r="BJ54">
        <f t="shared" si="51"/>
        <v>32315</v>
      </c>
      <c r="BK54">
        <f t="shared" si="51"/>
        <v>33462</v>
      </c>
      <c r="BL54">
        <f t="shared" si="51"/>
        <v>42152</v>
      </c>
      <c r="BM54">
        <f t="shared" si="51"/>
        <v>41131</v>
      </c>
      <c r="BN54">
        <f t="shared" si="51"/>
        <v>50834</v>
      </c>
      <c r="BO54">
        <f t="shared" si="51"/>
        <v>62938</v>
      </c>
      <c r="BP54">
        <f t="shared" ref="BP54:CU54" si="52">BP2-BO2</f>
        <v>64367</v>
      </c>
      <c r="BQ54">
        <f t="shared" si="52"/>
        <v>67635</v>
      </c>
      <c r="BR54">
        <f t="shared" si="52"/>
        <v>59571</v>
      </c>
      <c r="BS54">
        <f t="shared" si="52"/>
        <v>64545</v>
      </c>
      <c r="BT54">
        <f t="shared" si="52"/>
        <v>76249</v>
      </c>
      <c r="BU54">
        <f t="shared" si="52"/>
        <v>76166</v>
      </c>
      <c r="BV54">
        <f t="shared" si="52"/>
        <v>81435</v>
      </c>
      <c r="BW54">
        <f t="shared" si="52"/>
        <v>82940</v>
      </c>
      <c r="BX54">
        <f t="shared" si="52"/>
        <v>80527</v>
      </c>
      <c r="BY54">
        <f t="shared" si="52"/>
        <v>71367</v>
      </c>
      <c r="BZ54">
        <f t="shared" si="52"/>
        <v>72953</v>
      </c>
      <c r="CA54">
        <f t="shared" si="52"/>
        <v>76750</v>
      </c>
      <c r="CB54">
        <f t="shared" si="52"/>
        <v>83591</v>
      </c>
      <c r="CC54">
        <f t="shared" si="52"/>
        <v>86441</v>
      </c>
      <c r="CD54">
        <f t="shared" si="52"/>
        <v>87885</v>
      </c>
      <c r="CE54">
        <f t="shared" si="52"/>
        <v>76494</v>
      </c>
      <c r="CF54">
        <f t="shared" si="52"/>
        <v>97003</v>
      </c>
      <c r="CG54">
        <f t="shared" si="52"/>
        <v>69916</v>
      </c>
      <c r="CH54">
        <f t="shared" si="52"/>
        <v>69698</v>
      </c>
      <c r="CI54">
        <f t="shared" si="52"/>
        <v>80726</v>
      </c>
      <c r="CJ54">
        <f t="shared" si="52"/>
        <v>96675</v>
      </c>
      <c r="CK54">
        <f t="shared" si="52"/>
        <v>88325</v>
      </c>
      <c r="CL54">
        <f t="shared" si="52"/>
        <v>73265</v>
      </c>
      <c r="CM54">
        <f t="shared" si="52"/>
        <v>80842</v>
      </c>
      <c r="CN54">
        <f t="shared" si="52"/>
        <v>72995</v>
      </c>
      <c r="CO54">
        <f t="shared" si="52"/>
        <v>75115</v>
      </c>
      <c r="CP54">
        <f t="shared" si="52"/>
        <v>76877</v>
      </c>
      <c r="CQ54">
        <f t="shared" si="52"/>
        <v>89437</v>
      </c>
      <c r="CR54">
        <f t="shared" si="52"/>
        <v>87016</v>
      </c>
      <c r="CS54">
        <f t="shared" si="52"/>
        <v>84191</v>
      </c>
      <c r="CT54">
        <f t="shared" si="52"/>
        <v>72938</v>
      </c>
      <c r="CU54">
        <f t="shared" si="52"/>
        <v>69261</v>
      </c>
      <c r="CV54">
        <f t="shared" ref="CV54:EA54" si="53">CV2-CU2</f>
        <v>74582</v>
      </c>
      <c r="CW54">
        <f t="shared" si="53"/>
        <v>76877</v>
      </c>
      <c r="CX54">
        <f t="shared" si="53"/>
        <v>83778</v>
      </c>
      <c r="CY54">
        <f t="shared" si="53"/>
        <v>86991</v>
      </c>
      <c r="CZ54">
        <f t="shared" si="53"/>
        <v>80550</v>
      </c>
      <c r="DA54">
        <f t="shared" si="53"/>
        <v>77742</v>
      </c>
      <c r="DB54">
        <f t="shared" si="53"/>
        <v>76110</v>
      </c>
      <c r="DC54">
        <f t="shared" si="53"/>
        <v>80039</v>
      </c>
      <c r="DD54">
        <f t="shared" si="53"/>
        <v>89921</v>
      </c>
      <c r="DE54">
        <f t="shared" si="53"/>
        <v>89212</v>
      </c>
      <c r="DF54">
        <f t="shared" si="53"/>
        <v>91528</v>
      </c>
      <c r="DG54">
        <f t="shared" si="53"/>
        <v>83608</v>
      </c>
      <c r="DH54">
        <f t="shared" si="53"/>
        <v>76291</v>
      </c>
      <c r="DI54">
        <f t="shared" si="53"/>
        <v>76274</v>
      </c>
      <c r="DJ54">
        <f t="shared" si="53"/>
        <v>83397</v>
      </c>
      <c r="DK54">
        <f t="shared" si="53"/>
        <v>85018</v>
      </c>
      <c r="DL54">
        <f t="shared" si="53"/>
        <v>97078</v>
      </c>
      <c r="DM54">
        <f t="shared" si="53"/>
        <v>96380</v>
      </c>
      <c r="DN54">
        <f t="shared" si="53"/>
        <v>91793</v>
      </c>
      <c r="DO54">
        <f t="shared" si="53"/>
        <v>78533</v>
      </c>
      <c r="DP54">
        <f t="shared" si="53"/>
        <v>88271</v>
      </c>
      <c r="DQ54">
        <f t="shared" si="53"/>
        <v>96458</v>
      </c>
      <c r="DR54">
        <f t="shared" si="53"/>
        <v>102808</v>
      </c>
      <c r="DS54">
        <f t="shared" si="53"/>
        <v>106536</v>
      </c>
      <c r="DT54">
        <f t="shared" si="53"/>
        <v>106966</v>
      </c>
      <c r="DU54">
        <f t="shared" si="53"/>
        <v>98981</v>
      </c>
      <c r="DV54">
        <f t="shared" si="53"/>
        <v>95299</v>
      </c>
      <c r="DW54">
        <f t="shared" si="53"/>
        <v>86973</v>
      </c>
      <c r="DX54">
        <f t="shared" si="53"/>
        <v>92534</v>
      </c>
      <c r="DY54">
        <f t="shared" si="53"/>
        <v>102602</v>
      </c>
      <c r="DZ54">
        <f t="shared" si="53"/>
        <v>117966</v>
      </c>
      <c r="EA54">
        <f t="shared" si="53"/>
        <v>121110</v>
      </c>
      <c r="EB54">
        <f t="shared" ref="EB54:FD54" si="54">EB2-EA2</f>
        <v>128425</v>
      </c>
      <c r="EC54">
        <f t="shared" si="54"/>
        <v>107109</v>
      </c>
      <c r="ED54">
        <f t="shared" si="54"/>
        <v>96250</v>
      </c>
      <c r="EE54">
        <f t="shared" si="54"/>
        <v>112553</v>
      </c>
      <c r="EF54">
        <f t="shared" si="54"/>
        <v>127335</v>
      </c>
      <c r="EG54">
        <f t="shared" si="54"/>
        <v>126702</v>
      </c>
      <c r="EH54">
        <f t="shared" si="54"/>
        <v>132641</v>
      </c>
      <c r="EI54">
        <f t="shared" si="54"/>
        <v>125806</v>
      </c>
      <c r="EJ54">
        <f t="shared" si="54"/>
        <v>112440</v>
      </c>
      <c r="EK54">
        <f t="shared" si="54"/>
        <v>103439</v>
      </c>
      <c r="EL54">
        <f t="shared" si="54"/>
        <v>122983</v>
      </c>
      <c r="EM54">
        <f t="shared" si="54"/>
        <v>133780</v>
      </c>
      <c r="EN54">
        <f t="shared" si="54"/>
        <v>138188</v>
      </c>
      <c r="EO54">
        <f t="shared" si="54"/>
        <v>128986</v>
      </c>
      <c r="EP54">
        <f t="shared" si="54"/>
        <v>134099</v>
      </c>
      <c r="EQ54">
        <f t="shared" si="54"/>
        <v>133130</v>
      </c>
      <c r="ER54">
        <f t="shared" si="54"/>
        <v>121785</v>
      </c>
      <c r="ES54">
        <f t="shared" si="54"/>
        <v>139579</v>
      </c>
      <c r="ET54">
        <f t="shared" si="54"/>
        <v>175892</v>
      </c>
      <c r="EU54">
        <f t="shared" si="54"/>
        <v>138875</v>
      </c>
      <c r="EV54">
        <f t="shared" si="54"/>
        <v>180934</v>
      </c>
      <c r="EW54">
        <f t="shared" si="54"/>
        <v>158264</v>
      </c>
      <c r="EX54">
        <f t="shared" si="54"/>
        <v>130903</v>
      </c>
      <c r="EY54">
        <f t="shared" si="54"/>
        <v>137859</v>
      </c>
      <c r="EZ54">
        <f t="shared" si="54"/>
        <v>165347</v>
      </c>
      <c r="FA54">
        <f t="shared" si="54"/>
        <v>167636</v>
      </c>
      <c r="FB54">
        <f t="shared" si="54"/>
        <v>177959</v>
      </c>
      <c r="FC54">
        <f t="shared" si="54"/>
        <v>191001</v>
      </c>
      <c r="FD54">
        <f t="shared" si="54"/>
        <v>177814</v>
      </c>
      <c r="FE54">
        <f t="shared" ref="FE54:FK54" si="55">FE2-FD2</f>
        <v>165218</v>
      </c>
      <c r="FF54">
        <f t="shared" si="55"/>
        <v>155869</v>
      </c>
      <c r="FG54">
        <f t="shared" si="55"/>
        <v>174369</v>
      </c>
      <c r="FH54">
        <f t="shared" si="55"/>
        <v>216289</v>
      </c>
      <c r="FI54">
        <f t="shared" si="55"/>
        <v>207758</v>
      </c>
      <c r="FJ54">
        <f t="shared" si="55"/>
        <v>202952</v>
      </c>
      <c r="FK54">
        <f t="shared" si="55"/>
        <v>192431</v>
      </c>
    </row>
    <row r="55" spans="1:167" x14ac:dyDescent="0.35">
      <c r="A55" t="s">
        <v>363</v>
      </c>
      <c r="B55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5">
        <f t="shared" ref="D55:AI55" si="56">D3-C3</f>
        <v>0</v>
      </c>
      <c r="E55">
        <f t="shared" si="56"/>
        <v>0</v>
      </c>
      <c r="F55">
        <f t="shared" si="56"/>
        <v>0</v>
      </c>
      <c r="G55">
        <f t="shared" si="56"/>
        <v>0</v>
      </c>
      <c r="H55">
        <f t="shared" si="56"/>
        <v>0</v>
      </c>
      <c r="I55">
        <f t="shared" si="56"/>
        <v>0</v>
      </c>
      <c r="J55">
        <f t="shared" si="56"/>
        <v>0</v>
      </c>
      <c r="K55">
        <f t="shared" si="56"/>
        <v>0</v>
      </c>
      <c r="L55">
        <f t="shared" si="56"/>
        <v>0</v>
      </c>
      <c r="M55">
        <f t="shared" si="56"/>
        <v>0</v>
      </c>
      <c r="N55">
        <f t="shared" si="56"/>
        <v>0</v>
      </c>
      <c r="O55">
        <f t="shared" si="56"/>
        <v>0</v>
      </c>
      <c r="P55">
        <f t="shared" si="56"/>
        <v>0</v>
      </c>
      <c r="Q55">
        <f t="shared" si="56"/>
        <v>0</v>
      </c>
      <c r="R55">
        <f t="shared" si="56"/>
        <v>0</v>
      </c>
      <c r="S55">
        <f t="shared" si="56"/>
        <v>0</v>
      </c>
      <c r="T55">
        <f t="shared" si="56"/>
        <v>0</v>
      </c>
      <c r="U55">
        <f t="shared" si="56"/>
        <v>0</v>
      </c>
      <c r="V55">
        <f t="shared" si="56"/>
        <v>0</v>
      </c>
      <c r="W55">
        <f t="shared" si="56"/>
        <v>0</v>
      </c>
      <c r="X55">
        <f t="shared" si="56"/>
        <v>0</v>
      </c>
      <c r="Y55">
        <f t="shared" si="56"/>
        <v>0</v>
      </c>
      <c r="Z55">
        <f t="shared" si="56"/>
        <v>1</v>
      </c>
      <c r="AA55">
        <f t="shared" si="56"/>
        <v>0</v>
      </c>
      <c r="AB55">
        <f t="shared" si="56"/>
        <v>0</v>
      </c>
      <c r="AC55">
        <f t="shared" si="56"/>
        <v>0</v>
      </c>
      <c r="AD55">
        <f t="shared" si="56"/>
        <v>0</v>
      </c>
      <c r="AE55">
        <f t="shared" si="56"/>
        <v>0</v>
      </c>
      <c r="AF55">
        <f t="shared" si="56"/>
        <v>0</v>
      </c>
      <c r="AG55">
        <f t="shared" si="56"/>
        <v>0</v>
      </c>
      <c r="AH55">
        <f t="shared" si="56"/>
        <v>0</v>
      </c>
      <c r="AI55">
        <f t="shared" si="56"/>
        <v>0</v>
      </c>
      <c r="AJ55">
        <f t="shared" ref="AJ55:BO55" si="57">AJ3-AI3</f>
        <v>0</v>
      </c>
      <c r="AK55">
        <f t="shared" si="57"/>
        <v>1</v>
      </c>
      <c r="AL55">
        <f t="shared" si="57"/>
        <v>0</v>
      </c>
      <c r="AM55">
        <f t="shared" si="57"/>
        <v>0</v>
      </c>
      <c r="AN55">
        <f t="shared" si="57"/>
        <v>1</v>
      </c>
      <c r="AO55">
        <f t="shared" si="57"/>
        <v>0</v>
      </c>
      <c r="AP55">
        <f t="shared" si="57"/>
        <v>1</v>
      </c>
      <c r="AQ55">
        <f t="shared" si="57"/>
        <v>3</v>
      </c>
      <c r="AR55">
        <f t="shared" si="57"/>
        <v>3</v>
      </c>
      <c r="AS55">
        <f t="shared" si="57"/>
        <v>10</v>
      </c>
      <c r="AT55">
        <f t="shared" si="57"/>
        <v>2</v>
      </c>
      <c r="AU55">
        <f t="shared" si="57"/>
        <v>19</v>
      </c>
      <c r="AV55">
        <f t="shared" si="57"/>
        <v>0</v>
      </c>
      <c r="AW55">
        <f t="shared" si="57"/>
        <v>44</v>
      </c>
      <c r="AX55">
        <f t="shared" si="57"/>
        <v>12</v>
      </c>
      <c r="AY55">
        <f t="shared" si="57"/>
        <v>11</v>
      </c>
      <c r="AZ55">
        <f t="shared" si="57"/>
        <v>14</v>
      </c>
      <c r="BA55">
        <f t="shared" si="57"/>
        <v>24</v>
      </c>
      <c r="BB55">
        <f t="shared" si="57"/>
        <v>43</v>
      </c>
      <c r="BC55">
        <f t="shared" si="57"/>
        <v>67</v>
      </c>
      <c r="BD55">
        <f t="shared" si="57"/>
        <v>48</v>
      </c>
      <c r="BE55">
        <f t="shared" si="57"/>
        <v>80</v>
      </c>
      <c r="BF55">
        <f t="shared" si="57"/>
        <v>76</v>
      </c>
      <c r="BG55">
        <f t="shared" si="57"/>
        <v>105</v>
      </c>
      <c r="BH55">
        <f t="shared" si="57"/>
        <v>166</v>
      </c>
      <c r="BI55">
        <f t="shared" si="57"/>
        <v>165</v>
      </c>
      <c r="BJ55">
        <f t="shared" si="57"/>
        <v>172</v>
      </c>
      <c r="BK55">
        <f t="shared" si="57"/>
        <v>238</v>
      </c>
      <c r="BL55">
        <f t="shared" si="57"/>
        <v>320</v>
      </c>
      <c r="BM55">
        <f t="shared" si="57"/>
        <v>347</v>
      </c>
      <c r="BN55">
        <f t="shared" si="57"/>
        <v>439</v>
      </c>
      <c r="BO55">
        <f t="shared" si="57"/>
        <v>471</v>
      </c>
      <c r="BP55">
        <f t="shared" ref="BP55:CU55" si="58">BP3-BO3</f>
        <v>462</v>
      </c>
      <c r="BQ55">
        <f t="shared" si="58"/>
        <v>270</v>
      </c>
      <c r="BR55">
        <f t="shared" si="58"/>
        <v>405</v>
      </c>
      <c r="BS55">
        <f t="shared" si="58"/>
        <v>285</v>
      </c>
      <c r="BT55">
        <f t="shared" si="58"/>
        <v>473</v>
      </c>
      <c r="BU55">
        <f t="shared" si="58"/>
        <v>531</v>
      </c>
      <c r="BV55">
        <f t="shared" si="58"/>
        <v>591</v>
      </c>
      <c r="BW55">
        <f t="shared" si="58"/>
        <v>745</v>
      </c>
      <c r="BX55">
        <f t="shared" si="58"/>
        <v>513</v>
      </c>
      <c r="BY55">
        <f t="shared" si="58"/>
        <v>538</v>
      </c>
      <c r="BZ55">
        <f t="shared" si="58"/>
        <v>482</v>
      </c>
      <c r="CA55">
        <f t="shared" si="58"/>
        <v>493</v>
      </c>
      <c r="CB55">
        <f t="shared" si="58"/>
        <v>649</v>
      </c>
      <c r="CC55">
        <f t="shared" si="58"/>
        <v>602</v>
      </c>
      <c r="CD55">
        <f t="shared" si="58"/>
        <v>580</v>
      </c>
      <c r="CE55">
        <f t="shared" si="58"/>
        <v>495</v>
      </c>
      <c r="CF55">
        <f t="shared" si="58"/>
        <v>687</v>
      </c>
      <c r="CG55">
        <f t="shared" si="58"/>
        <v>626</v>
      </c>
      <c r="CH55">
        <f t="shared" si="58"/>
        <v>777</v>
      </c>
      <c r="CI55">
        <f t="shared" si="58"/>
        <v>757</v>
      </c>
      <c r="CJ55">
        <f t="shared" si="58"/>
        <v>881</v>
      </c>
      <c r="CK55">
        <f t="shared" si="58"/>
        <v>1080</v>
      </c>
      <c r="CL55">
        <f t="shared" si="58"/>
        <v>1017</v>
      </c>
      <c r="CM55">
        <f t="shared" si="58"/>
        <v>972</v>
      </c>
      <c r="CN55">
        <f t="shared" si="58"/>
        <v>932</v>
      </c>
      <c r="CO55">
        <f t="shared" si="58"/>
        <v>796</v>
      </c>
      <c r="CP55">
        <f t="shared" si="58"/>
        <v>1089</v>
      </c>
      <c r="CQ55">
        <f t="shared" si="58"/>
        <v>1247</v>
      </c>
      <c r="CR55">
        <f t="shared" si="58"/>
        <v>1407</v>
      </c>
      <c r="CS55">
        <f t="shared" si="58"/>
        <v>1044</v>
      </c>
      <c r="CT55">
        <f t="shared" si="58"/>
        <v>1243</v>
      </c>
      <c r="CU55">
        <f t="shared" si="58"/>
        <v>1236</v>
      </c>
      <c r="CV55">
        <f t="shared" ref="CV55:EA55" si="59">CV3-CU3</f>
        <v>1455</v>
      </c>
      <c r="CW55">
        <f t="shared" si="59"/>
        <v>1827</v>
      </c>
      <c r="CX55">
        <f t="shared" si="59"/>
        <v>1848</v>
      </c>
      <c r="CY55">
        <f t="shared" si="59"/>
        <v>1490</v>
      </c>
      <c r="CZ55">
        <f t="shared" si="59"/>
        <v>1943</v>
      </c>
      <c r="DA55">
        <f t="shared" si="59"/>
        <v>1274</v>
      </c>
      <c r="DB55">
        <f t="shared" si="59"/>
        <v>2425</v>
      </c>
      <c r="DC55">
        <f t="shared" si="59"/>
        <v>1639</v>
      </c>
      <c r="DD55">
        <f t="shared" si="59"/>
        <v>2239</v>
      </c>
      <c r="DE55">
        <f t="shared" si="59"/>
        <v>2147</v>
      </c>
      <c r="DF55">
        <f t="shared" si="59"/>
        <v>3448</v>
      </c>
      <c r="DG55">
        <f t="shared" si="59"/>
        <v>2381</v>
      </c>
      <c r="DH55">
        <f t="shared" si="59"/>
        <v>2472</v>
      </c>
      <c r="DI55">
        <f t="shared" si="59"/>
        <v>2756</v>
      </c>
      <c r="DJ55">
        <f t="shared" si="59"/>
        <v>2815</v>
      </c>
      <c r="DK55">
        <f t="shared" si="59"/>
        <v>2679</v>
      </c>
      <c r="DL55">
        <f t="shared" si="59"/>
        <v>2706</v>
      </c>
      <c r="DM55">
        <f t="shared" si="59"/>
        <v>2763</v>
      </c>
      <c r="DN55">
        <f t="shared" si="59"/>
        <v>3081</v>
      </c>
      <c r="DO55">
        <f t="shared" si="59"/>
        <v>2736</v>
      </c>
      <c r="DP55">
        <f t="shared" si="59"/>
        <v>3488</v>
      </c>
      <c r="DQ55">
        <f t="shared" si="59"/>
        <v>3168</v>
      </c>
      <c r="DR55">
        <f t="shared" si="59"/>
        <v>3368</v>
      </c>
      <c r="DS55">
        <f t="shared" si="59"/>
        <v>4439</v>
      </c>
      <c r="DT55">
        <f t="shared" si="59"/>
        <v>3853</v>
      </c>
      <c r="DU55">
        <f t="shared" si="59"/>
        <v>3648</v>
      </c>
      <c r="DV55">
        <f t="shared" si="59"/>
        <v>3901</v>
      </c>
      <c r="DW55">
        <f t="shared" si="59"/>
        <v>3805</v>
      </c>
      <c r="DX55">
        <f t="shared" si="59"/>
        <v>3236</v>
      </c>
      <c r="DY55">
        <f t="shared" si="59"/>
        <v>5094</v>
      </c>
      <c r="DZ55">
        <f t="shared" si="59"/>
        <v>4388</v>
      </c>
      <c r="EA55">
        <f t="shared" si="59"/>
        <v>5573</v>
      </c>
      <c r="EB55">
        <f t="shared" ref="EB55:FD55" si="60">EB3-EA3</f>
        <v>5953</v>
      </c>
      <c r="EC55">
        <f t="shared" si="60"/>
        <v>5033</v>
      </c>
      <c r="ED55">
        <f t="shared" si="60"/>
        <v>5391</v>
      </c>
      <c r="EE55">
        <f t="shared" si="60"/>
        <v>4610</v>
      </c>
      <c r="EF55">
        <f t="shared" si="60"/>
        <v>4853</v>
      </c>
      <c r="EG55">
        <f t="shared" si="60"/>
        <v>6716</v>
      </c>
      <c r="EH55">
        <f t="shared" si="60"/>
        <v>6715</v>
      </c>
      <c r="EI55">
        <f t="shared" si="60"/>
        <v>6327</v>
      </c>
      <c r="EJ55">
        <f t="shared" si="60"/>
        <v>5749</v>
      </c>
      <c r="EK55">
        <f t="shared" si="60"/>
        <v>6459</v>
      </c>
      <c r="EL55">
        <f t="shared" si="60"/>
        <v>6098</v>
      </c>
      <c r="EM55">
        <f t="shared" si="60"/>
        <v>5971</v>
      </c>
      <c r="EN55">
        <f t="shared" si="60"/>
        <v>6902</v>
      </c>
      <c r="EO55">
        <f t="shared" si="60"/>
        <v>7468</v>
      </c>
      <c r="EP55">
        <f t="shared" si="60"/>
        <v>7660</v>
      </c>
      <c r="EQ55">
        <f t="shared" si="60"/>
        <v>8356</v>
      </c>
      <c r="ER55">
        <f t="shared" si="60"/>
        <v>8979</v>
      </c>
      <c r="ES55">
        <f t="shared" si="60"/>
        <v>7161</v>
      </c>
      <c r="ET55">
        <f t="shared" si="60"/>
        <v>8026</v>
      </c>
      <c r="EU55">
        <f t="shared" si="60"/>
        <v>7278</v>
      </c>
      <c r="EV55">
        <f t="shared" si="60"/>
        <v>8926</v>
      </c>
      <c r="EW55">
        <f t="shared" si="60"/>
        <v>10350</v>
      </c>
      <c r="EX55">
        <f t="shared" si="60"/>
        <v>8594</v>
      </c>
      <c r="EY55">
        <f t="shared" si="60"/>
        <v>8362</v>
      </c>
      <c r="EZ55">
        <f t="shared" si="60"/>
        <v>8467</v>
      </c>
      <c r="FA55">
        <f t="shared" si="60"/>
        <v>10182</v>
      </c>
      <c r="FB55">
        <f t="shared" si="60"/>
        <v>11177</v>
      </c>
      <c r="FC55">
        <f t="shared" si="60"/>
        <v>10854</v>
      </c>
      <c r="FD55">
        <f t="shared" si="60"/>
        <v>11275</v>
      </c>
      <c r="FE55">
        <f t="shared" ref="FE55:FK55" si="61">FE3-FD3</f>
        <v>9999</v>
      </c>
      <c r="FF55">
        <f t="shared" si="61"/>
        <v>10600</v>
      </c>
      <c r="FG55">
        <f t="shared" si="61"/>
        <v>10927</v>
      </c>
      <c r="FH55">
        <f t="shared" si="61"/>
        <v>13132</v>
      </c>
      <c r="FI55">
        <f t="shared" si="61"/>
        <v>13428</v>
      </c>
      <c r="FJ55">
        <f t="shared" si="61"/>
        <v>14517</v>
      </c>
      <c r="FK55">
        <f t="shared" si="61"/>
        <v>14762</v>
      </c>
    </row>
    <row r="56" spans="1:167" x14ac:dyDescent="0.35">
      <c r="A56" t="s">
        <v>376</v>
      </c>
      <c r="B56" t="s">
        <v>377</v>
      </c>
      <c r="D56">
        <f t="shared" ref="D56:AI56" si="62">D4-C4</f>
        <v>0</v>
      </c>
      <c r="E56">
        <f t="shared" si="62"/>
        <v>0</v>
      </c>
      <c r="F56">
        <f t="shared" si="62"/>
        <v>0</v>
      </c>
      <c r="G56">
        <f t="shared" si="62"/>
        <v>0</v>
      </c>
      <c r="H56">
        <f t="shared" si="62"/>
        <v>0</v>
      </c>
      <c r="I56">
        <f t="shared" si="62"/>
        <v>0</v>
      </c>
      <c r="J56">
        <f t="shared" si="62"/>
        <v>0</v>
      </c>
      <c r="K56">
        <f t="shared" si="62"/>
        <v>0</v>
      </c>
      <c r="L56">
        <f t="shared" si="62"/>
        <v>0</v>
      </c>
      <c r="M56">
        <f t="shared" si="62"/>
        <v>0</v>
      </c>
      <c r="N56">
        <f t="shared" si="62"/>
        <v>0</v>
      </c>
      <c r="O56">
        <f t="shared" si="62"/>
        <v>0</v>
      </c>
      <c r="P56">
        <f t="shared" si="62"/>
        <v>0</v>
      </c>
      <c r="Q56">
        <f t="shared" si="62"/>
        <v>0</v>
      </c>
      <c r="R56">
        <f t="shared" si="62"/>
        <v>0</v>
      </c>
      <c r="S56">
        <f t="shared" si="62"/>
        <v>0</v>
      </c>
      <c r="T56">
        <f t="shared" si="62"/>
        <v>0</v>
      </c>
      <c r="U56">
        <f t="shared" si="62"/>
        <v>0</v>
      </c>
      <c r="V56">
        <f t="shared" si="62"/>
        <v>0</v>
      </c>
      <c r="W56">
        <f t="shared" si="62"/>
        <v>0</v>
      </c>
      <c r="X56">
        <f t="shared" si="62"/>
        <v>0</v>
      </c>
      <c r="Y56">
        <f t="shared" si="62"/>
        <v>0</v>
      </c>
      <c r="Z56">
        <f t="shared" si="62"/>
        <v>0</v>
      </c>
      <c r="AA56">
        <f t="shared" si="62"/>
        <v>0</v>
      </c>
      <c r="AB56">
        <f t="shared" si="62"/>
        <v>0</v>
      </c>
      <c r="AC56">
        <f t="shared" si="62"/>
        <v>0</v>
      </c>
      <c r="AD56">
        <f t="shared" si="62"/>
        <v>0</v>
      </c>
      <c r="AE56">
        <f t="shared" si="62"/>
        <v>0</v>
      </c>
      <c r="AF56">
        <f t="shared" si="62"/>
        <v>0</v>
      </c>
      <c r="AG56">
        <f t="shared" si="62"/>
        <v>0</v>
      </c>
      <c r="AH56">
        <f t="shared" si="62"/>
        <v>0</v>
      </c>
      <c r="AI56">
        <f t="shared" si="62"/>
        <v>0</v>
      </c>
      <c r="AJ56">
        <f t="shared" ref="AJ56:CU56" si="63">AJ4-AI4</f>
        <v>0</v>
      </c>
      <c r="AK56">
        <f t="shared" si="63"/>
        <v>0</v>
      </c>
      <c r="AL56">
        <f t="shared" si="63"/>
        <v>1</v>
      </c>
      <c r="AM56">
        <f t="shared" si="63"/>
        <v>0</v>
      </c>
      <c r="AN56">
        <f t="shared" si="63"/>
        <v>1</v>
      </c>
      <c r="AO56">
        <f t="shared" si="63"/>
        <v>4</v>
      </c>
      <c r="AP56">
        <f t="shared" si="63"/>
        <v>7</v>
      </c>
      <c r="AQ56">
        <f t="shared" si="63"/>
        <v>0</v>
      </c>
      <c r="AR56">
        <f t="shared" si="63"/>
        <v>3</v>
      </c>
      <c r="AS56">
        <f t="shared" si="63"/>
        <v>5</v>
      </c>
      <c r="AT56">
        <f t="shared" si="63"/>
        <v>6</v>
      </c>
      <c r="AU56">
        <f t="shared" si="63"/>
        <v>14</v>
      </c>
      <c r="AV56">
        <f t="shared" si="63"/>
        <v>6</v>
      </c>
      <c r="AW56">
        <f t="shared" si="63"/>
        <v>27</v>
      </c>
      <c r="AX56">
        <f t="shared" si="63"/>
        <v>11</v>
      </c>
      <c r="AY56">
        <f t="shared" si="63"/>
        <v>23</v>
      </c>
      <c r="AZ56">
        <f t="shared" si="63"/>
        <v>47</v>
      </c>
      <c r="BA56">
        <f t="shared" si="63"/>
        <v>35</v>
      </c>
      <c r="BB56">
        <f t="shared" si="63"/>
        <v>185</v>
      </c>
      <c r="BC56">
        <f t="shared" si="63"/>
        <v>91</v>
      </c>
      <c r="BD56">
        <f t="shared" si="63"/>
        <v>86</v>
      </c>
      <c r="BE56">
        <f t="shared" si="63"/>
        <v>286</v>
      </c>
      <c r="BF56">
        <f t="shared" si="63"/>
        <v>320</v>
      </c>
      <c r="BG56">
        <f t="shared" si="63"/>
        <v>295</v>
      </c>
      <c r="BH56">
        <f t="shared" si="63"/>
        <v>570</v>
      </c>
      <c r="BI56">
        <f t="shared" si="63"/>
        <v>719</v>
      </c>
      <c r="BJ56">
        <f t="shared" si="63"/>
        <v>861</v>
      </c>
      <c r="BK56">
        <f t="shared" si="63"/>
        <v>1335</v>
      </c>
      <c r="BL56">
        <f t="shared" si="63"/>
        <v>924</v>
      </c>
      <c r="BM56">
        <f t="shared" si="63"/>
        <v>896</v>
      </c>
      <c r="BN56">
        <f t="shared" si="63"/>
        <v>1028</v>
      </c>
      <c r="BO56">
        <f t="shared" si="63"/>
        <v>1389</v>
      </c>
      <c r="BP56">
        <f t="shared" si="63"/>
        <v>1482</v>
      </c>
      <c r="BQ56">
        <f t="shared" si="63"/>
        <v>1597</v>
      </c>
      <c r="BR56">
        <f t="shared" si="63"/>
        <v>1328</v>
      </c>
      <c r="BS56">
        <f t="shared" si="63"/>
        <v>1230</v>
      </c>
      <c r="BT56">
        <f t="shared" si="63"/>
        <v>2533</v>
      </c>
      <c r="BU56">
        <f t="shared" si="63"/>
        <v>2600</v>
      </c>
      <c r="BV56">
        <f t="shared" si="63"/>
        <v>2653</v>
      </c>
      <c r="BW56">
        <f t="shared" si="63"/>
        <v>2388</v>
      </c>
      <c r="BX56">
        <f t="shared" si="63"/>
        <v>2810</v>
      </c>
      <c r="BY56">
        <f t="shared" si="63"/>
        <v>2323</v>
      </c>
      <c r="BZ56">
        <f t="shared" si="63"/>
        <v>2552</v>
      </c>
      <c r="CA56">
        <f t="shared" si="63"/>
        <v>3363</v>
      </c>
      <c r="CB56">
        <f t="shared" si="63"/>
        <v>5672</v>
      </c>
      <c r="CC56">
        <f t="shared" si="63"/>
        <v>4732</v>
      </c>
      <c r="CD56">
        <f t="shared" si="63"/>
        <v>6102</v>
      </c>
      <c r="CE56">
        <f t="shared" si="63"/>
        <v>3467</v>
      </c>
      <c r="CF56">
        <f t="shared" si="63"/>
        <v>3623</v>
      </c>
      <c r="CG56">
        <f t="shared" si="63"/>
        <v>4627</v>
      </c>
      <c r="CH56">
        <f t="shared" si="63"/>
        <v>3556</v>
      </c>
      <c r="CI56">
        <f t="shared" si="63"/>
        <v>5788</v>
      </c>
      <c r="CJ56">
        <f t="shared" si="63"/>
        <v>5022</v>
      </c>
      <c r="CK56">
        <f t="shared" si="63"/>
        <v>6189</v>
      </c>
      <c r="CL56">
        <f t="shared" si="63"/>
        <v>5980</v>
      </c>
      <c r="CM56">
        <f t="shared" si="63"/>
        <v>5396</v>
      </c>
      <c r="CN56">
        <f t="shared" si="63"/>
        <v>4966</v>
      </c>
      <c r="CO56">
        <f t="shared" si="63"/>
        <v>5733</v>
      </c>
      <c r="CP56">
        <f t="shared" si="63"/>
        <v>6621</v>
      </c>
      <c r="CQ56">
        <f t="shared" si="63"/>
        <v>8946</v>
      </c>
      <c r="CR56">
        <f t="shared" si="63"/>
        <v>18947</v>
      </c>
      <c r="CS56">
        <f t="shared" si="63"/>
        <v>11308</v>
      </c>
      <c r="CT56">
        <f t="shared" si="63"/>
        <v>8011</v>
      </c>
      <c r="CU56">
        <f t="shared" si="63"/>
        <v>8127</v>
      </c>
      <c r="CV56">
        <f t="shared" ref="CV56:FK56" si="64">CV4-CU4</f>
        <v>11675</v>
      </c>
      <c r="CW56">
        <f t="shared" si="64"/>
        <v>12119</v>
      </c>
      <c r="CX56">
        <f t="shared" si="64"/>
        <v>14169</v>
      </c>
      <c r="CY56">
        <f t="shared" si="64"/>
        <v>13440</v>
      </c>
      <c r="CZ56">
        <f t="shared" si="64"/>
        <v>12247</v>
      </c>
      <c r="DA56">
        <f t="shared" si="64"/>
        <v>13566</v>
      </c>
      <c r="DB56">
        <f t="shared" si="64"/>
        <v>13847</v>
      </c>
      <c r="DC56">
        <f t="shared" si="64"/>
        <v>14570</v>
      </c>
      <c r="DD56">
        <f t="shared" si="64"/>
        <v>18559</v>
      </c>
      <c r="DE56">
        <f t="shared" si="64"/>
        <v>16154</v>
      </c>
      <c r="DF56">
        <f t="shared" si="64"/>
        <v>17809</v>
      </c>
      <c r="DG56">
        <f t="shared" si="64"/>
        <v>17088</v>
      </c>
      <c r="DH56">
        <f t="shared" si="64"/>
        <v>14133</v>
      </c>
      <c r="DI56">
        <f t="shared" si="64"/>
        <v>12395</v>
      </c>
      <c r="DJ56">
        <f t="shared" si="64"/>
        <v>17807</v>
      </c>
      <c r="DK56">
        <f t="shared" si="64"/>
        <v>22451</v>
      </c>
      <c r="DL56">
        <f t="shared" si="64"/>
        <v>24123</v>
      </c>
      <c r="DM56">
        <f t="shared" si="64"/>
        <v>28625</v>
      </c>
      <c r="DN56">
        <f t="shared" si="64"/>
        <v>24395</v>
      </c>
      <c r="DO56">
        <f t="shared" si="64"/>
        <v>17675</v>
      </c>
      <c r="DP56">
        <f t="shared" si="64"/>
        <v>23828</v>
      </c>
      <c r="DQ56">
        <f t="shared" si="64"/>
        <v>30188</v>
      </c>
      <c r="DR56">
        <f t="shared" si="64"/>
        <v>33301</v>
      </c>
      <c r="DS56">
        <f t="shared" si="64"/>
        <v>33006</v>
      </c>
      <c r="DT56">
        <f t="shared" si="64"/>
        <v>34217</v>
      </c>
      <c r="DU56">
        <f t="shared" si="64"/>
        <v>30756</v>
      </c>
      <c r="DV56">
        <f t="shared" si="64"/>
        <v>30494</v>
      </c>
      <c r="DW56">
        <f t="shared" si="64"/>
        <v>26441</v>
      </c>
      <c r="DX56">
        <f t="shared" si="64"/>
        <v>32877</v>
      </c>
      <c r="DY56">
        <f t="shared" si="64"/>
        <v>38592</v>
      </c>
      <c r="DZ56">
        <f t="shared" si="64"/>
        <v>43049</v>
      </c>
      <c r="EA56">
        <f t="shared" si="64"/>
        <v>43614</v>
      </c>
      <c r="EB56">
        <f t="shared" si="64"/>
        <v>51997</v>
      </c>
      <c r="EC56">
        <f t="shared" si="64"/>
        <v>36352</v>
      </c>
      <c r="ED56">
        <f t="shared" si="64"/>
        <v>29740</v>
      </c>
      <c r="EE56">
        <f t="shared" si="64"/>
        <v>41554</v>
      </c>
      <c r="EF56">
        <f t="shared" si="64"/>
        <v>51019</v>
      </c>
      <c r="EG56">
        <f t="shared" si="64"/>
        <v>48677</v>
      </c>
      <c r="EH56">
        <f t="shared" si="64"/>
        <v>49822</v>
      </c>
      <c r="EI56">
        <f t="shared" si="64"/>
        <v>44386</v>
      </c>
      <c r="EJ56">
        <f t="shared" si="64"/>
        <v>37519</v>
      </c>
      <c r="EK56">
        <f t="shared" si="64"/>
        <v>31842</v>
      </c>
      <c r="EL56">
        <f t="shared" si="64"/>
        <v>48525</v>
      </c>
      <c r="EM56">
        <f t="shared" si="64"/>
        <v>54059</v>
      </c>
      <c r="EN56">
        <f t="shared" si="64"/>
        <v>52329</v>
      </c>
      <c r="EO56">
        <f t="shared" si="64"/>
        <v>44785</v>
      </c>
      <c r="EP56">
        <f t="shared" si="64"/>
        <v>44233</v>
      </c>
      <c r="EQ56">
        <f t="shared" si="64"/>
        <v>43779</v>
      </c>
      <c r="ER56">
        <f t="shared" si="64"/>
        <v>40136</v>
      </c>
      <c r="ES56">
        <f t="shared" si="64"/>
        <v>53635</v>
      </c>
      <c r="ET56">
        <f t="shared" si="64"/>
        <v>83952</v>
      </c>
      <c r="EU56">
        <f t="shared" si="64"/>
        <v>44041</v>
      </c>
      <c r="EV56">
        <f t="shared" si="64"/>
        <v>78948</v>
      </c>
      <c r="EW56">
        <f t="shared" si="64"/>
        <v>56585</v>
      </c>
      <c r="EX56">
        <f t="shared" si="64"/>
        <v>41130</v>
      </c>
      <c r="EY56">
        <f t="shared" si="64"/>
        <v>42962</v>
      </c>
      <c r="EZ56">
        <f t="shared" si="64"/>
        <v>62151</v>
      </c>
      <c r="FA56">
        <f t="shared" si="64"/>
        <v>61726</v>
      </c>
      <c r="FB56">
        <f t="shared" si="64"/>
        <v>66058</v>
      </c>
      <c r="FC56">
        <f t="shared" si="64"/>
        <v>70787</v>
      </c>
      <c r="FD56">
        <f t="shared" si="64"/>
        <v>62723</v>
      </c>
      <c r="FE56">
        <f t="shared" si="64"/>
        <v>56599</v>
      </c>
      <c r="FF56">
        <f t="shared" si="64"/>
        <v>41174</v>
      </c>
      <c r="FG56">
        <f t="shared" si="64"/>
        <v>56273</v>
      </c>
      <c r="FH56">
        <f t="shared" si="64"/>
        <v>70051</v>
      </c>
      <c r="FI56">
        <f t="shared" si="64"/>
        <v>73797</v>
      </c>
      <c r="FJ56">
        <f t="shared" si="64"/>
        <v>69426</v>
      </c>
      <c r="FK56">
        <f t="shared" si="64"/>
        <v>64021</v>
      </c>
    </row>
    <row r="57" spans="1:167" x14ac:dyDescent="0.35">
      <c r="A57" t="s">
        <v>381</v>
      </c>
      <c r="B57" t="s">
        <v>383</v>
      </c>
      <c r="D57">
        <f t="shared" ref="D57:AI57" si="65">D5-C5</f>
        <v>0</v>
      </c>
      <c r="E57">
        <f t="shared" si="65"/>
        <v>2</v>
      </c>
      <c r="F57">
        <f t="shared" si="65"/>
        <v>1</v>
      </c>
      <c r="G57">
        <f t="shared" si="65"/>
        <v>0</v>
      </c>
      <c r="H57">
        <f t="shared" si="65"/>
        <v>1</v>
      </c>
      <c r="I57">
        <f t="shared" si="65"/>
        <v>4</v>
      </c>
      <c r="J57">
        <f t="shared" si="65"/>
        <v>2</v>
      </c>
      <c r="K57">
        <f t="shared" si="65"/>
        <v>0</v>
      </c>
      <c r="L57">
        <f t="shared" si="65"/>
        <v>6</v>
      </c>
      <c r="M57">
        <f t="shared" si="65"/>
        <v>5</v>
      </c>
      <c r="N57">
        <f t="shared" si="65"/>
        <v>2</v>
      </c>
      <c r="O57">
        <f t="shared" si="65"/>
        <v>8</v>
      </c>
      <c r="P57">
        <f t="shared" si="65"/>
        <v>1</v>
      </c>
      <c r="Q57">
        <f t="shared" si="65"/>
        <v>1</v>
      </c>
      <c r="R57">
        <f t="shared" si="65"/>
        <v>0</v>
      </c>
      <c r="S57">
        <f t="shared" si="65"/>
        <v>2</v>
      </c>
      <c r="T57">
        <f t="shared" si="65"/>
        <v>9</v>
      </c>
      <c r="U57">
        <f t="shared" si="65"/>
        <v>3</v>
      </c>
      <c r="V57">
        <f t="shared" si="65"/>
        <v>0</v>
      </c>
      <c r="W57">
        <f t="shared" si="65"/>
        <v>3</v>
      </c>
      <c r="X57">
        <f t="shared" si="65"/>
        <v>1</v>
      </c>
      <c r="Y57">
        <f t="shared" si="65"/>
        <v>1</v>
      </c>
      <c r="Z57">
        <f t="shared" si="65"/>
        <v>1</v>
      </c>
      <c r="AA57">
        <f t="shared" si="65"/>
        <v>1</v>
      </c>
      <c r="AB57">
        <f t="shared" si="65"/>
        <v>0</v>
      </c>
      <c r="AC57">
        <f t="shared" si="65"/>
        <v>1</v>
      </c>
      <c r="AD57">
        <f t="shared" si="65"/>
        <v>0</v>
      </c>
      <c r="AE57">
        <f t="shared" si="65"/>
        <v>1</v>
      </c>
      <c r="AF57">
        <f t="shared" si="65"/>
        <v>2</v>
      </c>
      <c r="AG57">
        <f t="shared" si="65"/>
        <v>18</v>
      </c>
      <c r="AH57">
        <f t="shared" si="65"/>
        <v>42</v>
      </c>
      <c r="AI57">
        <f t="shared" si="65"/>
        <v>98</v>
      </c>
      <c r="AJ57">
        <f t="shared" ref="AJ57" si="66">AJ5-AI5</f>
        <v>76</v>
      </c>
      <c r="AK57">
        <f t="shared" ref="AK57" si="67">AK5-AJ5</f>
        <v>107</v>
      </c>
      <c r="AL57">
        <f t="shared" ref="AL57" si="68">AL5-AK5</f>
        <v>159</v>
      </c>
      <c r="AM57">
        <f t="shared" ref="AM57" si="69">AM5-AL5</f>
        <v>268</v>
      </c>
      <c r="AN57">
        <f t="shared" ref="AN57" si="70">AN5-AM5</f>
        <v>291</v>
      </c>
      <c r="AO57">
        <f t="shared" ref="AO57" si="71">AO5-AN5</f>
        <v>373</v>
      </c>
      <c r="AP57">
        <f t="shared" ref="AP57" si="72">AP5-AO5</f>
        <v>754</v>
      </c>
      <c r="AQ57">
        <f t="shared" ref="AQ57" si="73">AQ5-AP5</f>
        <v>558</v>
      </c>
      <c r="AR57">
        <f t="shared" ref="AR57" si="74">AR5-AQ5</f>
        <v>664</v>
      </c>
      <c r="AS57">
        <f t="shared" ref="AS57" si="75">AS5-AR5</f>
        <v>982</v>
      </c>
      <c r="AT57">
        <f t="shared" ref="AT57" si="76">AT5-AS5</f>
        <v>1406</v>
      </c>
      <c r="AU57">
        <f t="shared" ref="AU57" si="77">AU5-AT5</f>
        <v>1773</v>
      </c>
      <c r="AV57">
        <f t="shared" ref="AV57" si="78">AV5-AU5</f>
        <v>2140</v>
      </c>
      <c r="AW57">
        <f t="shared" ref="AW57" si="79">AW5-AV5</f>
        <v>2517</v>
      </c>
      <c r="AX57">
        <f t="shared" ref="AX57" si="80">AX5-AW5</f>
        <v>2873</v>
      </c>
      <c r="AY57">
        <f t="shared" ref="AY57" si="81">AY5-AX5</f>
        <v>3563</v>
      </c>
      <c r="AZ57">
        <f t="shared" ref="AZ57" si="82">AZ5-AY5</f>
        <v>5339</v>
      </c>
      <c r="BA57">
        <f t="shared" ref="BA57" si="83">BA5-AZ5</f>
        <v>3835</v>
      </c>
      <c r="BB57">
        <f t="shared" ref="BB57" si="84">BB5-BA5</f>
        <v>11390</v>
      </c>
      <c r="BC57">
        <f t="shared" ref="BC57" si="85">BC5-BB5</f>
        <v>8062</v>
      </c>
      <c r="BD57">
        <f t="shared" ref="BD57" si="86">BD5-BC5</f>
        <v>8713</v>
      </c>
      <c r="BE57">
        <f t="shared" ref="BE57" si="87">BE5-BD5</f>
        <v>10850</v>
      </c>
      <c r="BF57">
        <f t="shared" ref="BF57" si="88">BF5-BE5</f>
        <v>11310</v>
      </c>
      <c r="BG57">
        <f t="shared" ref="BG57" si="89">BG5-BF5</f>
        <v>13731</v>
      </c>
      <c r="BH57">
        <f t="shared" ref="BH57" si="90">BH5-BG5</f>
        <v>19181</v>
      </c>
      <c r="BI57">
        <f t="shared" ref="BI57" si="91">BI5-BH5</f>
        <v>20239</v>
      </c>
      <c r="BJ57">
        <f t="shared" ref="BJ57" si="92">BJ5-BI5</f>
        <v>21490</v>
      </c>
      <c r="BK57">
        <f t="shared" ref="BK57" si="93">BK5-BJ5</f>
        <v>19867</v>
      </c>
      <c r="BL57">
        <f t="shared" ref="BL57" si="94">BL5-BK5</f>
        <v>26650</v>
      </c>
      <c r="BM57">
        <f t="shared" ref="BM57" si="95">BM5-BL5</f>
        <v>24287</v>
      </c>
      <c r="BN57">
        <f t="shared" ref="BN57" si="96">BN5-BM5</f>
        <v>30776</v>
      </c>
      <c r="BO57">
        <f t="shared" ref="BO57" si="97">BO5-BN5</f>
        <v>36307</v>
      </c>
      <c r="BP57">
        <f t="shared" ref="BP57" si="98">BP5-BO5</f>
        <v>36907</v>
      </c>
      <c r="BQ57">
        <f t="shared" ref="BQ57" si="99">BQ5-BP5</f>
        <v>37503</v>
      </c>
      <c r="BR57">
        <f t="shared" ref="BR57" si="100">BR5-BQ5</f>
        <v>30542</v>
      </c>
      <c r="BS57">
        <f t="shared" ref="BS57" si="101">BS5-BR5</f>
        <v>33084</v>
      </c>
      <c r="BT57">
        <f t="shared" ref="BT57" si="102">BT5-BS5</f>
        <v>38157</v>
      </c>
      <c r="BU57">
        <f t="shared" ref="BU57" si="103">BU5-BT5</f>
        <v>37904</v>
      </c>
      <c r="BV57">
        <f t="shared" ref="BV57" si="104">BV5-BU5</f>
        <v>36887</v>
      </c>
      <c r="BW57">
        <f t="shared" ref="BW57" si="105">BW5-BV5</f>
        <v>38387</v>
      </c>
      <c r="BX57">
        <f t="shared" ref="BX57" si="106">BX5-BW5</f>
        <v>35097</v>
      </c>
      <c r="BY57">
        <f t="shared" ref="BY57" si="107">BY5-BX5</f>
        <v>28951</v>
      </c>
      <c r="BZ57">
        <f t="shared" ref="BZ57" si="108">BZ5-BY5</f>
        <v>30034</v>
      </c>
      <c r="CA57">
        <f t="shared" ref="CA57" si="109">CA5-BZ5</f>
        <v>32457</v>
      </c>
      <c r="CB57">
        <f t="shared" ref="CB57" si="110">CB5-CA5</f>
        <v>36070</v>
      </c>
      <c r="CC57">
        <f t="shared" ref="CC57" si="111">CC5-CB5</f>
        <v>35274</v>
      </c>
      <c r="CD57">
        <f t="shared" ref="CD57" si="112">CD5-CC5</f>
        <v>35967</v>
      </c>
      <c r="CE57">
        <f t="shared" ref="CE57" si="113">CE5-CD5</f>
        <v>30957</v>
      </c>
      <c r="CF57">
        <f t="shared" ref="CF57" si="114">CF5-CE5</f>
        <v>52416</v>
      </c>
      <c r="CG57">
        <f t="shared" ref="CG57" si="115">CG5-CF5</f>
        <v>25856</v>
      </c>
      <c r="CH57">
        <f t="shared" ref="CH57" si="116">CH5-CG5</f>
        <v>25145</v>
      </c>
      <c r="CI57">
        <f t="shared" ref="CI57" si="117">CI5-CH5</f>
        <v>31294</v>
      </c>
      <c r="CJ57">
        <f t="shared" ref="CJ57" si="118">CJ5-CI5</f>
        <v>43575</v>
      </c>
      <c r="CK57">
        <f t="shared" ref="CK57" si="119">CK5-CJ5</f>
        <v>30933</v>
      </c>
      <c r="CL57">
        <f t="shared" ref="CL57" si="120">CL5-CK5</f>
        <v>21296</v>
      </c>
      <c r="CM57">
        <f t="shared" ref="CM57" si="121">CM5-CL5</f>
        <v>30789</v>
      </c>
      <c r="CN57">
        <f t="shared" ref="CN57" si="122">CN5-CM5</f>
        <v>22979</v>
      </c>
      <c r="CO57">
        <f t="shared" ref="CO57" si="123">CO5-CN5</f>
        <v>25106</v>
      </c>
      <c r="CP57">
        <f t="shared" ref="CP57" si="124">CP5-CO5</f>
        <v>21970</v>
      </c>
      <c r="CQ57">
        <f t="shared" ref="CQ57" si="125">CQ5-CP5</f>
        <v>26521</v>
      </c>
      <c r="CR57">
        <f t="shared" ref="CR57" si="126">CR5-CQ5</f>
        <v>10964</v>
      </c>
      <c r="CS57">
        <f t="shared" ref="CS57" si="127">CS5-CR5</f>
        <v>20567</v>
      </c>
      <c r="CT57">
        <f t="shared" ref="CT57" si="128">CT5-CS5</f>
        <v>16819</v>
      </c>
      <c r="CU57">
        <f t="shared" ref="CU57" si="129">CU5-CT5</f>
        <v>18756</v>
      </c>
      <c r="CV57">
        <f t="shared" ref="CV57" si="130">CV5-CU5</f>
        <v>18681</v>
      </c>
      <c r="CW57">
        <f t="shared" ref="CW57" si="131">CW5-CV5</f>
        <v>16239</v>
      </c>
      <c r="CX57">
        <f t="shared" ref="CX57" si="132">CX5-CW5</f>
        <v>16901</v>
      </c>
      <c r="CY57">
        <f t="shared" ref="CY57" si="133">CY5-CX5</f>
        <v>15567</v>
      </c>
      <c r="CZ57">
        <f t="shared" ref="CZ57" si="134">CZ5-CY5</f>
        <v>14025</v>
      </c>
      <c r="DA57">
        <f t="shared" ref="DA57" si="135">DA5-CZ5</f>
        <v>11044</v>
      </c>
      <c r="DB57">
        <f t="shared" ref="DB57" si="136">DB5-DA5</f>
        <v>11060</v>
      </c>
      <c r="DC57">
        <f t="shared" ref="DC57" si="137">DC5-DB5</f>
        <v>13174</v>
      </c>
      <c r="DD57">
        <f t="shared" ref="DD57" si="138">DD5-DC5</f>
        <v>17100</v>
      </c>
      <c r="DE57">
        <f t="shared" ref="DE57" si="139">DE5-DD5</f>
        <v>14521</v>
      </c>
      <c r="DF57">
        <f t="shared" ref="DF57" si="140">DF5-DE5</f>
        <v>14189</v>
      </c>
      <c r="DG57">
        <f t="shared" ref="DG57" si="141">DG5-DF5</f>
        <v>10427</v>
      </c>
      <c r="DH57">
        <f t="shared" ref="DH57" si="142">DH5-DG5</f>
        <v>9570</v>
      </c>
      <c r="DI57">
        <f t="shared" ref="DI57" si="143">DI5-DH5</f>
        <v>12417</v>
      </c>
      <c r="DJ57">
        <f t="shared" ref="DJ57" si="144">DJ5-DI5</f>
        <v>11973</v>
      </c>
      <c r="DK57">
        <f t="shared" ref="DK57" si="145">DK5-DJ5</f>
        <v>10466</v>
      </c>
      <c r="DL57">
        <f t="shared" ref="DL57" si="146">DL5-DK5</f>
        <v>11038</v>
      </c>
      <c r="DM57">
        <f t="shared" ref="DM57" si="147">DM5-DL5</f>
        <v>10626</v>
      </c>
      <c r="DN57">
        <f t="shared" ref="DN57" si="148">DN5-DM5</f>
        <v>8673</v>
      </c>
      <c r="DO57">
        <f t="shared" ref="DO57" si="149">DO5-DN5</f>
        <v>7383</v>
      </c>
      <c r="DP57">
        <f t="shared" ref="DP57" si="150">DP5-DO5</f>
        <v>8139</v>
      </c>
      <c r="DQ57">
        <f t="shared" ref="DQ57" si="151">DQ5-DP5</f>
        <v>10272</v>
      </c>
      <c r="DR57">
        <f t="shared" ref="DR57" si="152">DR5-DQ5</f>
        <v>9599</v>
      </c>
      <c r="DS57">
        <f t="shared" ref="DS57" si="153">DS5-DR5</f>
        <v>8765</v>
      </c>
      <c r="DT57">
        <f t="shared" ref="DT57" si="154">DT5-DS5</f>
        <v>9815</v>
      </c>
      <c r="DU57">
        <f t="shared" ref="DU57" si="155">DU5-DT5</f>
        <v>7370</v>
      </c>
      <c r="DV57">
        <f t="shared" ref="DV57" si="156">DV5-DU5</f>
        <v>6358</v>
      </c>
      <c r="DW57">
        <f t="shared" ref="DW57" si="157">DW5-DV5</f>
        <v>5670</v>
      </c>
      <c r="DX57">
        <f t="shared" ref="DX57" si="158">DX5-DW5</f>
        <v>7022</v>
      </c>
      <c r="DY57">
        <f t="shared" ref="DY57" si="159">DY5-DX5</f>
        <v>7056</v>
      </c>
      <c r="DZ57">
        <f t="shared" ref="DZ57" si="160">DZ5-DY5</f>
        <v>12245</v>
      </c>
      <c r="EA57">
        <f t="shared" ref="EA57" si="161">EA5-DZ5</f>
        <v>8286</v>
      </c>
      <c r="EB57">
        <f t="shared" ref="EB57" si="162">EB5-EA5</f>
        <v>8202</v>
      </c>
      <c r="EC57">
        <f t="shared" ref="EC57" si="163">EC5-EB5</f>
        <v>5588</v>
      </c>
      <c r="ED57">
        <f t="shared" ref="ED57" si="164">ED5-EC5</f>
        <v>5159</v>
      </c>
      <c r="EE57">
        <f t="shared" ref="EE57" si="165">EE5-ED5</f>
        <v>4974</v>
      </c>
      <c r="EF57">
        <f t="shared" ref="EF57" si="166">EF5-EE5</f>
        <v>7916</v>
      </c>
      <c r="EG57">
        <f t="shared" ref="EG57" si="167">EG5-EF5</f>
        <v>7186</v>
      </c>
      <c r="EH57">
        <f t="shared" ref="EH57" si="168">EH5-EG5</f>
        <v>7433</v>
      </c>
      <c r="EI57">
        <f t="shared" ref="EI57" si="169">EI5-EH5</f>
        <v>7018</v>
      </c>
      <c r="EJ57">
        <f t="shared" ref="EJ57" si="170">EJ5-EI5</f>
        <v>6098</v>
      </c>
      <c r="EK57">
        <f t="shared" ref="EK57" si="171">EK5-EJ5</f>
        <v>5678</v>
      </c>
      <c r="EL57">
        <f t="shared" ref="EL57" si="172">EL5-EK5</f>
        <v>6539</v>
      </c>
      <c r="EM57">
        <f t="shared" ref="EM57" si="173">EM5-EL5</f>
        <v>6182</v>
      </c>
      <c r="EN57">
        <f t="shared" ref="EN57" si="174">EN5-EM5</f>
        <v>7196</v>
      </c>
      <c r="EO57">
        <f t="shared" ref="EO57" si="175">EO5-EN5</f>
        <v>7756</v>
      </c>
      <c r="EP57">
        <f t="shared" ref="EP57" si="176">EP5-EO5</f>
        <v>7147</v>
      </c>
      <c r="EQ57">
        <f t="shared" ref="EQ57" si="177">EQ5-EP5</f>
        <v>6385</v>
      </c>
      <c r="ER57">
        <f t="shared" ref="ER57" si="178">ER5-EQ5</f>
        <v>6169</v>
      </c>
      <c r="ES57">
        <f t="shared" ref="ES57" si="179">ES5-ER5</f>
        <v>6975</v>
      </c>
      <c r="ET57">
        <f t="shared" ref="ET57" si="180">ET5-ES5</f>
        <v>7531</v>
      </c>
      <c r="EU57">
        <f t="shared" ref="EU57" si="181">EU5-ET5</f>
        <v>8434</v>
      </c>
      <c r="EV57">
        <f t="shared" ref="EV57" si="182">EV5-EU5</f>
        <v>7871</v>
      </c>
      <c r="EW57">
        <f t="shared" ref="EW57" si="183">EW5-EV5</f>
        <v>5931</v>
      </c>
      <c r="EX57">
        <f t="shared" ref="EX57" si="184">EX5-EW5</f>
        <v>4983</v>
      </c>
      <c r="EY57">
        <f t="shared" ref="EY57" si="185">EY5-EX5</f>
        <v>5062</v>
      </c>
      <c r="EZ57">
        <f t="shared" ref="EZ57" si="186">EZ5-EY5</f>
        <v>7646</v>
      </c>
      <c r="FA57">
        <f t="shared" ref="FA57" si="187">FA5-EZ5</f>
        <v>6936</v>
      </c>
      <c r="FB57">
        <f t="shared" ref="FB57" si="188">FB5-FA5</f>
        <v>6653</v>
      </c>
      <c r="FC57">
        <f t="shared" ref="FC57" si="189">FC5-FB5</f>
        <v>8063</v>
      </c>
      <c r="FD57">
        <f t="shared" ref="FD57" si="190">FD5-FC5</f>
        <v>5079</v>
      </c>
      <c r="FE57">
        <f t="shared" ref="FE57" si="191">FE5-FD5</f>
        <v>3679</v>
      </c>
      <c r="FF57">
        <f t="shared" ref="FF57:FK57" si="192">FF5-FE5</f>
        <v>8465</v>
      </c>
      <c r="FG57">
        <f t="shared" si="192"/>
        <v>5195</v>
      </c>
      <c r="FH57">
        <f t="shared" si="192"/>
        <v>6077</v>
      </c>
      <c r="FI57">
        <f t="shared" si="192"/>
        <v>5680</v>
      </c>
      <c r="FJ57">
        <f t="shared" si="192"/>
        <v>5977</v>
      </c>
      <c r="FK57">
        <f t="shared" si="192"/>
        <v>3951</v>
      </c>
    </row>
    <row r="58" spans="1:167" x14ac:dyDescent="0.35">
      <c r="A58" t="s">
        <v>273</v>
      </c>
      <c r="B58" t="str">
        <f>"(220-226;252-254;261)"</f>
        <v>(220-226;252-254;261)</v>
      </c>
      <c r="D58">
        <f t="shared" ref="D58:AI58" si="193">D6-C6</f>
        <v>0</v>
      </c>
      <c r="E58">
        <f t="shared" si="193"/>
        <v>0</v>
      </c>
      <c r="F58">
        <f t="shared" si="193"/>
        <v>0</v>
      </c>
      <c r="G58">
        <f t="shared" si="193"/>
        <v>0</v>
      </c>
      <c r="H58">
        <f t="shared" si="193"/>
        <v>0</v>
      </c>
      <c r="I58">
        <f t="shared" si="193"/>
        <v>0</v>
      </c>
      <c r="J58">
        <f t="shared" si="193"/>
        <v>0</v>
      </c>
      <c r="K58">
        <f t="shared" si="193"/>
        <v>0</v>
      </c>
      <c r="L58">
        <f t="shared" si="193"/>
        <v>2</v>
      </c>
      <c r="M58">
        <f t="shared" si="193"/>
        <v>0</v>
      </c>
      <c r="N58">
        <f t="shared" si="193"/>
        <v>0</v>
      </c>
      <c r="O58">
        <f t="shared" si="193"/>
        <v>6</v>
      </c>
      <c r="P58">
        <f t="shared" si="193"/>
        <v>0</v>
      </c>
      <c r="Q58">
        <f t="shared" si="193"/>
        <v>1</v>
      </c>
      <c r="R58">
        <f t="shared" si="193"/>
        <v>0</v>
      </c>
      <c r="S58">
        <f t="shared" si="193"/>
        <v>0</v>
      </c>
      <c r="T58">
        <f t="shared" si="193"/>
        <v>4</v>
      </c>
      <c r="U58">
        <f t="shared" si="193"/>
        <v>1</v>
      </c>
      <c r="V58">
        <f t="shared" si="193"/>
        <v>0</v>
      </c>
      <c r="W58">
        <f t="shared" si="193"/>
        <v>1</v>
      </c>
      <c r="X58">
        <f t="shared" si="193"/>
        <v>1</v>
      </c>
      <c r="Y58">
        <f t="shared" si="193"/>
        <v>1</v>
      </c>
      <c r="Z58">
        <f t="shared" si="193"/>
        <v>1</v>
      </c>
      <c r="AA58">
        <f t="shared" si="193"/>
        <v>0</v>
      </c>
      <c r="AB58">
        <f t="shared" si="193"/>
        <v>0</v>
      </c>
      <c r="AC58">
        <f t="shared" si="193"/>
        <v>1</v>
      </c>
      <c r="AD58">
        <f t="shared" si="193"/>
        <v>0</v>
      </c>
      <c r="AE58">
        <f t="shared" si="193"/>
        <v>1</v>
      </c>
      <c r="AF58">
        <f t="shared" si="193"/>
        <v>2</v>
      </c>
      <c r="AG58">
        <f t="shared" si="193"/>
        <v>1</v>
      </c>
      <c r="AH58">
        <f t="shared" si="193"/>
        <v>0</v>
      </c>
      <c r="AI58">
        <f t="shared" si="193"/>
        <v>5</v>
      </c>
      <c r="AJ58">
        <f t="shared" ref="AJ58:BO58" si="194">AJ6-AI6</f>
        <v>2</v>
      </c>
      <c r="AK58">
        <f t="shared" si="194"/>
        <v>4</v>
      </c>
      <c r="AL58">
        <f t="shared" si="194"/>
        <v>3</v>
      </c>
      <c r="AM58">
        <f t="shared" si="194"/>
        <v>7</v>
      </c>
      <c r="AN58">
        <f t="shared" si="194"/>
        <v>12</v>
      </c>
      <c r="AO58">
        <f t="shared" si="194"/>
        <v>5</v>
      </c>
      <c r="AP58">
        <f t="shared" si="194"/>
        <v>33</v>
      </c>
      <c r="AQ58">
        <f t="shared" si="194"/>
        <v>40</v>
      </c>
      <c r="AR58">
        <f t="shared" si="194"/>
        <v>55</v>
      </c>
      <c r="AS58">
        <f t="shared" si="194"/>
        <v>57</v>
      </c>
      <c r="AT58">
        <f t="shared" si="194"/>
        <v>49</v>
      </c>
      <c r="AU58">
        <f t="shared" si="194"/>
        <v>79</v>
      </c>
      <c r="AV58">
        <f t="shared" si="194"/>
        <v>55</v>
      </c>
      <c r="AW58">
        <f t="shared" si="194"/>
        <v>54</v>
      </c>
      <c r="AX58">
        <f t="shared" si="194"/>
        <v>147</v>
      </c>
      <c r="AY58">
        <f t="shared" si="194"/>
        <v>259</v>
      </c>
      <c r="AZ58">
        <f t="shared" si="194"/>
        <v>412</v>
      </c>
      <c r="BA58">
        <f t="shared" si="194"/>
        <v>489</v>
      </c>
      <c r="BB58">
        <f t="shared" si="194"/>
        <v>480</v>
      </c>
      <c r="BC58">
        <f t="shared" si="194"/>
        <v>364</v>
      </c>
      <c r="BD58">
        <f t="shared" si="194"/>
        <v>443</v>
      </c>
      <c r="BE58">
        <f t="shared" si="194"/>
        <v>615</v>
      </c>
      <c r="BF58">
        <f t="shared" si="194"/>
        <v>770</v>
      </c>
      <c r="BG58">
        <f t="shared" si="194"/>
        <v>1005</v>
      </c>
      <c r="BH58">
        <f t="shared" si="194"/>
        <v>1066</v>
      </c>
      <c r="BI58">
        <f t="shared" si="194"/>
        <v>1258</v>
      </c>
      <c r="BJ58">
        <f t="shared" si="194"/>
        <v>1215</v>
      </c>
      <c r="BK58">
        <f t="shared" si="194"/>
        <v>1389</v>
      </c>
      <c r="BL58">
        <f t="shared" si="194"/>
        <v>2349</v>
      </c>
      <c r="BM58">
        <f t="shared" si="194"/>
        <v>2382</v>
      </c>
      <c r="BN58">
        <f t="shared" si="194"/>
        <v>2717</v>
      </c>
      <c r="BO58">
        <f t="shared" si="194"/>
        <v>3127</v>
      </c>
      <c r="BP58">
        <f t="shared" ref="BP58:CU58" si="195">BP6-BO6</f>
        <v>3249</v>
      </c>
      <c r="BQ58">
        <f t="shared" si="195"/>
        <v>2843</v>
      </c>
      <c r="BR58">
        <f t="shared" si="195"/>
        <v>2892</v>
      </c>
      <c r="BS58">
        <f t="shared" si="195"/>
        <v>4327</v>
      </c>
      <c r="BT58">
        <f t="shared" si="195"/>
        <v>4534</v>
      </c>
      <c r="BU58">
        <f t="shared" si="195"/>
        <v>4981</v>
      </c>
      <c r="BV58">
        <f t="shared" si="195"/>
        <v>4928</v>
      </c>
      <c r="BW58">
        <f t="shared" si="195"/>
        <v>4981</v>
      </c>
      <c r="BX58">
        <f t="shared" si="195"/>
        <v>4072</v>
      </c>
      <c r="BY58">
        <f t="shared" si="195"/>
        <v>3650</v>
      </c>
      <c r="BZ58">
        <f t="shared" si="195"/>
        <v>5316</v>
      </c>
      <c r="CA58">
        <f t="shared" si="195"/>
        <v>5486</v>
      </c>
      <c r="CB58">
        <f t="shared" si="195"/>
        <v>5160</v>
      </c>
      <c r="CC58">
        <f t="shared" si="195"/>
        <v>4906</v>
      </c>
      <c r="CD58">
        <f t="shared" si="195"/>
        <v>4367</v>
      </c>
      <c r="CE58">
        <f t="shared" si="195"/>
        <v>3613</v>
      </c>
      <c r="CF58">
        <f t="shared" si="195"/>
        <v>3539</v>
      </c>
      <c r="CG58">
        <f t="shared" si="195"/>
        <v>4205</v>
      </c>
      <c r="CH58">
        <f t="shared" si="195"/>
        <v>4342</v>
      </c>
      <c r="CI58">
        <f t="shared" si="195"/>
        <v>5100</v>
      </c>
      <c r="CJ58">
        <f t="shared" si="195"/>
        <v>5343</v>
      </c>
      <c r="CK58">
        <f t="shared" si="195"/>
        <v>4990</v>
      </c>
      <c r="CL58">
        <f t="shared" si="195"/>
        <v>4736</v>
      </c>
      <c r="CM58">
        <f t="shared" si="195"/>
        <v>3860</v>
      </c>
      <c r="CN58">
        <f t="shared" si="195"/>
        <v>4866</v>
      </c>
      <c r="CO58">
        <f t="shared" si="195"/>
        <v>4775</v>
      </c>
      <c r="CP58">
        <f t="shared" si="195"/>
        <v>5505</v>
      </c>
      <c r="CQ58">
        <f t="shared" si="195"/>
        <v>5167</v>
      </c>
      <c r="CR58">
        <f t="shared" si="195"/>
        <v>4980</v>
      </c>
      <c r="CS58">
        <f t="shared" si="195"/>
        <v>3764</v>
      </c>
      <c r="CT58">
        <f t="shared" si="195"/>
        <v>3473</v>
      </c>
      <c r="CU58">
        <f t="shared" si="195"/>
        <v>4704</v>
      </c>
      <c r="CV58">
        <f t="shared" ref="CV58:DE58" si="196">CV6-CU6</f>
        <v>4727</v>
      </c>
      <c r="CW58">
        <f t="shared" si="196"/>
        <v>5450</v>
      </c>
      <c r="CX58">
        <f t="shared" si="196"/>
        <v>4964</v>
      </c>
      <c r="CY58">
        <f t="shared" si="196"/>
        <v>4730</v>
      </c>
      <c r="CZ58">
        <f t="shared" si="196"/>
        <v>3230</v>
      </c>
      <c r="DA58">
        <f t="shared" si="196"/>
        <v>2977</v>
      </c>
      <c r="DB58">
        <f t="shared" si="196"/>
        <v>3383</v>
      </c>
      <c r="DC58">
        <f t="shared" si="196"/>
        <v>3689</v>
      </c>
      <c r="DD58">
        <f t="shared" si="196"/>
        <v>3836</v>
      </c>
      <c r="DE58">
        <f t="shared" si="196"/>
        <v>3771</v>
      </c>
      <c r="DF58">
        <f t="shared" ref="DF58:FK58" si="197">DF6-DE6</f>
        <v>3052</v>
      </c>
      <c r="DG58">
        <f t="shared" si="197"/>
        <v>2150</v>
      </c>
      <c r="DH58">
        <f t="shared" si="197"/>
        <v>2322</v>
      </c>
      <c r="DI58">
        <f t="shared" si="197"/>
        <v>3589</v>
      </c>
      <c r="DJ58">
        <f t="shared" si="197"/>
        <v>3395</v>
      </c>
      <c r="DK58">
        <f t="shared" si="197"/>
        <v>3300</v>
      </c>
      <c r="DL58">
        <f t="shared" si="197"/>
        <v>2618</v>
      </c>
      <c r="DM58">
        <f t="shared" si="197"/>
        <v>2521</v>
      </c>
      <c r="DN58">
        <f t="shared" si="197"/>
        <v>2072</v>
      </c>
      <c r="DO58">
        <f t="shared" si="197"/>
        <v>1826</v>
      </c>
      <c r="DP58">
        <f t="shared" si="197"/>
        <v>2577</v>
      </c>
      <c r="DQ58">
        <f t="shared" si="197"/>
        <v>3058</v>
      </c>
      <c r="DR58">
        <f t="shared" si="197"/>
        <v>2712</v>
      </c>
      <c r="DS58">
        <f t="shared" si="197"/>
        <v>2554</v>
      </c>
      <c r="DT58">
        <f t="shared" si="197"/>
        <v>2041</v>
      </c>
      <c r="DU58">
        <f t="shared" si="197"/>
        <v>1508</v>
      </c>
      <c r="DV58">
        <f t="shared" si="197"/>
        <v>1355</v>
      </c>
      <c r="DW58">
        <f t="shared" si="197"/>
        <v>1613</v>
      </c>
      <c r="DX58">
        <f t="shared" si="197"/>
        <v>1659</v>
      </c>
      <c r="DY58">
        <f t="shared" si="197"/>
        <v>1809</v>
      </c>
      <c r="DZ58">
        <f t="shared" si="197"/>
        <v>1736</v>
      </c>
      <c r="EA58">
        <f t="shared" si="197"/>
        <v>1508</v>
      </c>
      <c r="EB58">
        <f t="shared" si="197"/>
        <v>1107</v>
      </c>
      <c r="EC58">
        <f t="shared" si="197"/>
        <v>1070</v>
      </c>
      <c r="ED58">
        <f t="shared" si="197"/>
        <v>1444</v>
      </c>
      <c r="EE58">
        <f t="shared" si="197"/>
        <v>1470</v>
      </c>
      <c r="EF58">
        <f t="shared" si="197"/>
        <v>1349</v>
      </c>
      <c r="EG58">
        <f t="shared" si="197"/>
        <v>1238</v>
      </c>
      <c r="EH58">
        <f t="shared" si="197"/>
        <v>1110</v>
      </c>
      <c r="EI58">
        <f t="shared" si="197"/>
        <v>794</v>
      </c>
      <c r="EJ58">
        <f t="shared" si="197"/>
        <v>718</v>
      </c>
      <c r="EK58">
        <f t="shared" si="197"/>
        <v>1094</v>
      </c>
      <c r="EL58">
        <f t="shared" si="197"/>
        <v>1159</v>
      </c>
      <c r="EM58">
        <f t="shared" si="197"/>
        <v>1186</v>
      </c>
      <c r="EN58">
        <f t="shared" si="197"/>
        <v>1007</v>
      </c>
      <c r="EO58">
        <f t="shared" si="197"/>
        <v>1054</v>
      </c>
      <c r="EP58">
        <f t="shared" si="197"/>
        <v>888</v>
      </c>
      <c r="EQ58">
        <f t="shared" si="197"/>
        <v>807</v>
      </c>
      <c r="ER58">
        <f t="shared" si="197"/>
        <v>1031</v>
      </c>
      <c r="ES58">
        <f t="shared" si="197"/>
        <v>1083</v>
      </c>
      <c r="ET58">
        <f t="shared" si="197"/>
        <v>999</v>
      </c>
      <c r="EU58">
        <f t="shared" si="197"/>
        <v>1020</v>
      </c>
      <c r="EV58">
        <f t="shared" si="197"/>
        <v>984</v>
      </c>
      <c r="EW58">
        <f t="shared" si="197"/>
        <v>666</v>
      </c>
      <c r="EX58">
        <f t="shared" si="197"/>
        <v>624</v>
      </c>
      <c r="EY58">
        <f t="shared" si="197"/>
        <v>892</v>
      </c>
      <c r="EZ58">
        <f t="shared" si="197"/>
        <v>882</v>
      </c>
      <c r="FA58">
        <f t="shared" si="197"/>
        <v>777</v>
      </c>
      <c r="FB58">
        <f t="shared" si="197"/>
        <v>697</v>
      </c>
      <c r="FC58">
        <f t="shared" si="197"/>
        <v>639</v>
      </c>
      <c r="FD58">
        <f t="shared" si="197"/>
        <v>634</v>
      </c>
      <c r="FE58">
        <f t="shared" si="197"/>
        <v>407</v>
      </c>
      <c r="FF58">
        <f t="shared" si="197"/>
        <v>620</v>
      </c>
      <c r="FG58">
        <f t="shared" si="197"/>
        <v>404</v>
      </c>
      <c r="FH58">
        <f t="shared" si="197"/>
        <v>63</v>
      </c>
      <c r="FI58">
        <f t="shared" si="197"/>
        <v>6</v>
      </c>
      <c r="FJ58">
        <f t="shared" si="197"/>
        <v>502</v>
      </c>
      <c r="FK58">
        <f t="shared" si="197"/>
        <v>625</v>
      </c>
    </row>
    <row r="59" spans="1:167" x14ac:dyDescent="0.35">
      <c r="A59" t="s">
        <v>52</v>
      </c>
      <c r="B59" t="str">
        <f>"(140)"</f>
        <v>(140)</v>
      </c>
      <c r="D59">
        <f t="shared" ref="D59:AI59" si="198">D7-C7</f>
        <v>0</v>
      </c>
      <c r="E59">
        <f t="shared" si="198"/>
        <v>0</v>
      </c>
      <c r="F59">
        <f t="shared" si="198"/>
        <v>0</v>
      </c>
      <c r="G59">
        <f t="shared" si="198"/>
        <v>0</v>
      </c>
      <c r="H59">
        <f t="shared" si="198"/>
        <v>0</v>
      </c>
      <c r="I59">
        <f t="shared" si="198"/>
        <v>0</v>
      </c>
      <c r="J59">
        <f t="shared" si="198"/>
        <v>0</v>
      </c>
      <c r="K59">
        <f t="shared" si="198"/>
        <v>0</v>
      </c>
      <c r="L59">
        <f t="shared" si="198"/>
        <v>2</v>
      </c>
      <c r="M59">
        <f t="shared" si="198"/>
        <v>0</v>
      </c>
      <c r="N59">
        <f t="shared" si="198"/>
        <v>0</v>
      </c>
      <c r="O59">
        <f t="shared" si="198"/>
        <v>0</v>
      </c>
      <c r="P59">
        <f t="shared" si="198"/>
        <v>0</v>
      </c>
      <c r="Q59">
        <f t="shared" si="198"/>
        <v>0</v>
      </c>
      <c r="R59">
        <f t="shared" si="198"/>
        <v>0</v>
      </c>
      <c r="S59">
        <f t="shared" si="198"/>
        <v>1</v>
      </c>
      <c r="T59">
        <f t="shared" si="198"/>
        <v>0</v>
      </c>
      <c r="U59">
        <f t="shared" si="198"/>
        <v>0</v>
      </c>
      <c r="V59">
        <f t="shared" si="198"/>
        <v>0</v>
      </c>
      <c r="W59">
        <f t="shared" si="198"/>
        <v>0</v>
      </c>
      <c r="X59">
        <f t="shared" si="198"/>
        <v>0</v>
      </c>
      <c r="Y59">
        <f t="shared" si="198"/>
        <v>0</v>
      </c>
      <c r="Z59">
        <f t="shared" si="198"/>
        <v>0</v>
      </c>
      <c r="AA59">
        <f t="shared" si="198"/>
        <v>0</v>
      </c>
      <c r="AB59">
        <f t="shared" si="198"/>
        <v>0</v>
      </c>
      <c r="AC59">
        <f t="shared" si="198"/>
        <v>0</v>
      </c>
      <c r="AD59">
        <f t="shared" si="198"/>
        <v>0</v>
      </c>
      <c r="AE59">
        <f t="shared" si="198"/>
        <v>0</v>
      </c>
      <c r="AF59">
        <f t="shared" si="198"/>
        <v>0</v>
      </c>
      <c r="AG59">
        <f t="shared" si="198"/>
        <v>17</v>
      </c>
      <c r="AH59">
        <f t="shared" si="198"/>
        <v>42</v>
      </c>
      <c r="AI59">
        <f t="shared" si="198"/>
        <v>93</v>
      </c>
      <c r="AJ59">
        <f t="shared" ref="AJ59:BO59" si="199">AJ7-AI7</f>
        <v>74</v>
      </c>
      <c r="AK59">
        <f t="shared" si="199"/>
        <v>93</v>
      </c>
      <c r="AL59">
        <f t="shared" si="199"/>
        <v>131</v>
      </c>
      <c r="AM59">
        <f t="shared" si="199"/>
        <v>202</v>
      </c>
      <c r="AN59">
        <f t="shared" si="199"/>
        <v>233</v>
      </c>
      <c r="AO59">
        <f t="shared" si="199"/>
        <v>240</v>
      </c>
      <c r="AP59">
        <f t="shared" si="199"/>
        <v>566</v>
      </c>
      <c r="AQ59">
        <f t="shared" si="199"/>
        <v>342</v>
      </c>
      <c r="AR59">
        <f t="shared" si="199"/>
        <v>466</v>
      </c>
      <c r="AS59">
        <f t="shared" si="199"/>
        <v>587</v>
      </c>
      <c r="AT59">
        <f t="shared" si="199"/>
        <v>769</v>
      </c>
      <c r="AU59">
        <f t="shared" si="199"/>
        <v>778</v>
      </c>
      <c r="AV59">
        <f t="shared" si="199"/>
        <v>1247</v>
      </c>
      <c r="AW59">
        <f t="shared" si="199"/>
        <v>1492</v>
      </c>
      <c r="AX59">
        <f t="shared" si="199"/>
        <v>1797</v>
      </c>
      <c r="AY59">
        <f t="shared" si="199"/>
        <v>977</v>
      </c>
      <c r="AZ59">
        <f t="shared" si="199"/>
        <v>2313</v>
      </c>
      <c r="BA59">
        <f t="shared" si="199"/>
        <v>2651</v>
      </c>
      <c r="BB59">
        <f t="shared" si="199"/>
        <v>2547</v>
      </c>
      <c r="BC59">
        <f t="shared" si="199"/>
        <v>3497</v>
      </c>
      <c r="BD59">
        <f t="shared" si="199"/>
        <v>3590</v>
      </c>
      <c r="BE59">
        <f t="shared" si="199"/>
        <v>3233</v>
      </c>
      <c r="BF59">
        <f t="shared" si="199"/>
        <v>3526</v>
      </c>
      <c r="BG59">
        <f t="shared" si="199"/>
        <v>4207</v>
      </c>
      <c r="BH59">
        <f t="shared" si="199"/>
        <v>5322</v>
      </c>
      <c r="BI59">
        <f t="shared" si="199"/>
        <v>5986</v>
      </c>
      <c r="BJ59">
        <f t="shared" si="199"/>
        <v>6557</v>
      </c>
      <c r="BK59">
        <f t="shared" si="199"/>
        <v>5560</v>
      </c>
      <c r="BL59">
        <f t="shared" si="199"/>
        <v>4789</v>
      </c>
      <c r="BM59">
        <f t="shared" si="199"/>
        <v>5249</v>
      </c>
      <c r="BN59">
        <f t="shared" si="199"/>
        <v>5210</v>
      </c>
      <c r="BO59">
        <f t="shared" si="199"/>
        <v>6203</v>
      </c>
      <c r="BP59">
        <f t="shared" ref="BP59:CU59" si="200">BP7-BO7</f>
        <v>5909</v>
      </c>
      <c r="BQ59">
        <f t="shared" si="200"/>
        <v>5974</v>
      </c>
      <c r="BR59">
        <f t="shared" si="200"/>
        <v>5217</v>
      </c>
      <c r="BS59">
        <f t="shared" si="200"/>
        <v>4050</v>
      </c>
      <c r="BT59">
        <f t="shared" si="200"/>
        <v>4053</v>
      </c>
      <c r="BU59">
        <f t="shared" si="200"/>
        <v>4782</v>
      </c>
      <c r="BV59">
        <f t="shared" si="200"/>
        <v>4668</v>
      </c>
      <c r="BW59">
        <f t="shared" si="200"/>
        <v>4585</v>
      </c>
      <c r="BX59">
        <f t="shared" si="200"/>
        <v>4805</v>
      </c>
      <c r="BY59">
        <f t="shared" si="200"/>
        <v>4316</v>
      </c>
      <c r="BZ59">
        <f t="shared" si="200"/>
        <v>3599</v>
      </c>
      <c r="CA59">
        <f t="shared" si="200"/>
        <v>3039</v>
      </c>
      <c r="CB59">
        <f t="shared" si="200"/>
        <v>3836</v>
      </c>
      <c r="CC59">
        <f t="shared" si="200"/>
        <v>4204</v>
      </c>
      <c r="CD59">
        <f t="shared" si="200"/>
        <v>3951</v>
      </c>
      <c r="CE59">
        <f t="shared" si="200"/>
        <v>4694</v>
      </c>
      <c r="CF59">
        <f t="shared" si="200"/>
        <v>4092</v>
      </c>
      <c r="CG59">
        <f t="shared" si="200"/>
        <v>3153</v>
      </c>
      <c r="CH59">
        <f t="shared" si="200"/>
        <v>2972</v>
      </c>
      <c r="CI59">
        <f t="shared" si="200"/>
        <v>2667</v>
      </c>
      <c r="CJ59">
        <f t="shared" si="200"/>
        <v>3786</v>
      </c>
      <c r="CK59">
        <f t="shared" si="200"/>
        <v>3493</v>
      </c>
      <c r="CL59">
        <f t="shared" si="200"/>
        <v>3491</v>
      </c>
      <c r="CM59">
        <f t="shared" si="200"/>
        <v>3047</v>
      </c>
      <c r="CN59">
        <f t="shared" si="200"/>
        <v>2256</v>
      </c>
      <c r="CO59">
        <f t="shared" si="200"/>
        <v>2729</v>
      </c>
      <c r="CP59">
        <f t="shared" si="200"/>
        <v>3370</v>
      </c>
      <c r="CQ59">
        <f t="shared" si="200"/>
        <v>2646</v>
      </c>
      <c r="CR59">
        <f t="shared" si="200"/>
        <v>3021</v>
      </c>
      <c r="CS59">
        <f t="shared" si="200"/>
        <v>2357</v>
      </c>
      <c r="CT59">
        <f t="shared" si="200"/>
        <v>2324</v>
      </c>
      <c r="CU59">
        <f t="shared" si="200"/>
        <v>1739</v>
      </c>
      <c r="CV59">
        <f t="shared" ref="CV59:DE59" si="201">CV7-CU7</f>
        <v>2091</v>
      </c>
      <c r="CW59">
        <f t="shared" si="201"/>
        <v>2086</v>
      </c>
      <c r="CX59">
        <f t="shared" si="201"/>
        <v>1872</v>
      </c>
      <c r="CY59">
        <f t="shared" si="201"/>
        <v>1965</v>
      </c>
      <c r="CZ59">
        <f t="shared" si="201"/>
        <v>1900</v>
      </c>
      <c r="DA59">
        <f t="shared" si="201"/>
        <v>1389</v>
      </c>
      <c r="DB59">
        <f t="shared" si="201"/>
        <v>1221</v>
      </c>
      <c r="DC59">
        <f t="shared" si="201"/>
        <v>1075</v>
      </c>
      <c r="DD59">
        <f t="shared" si="201"/>
        <v>1444</v>
      </c>
      <c r="DE59">
        <f t="shared" si="201"/>
        <v>1401</v>
      </c>
      <c r="DF59">
        <f t="shared" ref="DF59:FK59" si="202">DF7-DE7</f>
        <v>1327</v>
      </c>
      <c r="DG59">
        <f t="shared" si="202"/>
        <v>1083</v>
      </c>
      <c r="DH59">
        <f t="shared" si="202"/>
        <v>802</v>
      </c>
      <c r="DI59">
        <f t="shared" si="202"/>
        <v>744</v>
      </c>
      <c r="DJ59">
        <f t="shared" si="202"/>
        <v>1402</v>
      </c>
      <c r="DK59">
        <f t="shared" si="202"/>
        <v>888</v>
      </c>
      <c r="DL59">
        <f t="shared" si="202"/>
        <v>992</v>
      </c>
      <c r="DM59">
        <f t="shared" si="202"/>
        <v>789</v>
      </c>
      <c r="DN59">
        <f t="shared" si="202"/>
        <v>875</v>
      </c>
      <c r="DO59">
        <f t="shared" si="202"/>
        <v>675</v>
      </c>
      <c r="DP59">
        <f t="shared" si="202"/>
        <v>451</v>
      </c>
      <c r="DQ59">
        <f t="shared" si="202"/>
        <v>813</v>
      </c>
      <c r="DR59">
        <f t="shared" si="202"/>
        <v>665</v>
      </c>
      <c r="DS59">
        <f t="shared" si="202"/>
        <v>642</v>
      </c>
      <c r="DT59">
        <f t="shared" si="202"/>
        <v>652</v>
      </c>
      <c r="DU59">
        <f t="shared" si="202"/>
        <v>669</v>
      </c>
      <c r="DV59">
        <f t="shared" si="202"/>
        <v>531</v>
      </c>
      <c r="DW59">
        <f t="shared" si="202"/>
        <v>300</v>
      </c>
      <c r="DX59">
        <f t="shared" si="202"/>
        <v>397</v>
      </c>
      <c r="DY59">
        <f t="shared" si="202"/>
        <v>584</v>
      </c>
      <c r="DZ59">
        <f t="shared" si="202"/>
        <v>593</v>
      </c>
      <c r="EA59">
        <f t="shared" si="202"/>
        <v>516</v>
      </c>
      <c r="EB59">
        <f t="shared" si="202"/>
        <v>416</v>
      </c>
      <c r="EC59">
        <f t="shared" si="202"/>
        <v>333</v>
      </c>
      <c r="ED59">
        <f t="shared" si="202"/>
        <v>200</v>
      </c>
      <c r="EE59">
        <f t="shared" si="202"/>
        <v>318</v>
      </c>
      <c r="EF59">
        <f t="shared" si="202"/>
        <v>321</v>
      </c>
      <c r="EG59">
        <f t="shared" si="202"/>
        <v>177</v>
      </c>
      <c r="EH59">
        <f t="shared" si="202"/>
        <v>518</v>
      </c>
      <c r="EI59">
        <f t="shared" si="202"/>
        <v>270</v>
      </c>
      <c r="EJ59">
        <f t="shared" si="202"/>
        <v>197</v>
      </c>
      <c r="EK59">
        <f t="shared" si="202"/>
        <v>280</v>
      </c>
      <c r="EL59">
        <f t="shared" si="202"/>
        <v>283</v>
      </c>
      <c r="EM59">
        <f t="shared" si="202"/>
        <v>202</v>
      </c>
      <c r="EN59">
        <f t="shared" si="202"/>
        <v>379</v>
      </c>
      <c r="EO59">
        <f t="shared" si="202"/>
        <v>163</v>
      </c>
      <c r="EP59">
        <f t="shared" si="202"/>
        <v>346</v>
      </c>
      <c r="EQ59">
        <f t="shared" si="202"/>
        <v>338</v>
      </c>
      <c r="ER59">
        <f t="shared" si="202"/>
        <v>301</v>
      </c>
      <c r="ES59">
        <f t="shared" si="202"/>
        <v>210</v>
      </c>
      <c r="ET59">
        <f t="shared" si="202"/>
        <v>328</v>
      </c>
      <c r="EU59">
        <f t="shared" si="202"/>
        <v>331</v>
      </c>
      <c r="EV59">
        <f t="shared" si="202"/>
        <v>-148</v>
      </c>
      <c r="EW59">
        <f t="shared" si="202"/>
        <v>264</v>
      </c>
      <c r="EX59">
        <f t="shared" si="202"/>
        <v>224</v>
      </c>
      <c r="EY59">
        <f t="shared" si="202"/>
        <v>221</v>
      </c>
      <c r="EZ59">
        <f t="shared" si="202"/>
        <v>113</v>
      </c>
      <c r="FA59">
        <f t="shared" si="202"/>
        <v>577</v>
      </c>
      <c r="FB59">
        <f t="shared" si="202"/>
        <v>296</v>
      </c>
      <c r="FC59">
        <f t="shared" si="202"/>
        <v>255</v>
      </c>
      <c r="FD59">
        <f t="shared" si="202"/>
        <v>175</v>
      </c>
      <c r="FE59">
        <f t="shared" si="202"/>
        <v>174</v>
      </c>
      <c r="FF59">
        <f t="shared" si="202"/>
        <v>126</v>
      </c>
      <c r="FG59">
        <f t="shared" si="202"/>
        <v>142</v>
      </c>
      <c r="FH59">
        <f t="shared" si="202"/>
        <v>182</v>
      </c>
      <c r="FI59">
        <f t="shared" si="202"/>
        <v>201</v>
      </c>
      <c r="FJ59">
        <f t="shared" si="202"/>
        <v>223</v>
      </c>
      <c r="FK59">
        <f t="shared" si="202"/>
        <v>235</v>
      </c>
    </row>
    <row r="60" spans="1:167" x14ac:dyDescent="0.35">
      <c r="A60" t="s">
        <v>274</v>
      </c>
      <c r="B60" t="str">
        <f>"(203)"</f>
        <v>(203)</v>
      </c>
      <c r="D60">
        <f t="shared" ref="D60:AI60" si="203">D8-C8</f>
        <v>0</v>
      </c>
      <c r="E60">
        <f t="shared" si="203"/>
        <v>0</v>
      </c>
      <c r="F60">
        <f t="shared" si="203"/>
        <v>0</v>
      </c>
      <c r="G60">
        <f t="shared" si="203"/>
        <v>0</v>
      </c>
      <c r="H60">
        <f t="shared" si="203"/>
        <v>0</v>
      </c>
      <c r="I60">
        <f t="shared" si="203"/>
        <v>0</v>
      </c>
      <c r="J60">
        <f t="shared" si="203"/>
        <v>0</v>
      </c>
      <c r="K60">
        <f t="shared" si="203"/>
        <v>0</v>
      </c>
      <c r="L60">
        <f t="shared" si="203"/>
        <v>0</v>
      </c>
      <c r="M60">
        <f t="shared" si="203"/>
        <v>0</v>
      </c>
      <c r="N60">
        <f t="shared" si="203"/>
        <v>0</v>
      </c>
      <c r="O60">
        <f t="shared" si="203"/>
        <v>0</v>
      </c>
      <c r="P60">
        <f t="shared" si="203"/>
        <v>0</v>
      </c>
      <c r="Q60">
        <f t="shared" si="203"/>
        <v>0</v>
      </c>
      <c r="R60">
        <f t="shared" si="203"/>
        <v>0</v>
      </c>
      <c r="S60">
        <f t="shared" si="203"/>
        <v>0</v>
      </c>
      <c r="T60">
        <f t="shared" si="203"/>
        <v>0</v>
      </c>
      <c r="U60">
        <f t="shared" si="203"/>
        <v>0</v>
      </c>
      <c r="V60">
        <f t="shared" si="203"/>
        <v>0</v>
      </c>
      <c r="W60">
        <f t="shared" si="203"/>
        <v>0</v>
      </c>
      <c r="X60">
        <f t="shared" si="203"/>
        <v>0</v>
      </c>
      <c r="Y60">
        <f t="shared" si="203"/>
        <v>0</v>
      </c>
      <c r="Z60">
        <f t="shared" si="203"/>
        <v>0</v>
      </c>
      <c r="AA60">
        <f t="shared" si="203"/>
        <v>0</v>
      </c>
      <c r="AB60">
        <f t="shared" si="203"/>
        <v>0</v>
      </c>
      <c r="AC60">
        <f t="shared" si="203"/>
        <v>0</v>
      </c>
      <c r="AD60">
        <f t="shared" si="203"/>
        <v>0</v>
      </c>
      <c r="AE60">
        <f t="shared" si="203"/>
        <v>0</v>
      </c>
      <c r="AF60">
        <f t="shared" si="203"/>
        <v>0</v>
      </c>
      <c r="AG60">
        <f t="shared" si="203"/>
        <v>0</v>
      </c>
      <c r="AH60">
        <f t="shared" si="203"/>
        <v>0</v>
      </c>
      <c r="AI60">
        <f t="shared" si="203"/>
        <v>0</v>
      </c>
      <c r="AJ60">
        <f t="shared" ref="AJ60:BO60" si="204">AJ8-AI8</f>
        <v>0</v>
      </c>
      <c r="AK60">
        <f t="shared" si="204"/>
        <v>0</v>
      </c>
      <c r="AL60">
        <f t="shared" si="204"/>
        <v>0</v>
      </c>
      <c r="AM60">
        <f t="shared" si="204"/>
        <v>0</v>
      </c>
      <c r="AN60">
        <f t="shared" si="204"/>
        <v>0</v>
      </c>
      <c r="AO60">
        <f t="shared" si="204"/>
        <v>0</v>
      </c>
      <c r="AP60">
        <f t="shared" si="204"/>
        <v>0</v>
      </c>
      <c r="AQ60">
        <f t="shared" si="204"/>
        <v>0</v>
      </c>
      <c r="AR60">
        <f t="shared" si="204"/>
        <v>0</v>
      </c>
      <c r="AS60">
        <f t="shared" si="204"/>
        <v>0</v>
      </c>
      <c r="AT60">
        <f t="shared" si="204"/>
        <v>1</v>
      </c>
      <c r="AU60">
        <f t="shared" si="204"/>
        <v>0</v>
      </c>
      <c r="AV60">
        <f t="shared" si="204"/>
        <v>0</v>
      </c>
      <c r="AW60">
        <f t="shared" si="204"/>
        <v>2</v>
      </c>
      <c r="AX60">
        <f t="shared" si="204"/>
        <v>0</v>
      </c>
      <c r="AY60">
        <f t="shared" si="204"/>
        <v>4</v>
      </c>
      <c r="AZ60">
        <f t="shared" si="204"/>
        <v>6</v>
      </c>
      <c r="BA60">
        <f t="shared" si="204"/>
        <v>4</v>
      </c>
      <c r="BB60">
        <f t="shared" si="204"/>
        <v>7</v>
      </c>
      <c r="BC60">
        <f t="shared" si="204"/>
        <v>14</v>
      </c>
      <c r="BD60">
        <f t="shared" si="204"/>
        <v>13</v>
      </c>
      <c r="BE60">
        <f t="shared" si="204"/>
        <v>11</v>
      </c>
      <c r="BF60">
        <f t="shared" si="204"/>
        <v>0</v>
      </c>
      <c r="BG60">
        <f t="shared" si="204"/>
        <v>54</v>
      </c>
      <c r="BH60">
        <f t="shared" si="204"/>
        <v>34</v>
      </c>
      <c r="BI60">
        <f t="shared" si="204"/>
        <v>52</v>
      </c>
      <c r="BJ60">
        <f t="shared" si="204"/>
        <v>38</v>
      </c>
      <c r="BK60">
        <f t="shared" si="204"/>
        <v>34</v>
      </c>
      <c r="BL60">
        <f t="shared" si="204"/>
        <v>128</v>
      </c>
      <c r="BM60">
        <f t="shared" si="204"/>
        <v>152</v>
      </c>
      <c r="BN60">
        <f t="shared" si="204"/>
        <v>155</v>
      </c>
      <c r="BO60">
        <f t="shared" si="204"/>
        <v>218</v>
      </c>
      <c r="BP60">
        <f t="shared" ref="BP60:FK60" si="205">BP8-BO8</f>
        <v>243</v>
      </c>
      <c r="BQ60">
        <f t="shared" si="205"/>
        <v>17</v>
      </c>
      <c r="BR60">
        <f t="shared" si="205"/>
        <v>93</v>
      </c>
      <c r="BS60">
        <f t="shared" si="205"/>
        <v>46</v>
      </c>
      <c r="BT60">
        <f t="shared" si="205"/>
        <v>27</v>
      </c>
      <c r="BU60">
        <f t="shared" si="205"/>
        <v>27</v>
      </c>
      <c r="BV60">
        <f t="shared" si="205"/>
        <v>82</v>
      </c>
      <c r="BW60">
        <f t="shared" si="205"/>
        <v>43</v>
      </c>
      <c r="BX60">
        <f t="shared" si="205"/>
        <v>80</v>
      </c>
      <c r="BY60">
        <f t="shared" si="205"/>
        <v>70</v>
      </c>
      <c r="BZ60">
        <f t="shared" si="205"/>
        <v>31</v>
      </c>
      <c r="CA60">
        <f t="shared" si="205"/>
        <v>63</v>
      </c>
      <c r="CB60">
        <f t="shared" si="205"/>
        <v>96</v>
      </c>
      <c r="CC60">
        <f t="shared" si="205"/>
        <v>89</v>
      </c>
      <c r="CD60">
        <f t="shared" si="205"/>
        <v>69</v>
      </c>
      <c r="CE60">
        <f t="shared" si="205"/>
        <v>25</v>
      </c>
      <c r="CF60">
        <f t="shared" si="205"/>
        <v>145</v>
      </c>
      <c r="CG60">
        <f t="shared" si="205"/>
        <v>99</v>
      </c>
      <c r="CH60">
        <f t="shared" si="205"/>
        <v>143</v>
      </c>
      <c r="CI60">
        <f t="shared" si="205"/>
        <v>91</v>
      </c>
      <c r="CJ60">
        <f t="shared" si="205"/>
        <v>99</v>
      </c>
      <c r="CK60">
        <f t="shared" si="205"/>
        <v>178</v>
      </c>
      <c r="CL60">
        <f t="shared" si="205"/>
        <v>251</v>
      </c>
      <c r="CM60">
        <f t="shared" si="205"/>
        <v>124</v>
      </c>
      <c r="CN60">
        <f t="shared" si="205"/>
        <v>142</v>
      </c>
      <c r="CO60">
        <f t="shared" si="205"/>
        <v>165</v>
      </c>
      <c r="CP60">
        <f t="shared" si="205"/>
        <v>170</v>
      </c>
      <c r="CQ60">
        <f t="shared" si="205"/>
        <v>318</v>
      </c>
      <c r="CR60">
        <f t="shared" si="205"/>
        <v>267</v>
      </c>
      <c r="CS60">
        <f t="shared" si="205"/>
        <v>141</v>
      </c>
      <c r="CT60">
        <f t="shared" si="205"/>
        <v>185</v>
      </c>
      <c r="CU60">
        <f t="shared" si="205"/>
        <v>247</v>
      </c>
      <c r="CV60">
        <f t="shared" si="205"/>
        <v>203</v>
      </c>
      <c r="CW60">
        <f t="shared" si="205"/>
        <v>354</v>
      </c>
      <c r="CX60">
        <f t="shared" si="205"/>
        <v>297</v>
      </c>
      <c r="CY60">
        <f t="shared" si="205"/>
        <v>304</v>
      </c>
      <c r="CZ60">
        <f t="shared" si="205"/>
        <v>385</v>
      </c>
      <c r="DA60">
        <f t="shared" si="205"/>
        <v>447</v>
      </c>
      <c r="DB60">
        <f t="shared" si="205"/>
        <v>437</v>
      </c>
      <c r="DC60">
        <f t="shared" si="205"/>
        <v>352</v>
      </c>
      <c r="DD60">
        <f t="shared" si="205"/>
        <v>236</v>
      </c>
      <c r="DE60">
        <f t="shared" si="205"/>
        <v>424</v>
      </c>
      <c r="DF60">
        <f t="shared" si="205"/>
        <v>663</v>
      </c>
      <c r="DG60">
        <f t="shared" si="205"/>
        <v>525</v>
      </c>
      <c r="DH60">
        <f t="shared" si="205"/>
        <v>595</v>
      </c>
      <c r="DI60">
        <f t="shared" si="205"/>
        <v>637</v>
      </c>
      <c r="DJ60">
        <f t="shared" si="205"/>
        <v>698</v>
      </c>
      <c r="DK60">
        <f t="shared" si="205"/>
        <v>724</v>
      </c>
      <c r="DL60">
        <f t="shared" si="205"/>
        <v>665</v>
      </c>
      <c r="DM60">
        <f t="shared" si="205"/>
        <v>785</v>
      </c>
      <c r="DN60">
        <f t="shared" si="205"/>
        <v>831</v>
      </c>
      <c r="DO60">
        <f t="shared" si="205"/>
        <v>1160</v>
      </c>
      <c r="DP60">
        <f t="shared" si="205"/>
        <v>918</v>
      </c>
      <c r="DQ60">
        <f t="shared" si="205"/>
        <v>767</v>
      </c>
      <c r="DR60">
        <f t="shared" si="205"/>
        <v>803</v>
      </c>
      <c r="DS60">
        <f t="shared" si="205"/>
        <v>1134</v>
      </c>
      <c r="DT60">
        <f t="shared" si="205"/>
        <v>988</v>
      </c>
      <c r="DU60">
        <f t="shared" si="205"/>
        <v>1218</v>
      </c>
      <c r="DV60">
        <f t="shared" si="205"/>
        <v>1240</v>
      </c>
      <c r="DW60">
        <f t="shared" si="205"/>
        <v>1032</v>
      </c>
      <c r="DX60">
        <f t="shared" si="205"/>
        <v>649</v>
      </c>
      <c r="DY60">
        <f t="shared" si="205"/>
        <v>1673</v>
      </c>
      <c r="DZ60">
        <f t="shared" si="205"/>
        <v>1466</v>
      </c>
      <c r="EA60">
        <f t="shared" si="205"/>
        <v>1837</v>
      </c>
      <c r="EB60">
        <f t="shared" si="205"/>
        <v>1727</v>
      </c>
      <c r="EC60">
        <f t="shared" si="205"/>
        <v>1716</v>
      </c>
      <c r="ED60">
        <f t="shared" si="205"/>
        <v>1674</v>
      </c>
      <c r="EE60">
        <f t="shared" si="205"/>
        <v>1455</v>
      </c>
      <c r="EF60">
        <f t="shared" si="205"/>
        <v>1713</v>
      </c>
      <c r="EG60">
        <f t="shared" si="205"/>
        <v>3267</v>
      </c>
      <c r="EH60">
        <f t="shared" si="205"/>
        <v>2642</v>
      </c>
      <c r="EI60">
        <f t="shared" si="205"/>
        <v>2539</v>
      </c>
      <c r="EJ60">
        <f t="shared" si="205"/>
        <v>2312</v>
      </c>
      <c r="EK60">
        <f t="shared" si="205"/>
        <v>2594</v>
      </c>
      <c r="EL60">
        <f t="shared" si="205"/>
        <v>2112</v>
      </c>
      <c r="EM60">
        <f t="shared" si="205"/>
        <v>2430</v>
      </c>
      <c r="EN60">
        <f t="shared" si="205"/>
        <v>3147</v>
      </c>
      <c r="EO60">
        <f t="shared" si="205"/>
        <v>3359</v>
      </c>
      <c r="EP60">
        <f t="shared" si="205"/>
        <v>3809</v>
      </c>
      <c r="EQ60">
        <f t="shared" si="205"/>
        <v>4302</v>
      </c>
      <c r="ER60">
        <f t="shared" si="205"/>
        <v>3495</v>
      </c>
      <c r="ES60">
        <f t="shared" si="205"/>
        <v>2801</v>
      </c>
      <c r="ET60">
        <f t="shared" si="205"/>
        <v>4078</v>
      </c>
      <c r="EU60">
        <f t="shared" si="205"/>
        <v>3478</v>
      </c>
      <c r="EV60">
        <f t="shared" si="205"/>
        <v>3825</v>
      </c>
      <c r="EW60">
        <f t="shared" si="205"/>
        <v>4966</v>
      </c>
      <c r="EX60">
        <f t="shared" si="205"/>
        <v>4621</v>
      </c>
      <c r="EY60">
        <f t="shared" si="205"/>
        <v>4288</v>
      </c>
      <c r="EZ60">
        <f t="shared" si="205"/>
        <v>4518</v>
      </c>
      <c r="FA60">
        <f t="shared" si="205"/>
        <v>5688</v>
      </c>
      <c r="FB60">
        <f t="shared" si="205"/>
        <v>6579</v>
      </c>
      <c r="FC60">
        <f t="shared" si="205"/>
        <v>6215</v>
      </c>
      <c r="FD60">
        <f t="shared" si="205"/>
        <v>7210</v>
      </c>
      <c r="FE60">
        <f t="shared" si="205"/>
        <v>6334</v>
      </c>
      <c r="FF60">
        <f t="shared" si="205"/>
        <v>6130</v>
      </c>
      <c r="FG60">
        <f t="shared" si="205"/>
        <v>6945</v>
      </c>
      <c r="FH60">
        <f t="shared" si="205"/>
        <v>8124</v>
      </c>
      <c r="FI60">
        <f t="shared" si="205"/>
        <v>8728</v>
      </c>
      <c r="FJ60">
        <f t="shared" si="205"/>
        <v>9063</v>
      </c>
      <c r="FK60">
        <f t="shared" si="205"/>
        <v>10853</v>
      </c>
    </row>
    <row r="61" spans="1:167" x14ac:dyDescent="0.35">
      <c r="A61" t="s">
        <v>54</v>
      </c>
      <c r="B61" t="str">
        <f>"(204)"</f>
        <v>(204)</v>
      </c>
      <c r="D61">
        <f t="shared" ref="D61:AI61" si="206">D9-C9</f>
        <v>0</v>
      </c>
      <c r="E61">
        <f t="shared" si="206"/>
        <v>0</v>
      </c>
      <c r="F61">
        <f t="shared" si="206"/>
        <v>0</v>
      </c>
      <c r="G61">
        <f t="shared" si="206"/>
        <v>0</v>
      </c>
      <c r="H61">
        <f t="shared" si="206"/>
        <v>0</v>
      </c>
      <c r="I61">
        <f t="shared" si="206"/>
        <v>0</v>
      </c>
      <c r="J61">
        <f t="shared" si="206"/>
        <v>0</v>
      </c>
      <c r="K61">
        <f t="shared" si="206"/>
        <v>0</v>
      </c>
      <c r="L61">
        <f t="shared" si="206"/>
        <v>0</v>
      </c>
      <c r="M61">
        <f t="shared" si="206"/>
        <v>1</v>
      </c>
      <c r="N61">
        <f t="shared" si="206"/>
        <v>0</v>
      </c>
      <c r="O61">
        <f t="shared" si="206"/>
        <v>0</v>
      </c>
      <c r="P61">
        <f t="shared" si="206"/>
        <v>0</v>
      </c>
      <c r="Q61">
        <f t="shared" si="206"/>
        <v>0</v>
      </c>
      <c r="R61">
        <f t="shared" si="206"/>
        <v>0</v>
      </c>
      <c r="S61">
        <f t="shared" si="206"/>
        <v>0</v>
      </c>
      <c r="T61">
        <f t="shared" si="206"/>
        <v>0</v>
      </c>
      <c r="U61">
        <f t="shared" si="206"/>
        <v>1</v>
      </c>
      <c r="V61">
        <f t="shared" si="206"/>
        <v>0</v>
      </c>
      <c r="W61">
        <f t="shared" si="206"/>
        <v>0</v>
      </c>
      <c r="X61">
        <f t="shared" si="206"/>
        <v>0</v>
      </c>
      <c r="Y61">
        <f t="shared" si="206"/>
        <v>0</v>
      </c>
      <c r="Z61">
        <f t="shared" si="206"/>
        <v>0</v>
      </c>
      <c r="AA61">
        <f t="shared" si="206"/>
        <v>0</v>
      </c>
      <c r="AB61">
        <f t="shared" si="206"/>
        <v>0</v>
      </c>
      <c r="AC61">
        <f t="shared" si="206"/>
        <v>0</v>
      </c>
      <c r="AD61">
        <f t="shared" si="206"/>
        <v>0</v>
      </c>
      <c r="AE61">
        <f t="shared" si="206"/>
        <v>0</v>
      </c>
      <c r="AF61">
        <f t="shared" si="206"/>
        <v>0</v>
      </c>
      <c r="AG61">
        <f t="shared" si="206"/>
        <v>0</v>
      </c>
      <c r="AH61">
        <f t="shared" si="206"/>
        <v>0</v>
      </c>
      <c r="AI61">
        <f t="shared" si="206"/>
        <v>0</v>
      </c>
      <c r="AJ61">
        <f t="shared" ref="AJ61:BO61" si="207">AJ9-AI9</f>
        <v>0</v>
      </c>
      <c r="AK61">
        <f t="shared" si="207"/>
        <v>4</v>
      </c>
      <c r="AL61">
        <f t="shared" si="207"/>
        <v>7</v>
      </c>
      <c r="AM61">
        <f t="shared" si="207"/>
        <v>2</v>
      </c>
      <c r="AN61">
        <f t="shared" si="207"/>
        <v>17</v>
      </c>
      <c r="AO61">
        <f t="shared" si="207"/>
        <v>13</v>
      </c>
      <c r="AP61">
        <f t="shared" si="207"/>
        <v>39</v>
      </c>
      <c r="AQ61">
        <f t="shared" si="207"/>
        <v>36</v>
      </c>
      <c r="AR61">
        <f t="shared" si="207"/>
        <v>45</v>
      </c>
      <c r="AS61">
        <f t="shared" si="207"/>
        <v>57</v>
      </c>
      <c r="AT61">
        <f t="shared" si="207"/>
        <v>37</v>
      </c>
      <c r="AU61">
        <f t="shared" si="207"/>
        <v>141</v>
      </c>
      <c r="AV61">
        <f t="shared" si="207"/>
        <v>100</v>
      </c>
      <c r="AW61">
        <f t="shared" si="207"/>
        <v>173</v>
      </c>
      <c r="AX61">
        <f t="shared" si="207"/>
        <v>400</v>
      </c>
      <c r="AY61">
        <f t="shared" si="207"/>
        <v>622</v>
      </c>
      <c r="AZ61">
        <f t="shared" si="207"/>
        <v>582</v>
      </c>
      <c r="BA61">
        <f t="shared" si="207"/>
        <v>0</v>
      </c>
      <c r="BB61">
        <f t="shared" si="207"/>
        <v>2955</v>
      </c>
      <c r="BC61">
        <f t="shared" si="207"/>
        <v>1159</v>
      </c>
      <c r="BD61">
        <f t="shared" si="207"/>
        <v>1407</v>
      </c>
      <c r="BE61">
        <f t="shared" si="207"/>
        <v>2144</v>
      </c>
      <c r="BF61">
        <f t="shared" si="207"/>
        <v>1806</v>
      </c>
      <c r="BG61">
        <f t="shared" si="207"/>
        <v>2162</v>
      </c>
      <c r="BH61">
        <f t="shared" si="207"/>
        <v>4053</v>
      </c>
      <c r="BI61">
        <f t="shared" si="207"/>
        <v>2447</v>
      </c>
      <c r="BJ61">
        <f t="shared" si="207"/>
        <v>4964</v>
      </c>
      <c r="BK61">
        <f t="shared" si="207"/>
        <v>3394</v>
      </c>
      <c r="BL61">
        <f t="shared" si="207"/>
        <v>6368</v>
      </c>
      <c r="BM61">
        <f t="shared" si="207"/>
        <v>4749</v>
      </c>
      <c r="BN61">
        <f t="shared" si="207"/>
        <v>9630</v>
      </c>
      <c r="BO61">
        <f t="shared" si="207"/>
        <v>8271</v>
      </c>
      <c r="BP61">
        <f t="shared" ref="BP61:DE61" si="208">BP9-BO9</f>
        <v>7933</v>
      </c>
      <c r="BQ61">
        <f t="shared" si="208"/>
        <v>7516</v>
      </c>
      <c r="BR61">
        <f t="shared" si="208"/>
        <v>6875</v>
      </c>
      <c r="BS61">
        <f t="shared" si="208"/>
        <v>7846</v>
      </c>
      <c r="BT61">
        <f t="shared" si="208"/>
        <v>7967</v>
      </c>
      <c r="BU61">
        <f t="shared" si="208"/>
        <v>8195</v>
      </c>
      <c r="BV61">
        <f t="shared" si="208"/>
        <v>7947</v>
      </c>
      <c r="BW61">
        <f t="shared" si="208"/>
        <v>7134</v>
      </c>
      <c r="BX61">
        <f t="shared" si="208"/>
        <v>6969</v>
      </c>
      <c r="BY61">
        <f t="shared" si="208"/>
        <v>5478</v>
      </c>
      <c r="BZ61">
        <f t="shared" si="208"/>
        <v>5029</v>
      </c>
      <c r="CA61">
        <f t="shared" si="208"/>
        <v>5267</v>
      </c>
      <c r="CB61">
        <f t="shared" si="208"/>
        <v>6278</v>
      </c>
      <c r="CC61">
        <f t="shared" si="208"/>
        <v>5002</v>
      </c>
      <c r="CD61">
        <f t="shared" si="208"/>
        <v>5051</v>
      </c>
      <c r="CE61">
        <f t="shared" si="208"/>
        <v>4754</v>
      </c>
      <c r="CF61">
        <f t="shared" si="208"/>
        <v>3804</v>
      </c>
      <c r="CG61">
        <f t="shared" si="208"/>
        <v>3268</v>
      </c>
      <c r="CH61">
        <f t="shared" si="208"/>
        <v>2442</v>
      </c>
      <c r="CI61">
        <f t="shared" si="208"/>
        <v>5103</v>
      </c>
      <c r="CJ61">
        <f t="shared" si="208"/>
        <v>7304</v>
      </c>
      <c r="CK61">
        <f t="shared" si="208"/>
        <v>5891</v>
      </c>
      <c r="CL61">
        <f t="shared" si="208"/>
        <v>887</v>
      </c>
      <c r="CM61">
        <f t="shared" si="208"/>
        <v>6948</v>
      </c>
      <c r="CN61">
        <f t="shared" si="208"/>
        <v>1536</v>
      </c>
      <c r="CO61">
        <f t="shared" si="208"/>
        <v>3968</v>
      </c>
      <c r="CP61">
        <f t="shared" si="208"/>
        <v>4211</v>
      </c>
      <c r="CQ61">
        <f t="shared" si="208"/>
        <v>4635</v>
      </c>
      <c r="CR61">
        <f t="shared" si="208"/>
        <v>-10034</v>
      </c>
      <c r="CS61">
        <f t="shared" si="208"/>
        <v>2915</v>
      </c>
      <c r="CT61">
        <f t="shared" si="208"/>
        <v>1729</v>
      </c>
      <c r="CU61">
        <f t="shared" si="208"/>
        <v>1831</v>
      </c>
      <c r="CV61">
        <f t="shared" si="208"/>
        <v>1308</v>
      </c>
      <c r="CW61">
        <f t="shared" si="208"/>
        <v>2144</v>
      </c>
      <c r="CX61">
        <f t="shared" si="208"/>
        <v>518</v>
      </c>
      <c r="CY61">
        <f t="shared" si="208"/>
        <v>1781</v>
      </c>
      <c r="CZ61">
        <f t="shared" si="208"/>
        <v>1366</v>
      </c>
      <c r="DA61">
        <f t="shared" si="208"/>
        <v>884</v>
      </c>
      <c r="DB61">
        <f t="shared" si="208"/>
        <v>545</v>
      </c>
      <c r="DC61">
        <f t="shared" si="208"/>
        <v>1318</v>
      </c>
      <c r="DD61">
        <f t="shared" si="208"/>
        <v>996</v>
      </c>
      <c r="DE61">
        <f t="shared" si="208"/>
        <v>1122</v>
      </c>
      <c r="DF61">
        <f t="shared" ref="DF61:FK61" si="209">DF9-DE9</f>
        <v>1410</v>
      </c>
      <c r="DG61">
        <f t="shared" si="209"/>
        <v>721</v>
      </c>
      <c r="DH61">
        <f t="shared" si="209"/>
        <v>772</v>
      </c>
      <c r="DI61">
        <f t="shared" si="209"/>
        <v>3086</v>
      </c>
      <c r="DJ61">
        <f t="shared" si="209"/>
        <v>594</v>
      </c>
      <c r="DK61">
        <f t="shared" si="209"/>
        <v>661</v>
      </c>
      <c r="DL61">
        <f t="shared" si="209"/>
        <v>849</v>
      </c>
      <c r="DM61">
        <f t="shared" si="209"/>
        <v>643</v>
      </c>
      <c r="DN61">
        <f t="shared" si="209"/>
        <v>515</v>
      </c>
      <c r="DO61">
        <f t="shared" si="209"/>
        <v>0</v>
      </c>
      <c r="DP61">
        <f t="shared" si="209"/>
        <v>908</v>
      </c>
      <c r="DQ61">
        <f t="shared" si="209"/>
        <v>431</v>
      </c>
      <c r="DR61">
        <f t="shared" si="209"/>
        <v>518</v>
      </c>
      <c r="DS61">
        <f t="shared" si="209"/>
        <v>482</v>
      </c>
      <c r="DT61">
        <f t="shared" si="209"/>
        <v>1787</v>
      </c>
      <c r="DU61">
        <f t="shared" si="209"/>
        <v>466</v>
      </c>
      <c r="DV61">
        <f t="shared" si="209"/>
        <v>482</v>
      </c>
      <c r="DW61">
        <f t="shared" si="209"/>
        <v>-372</v>
      </c>
      <c r="DX61">
        <f t="shared" si="209"/>
        <v>859</v>
      </c>
      <c r="DY61">
        <f t="shared" si="209"/>
        <v>0</v>
      </c>
      <c r="DZ61">
        <f t="shared" si="209"/>
        <v>1647</v>
      </c>
      <c r="EA61">
        <f t="shared" si="209"/>
        <v>658</v>
      </c>
      <c r="EB61">
        <f t="shared" si="209"/>
        <v>664</v>
      </c>
      <c r="EC61">
        <f t="shared" si="209"/>
        <v>251</v>
      </c>
      <c r="ED61">
        <f t="shared" si="209"/>
        <v>159</v>
      </c>
      <c r="EE61">
        <f t="shared" si="209"/>
        <v>294</v>
      </c>
      <c r="EF61">
        <f t="shared" si="209"/>
        <v>394</v>
      </c>
      <c r="EG61">
        <f t="shared" si="209"/>
        <v>334</v>
      </c>
      <c r="EH61">
        <f t="shared" si="209"/>
        <v>318</v>
      </c>
      <c r="EI61">
        <f t="shared" si="209"/>
        <v>332</v>
      </c>
      <c r="EJ61">
        <f t="shared" si="209"/>
        <v>240</v>
      </c>
      <c r="EK61">
        <f t="shared" si="209"/>
        <v>167</v>
      </c>
      <c r="EL61">
        <f t="shared" si="209"/>
        <v>249</v>
      </c>
      <c r="EM61">
        <f t="shared" si="209"/>
        <v>314</v>
      </c>
      <c r="EN61">
        <f t="shared" si="209"/>
        <v>427</v>
      </c>
      <c r="EO61">
        <f t="shared" si="209"/>
        <v>502</v>
      </c>
      <c r="EP61">
        <f t="shared" si="209"/>
        <v>396</v>
      </c>
      <c r="EQ61">
        <f t="shared" si="209"/>
        <v>323</v>
      </c>
      <c r="ER61">
        <f t="shared" si="209"/>
        <v>181</v>
      </c>
      <c r="ES61">
        <f t="shared" si="209"/>
        <v>219</v>
      </c>
      <c r="ET61">
        <f t="shared" si="209"/>
        <v>355</v>
      </c>
      <c r="EU61">
        <f t="shared" si="209"/>
        <v>585</v>
      </c>
      <c r="EV61">
        <f t="shared" si="209"/>
        <v>307</v>
      </c>
      <c r="EW61">
        <f t="shared" si="209"/>
        <v>363</v>
      </c>
      <c r="EX61">
        <f t="shared" si="209"/>
        <v>334</v>
      </c>
      <c r="EY61">
        <f t="shared" si="209"/>
        <v>232</v>
      </c>
      <c r="EZ61">
        <f t="shared" si="209"/>
        <v>248</v>
      </c>
      <c r="FA61">
        <f t="shared" si="209"/>
        <v>334</v>
      </c>
      <c r="FB61">
        <f t="shared" si="209"/>
        <v>400</v>
      </c>
      <c r="FC61">
        <f t="shared" si="209"/>
        <v>419</v>
      </c>
      <c r="FD61">
        <f t="shared" si="209"/>
        <v>564</v>
      </c>
      <c r="FE61">
        <f t="shared" si="209"/>
        <v>301</v>
      </c>
      <c r="FF61">
        <f t="shared" si="209"/>
        <v>200</v>
      </c>
      <c r="FG61">
        <f t="shared" si="209"/>
        <v>301</v>
      </c>
      <c r="FH61">
        <f t="shared" si="209"/>
        <v>388</v>
      </c>
      <c r="FI61">
        <f t="shared" si="209"/>
        <v>444</v>
      </c>
      <c r="FJ61">
        <f t="shared" si="209"/>
        <v>442</v>
      </c>
      <c r="FK61">
        <f t="shared" si="209"/>
        <v>0</v>
      </c>
    </row>
    <row r="62" spans="1:167" x14ac:dyDescent="0.35">
      <c r="A62" t="s">
        <v>179</v>
      </c>
      <c r="B62" t="str">
        <f>"(190)"</f>
        <v>(190)</v>
      </c>
      <c r="D62">
        <f>D10-C10</f>
        <v>0</v>
      </c>
      <c r="E62">
        <f t="shared" ref="E62:BP62" si="210">E10-D10</f>
        <v>0</v>
      </c>
      <c r="F62">
        <f t="shared" si="210"/>
        <v>0</v>
      </c>
      <c r="G62">
        <f t="shared" si="210"/>
        <v>0</v>
      </c>
      <c r="H62">
        <f t="shared" si="210"/>
        <v>0</v>
      </c>
      <c r="I62">
        <f t="shared" si="210"/>
        <v>0</v>
      </c>
      <c r="J62">
        <f t="shared" si="210"/>
        <v>0</v>
      </c>
      <c r="K62">
        <f t="shared" si="210"/>
        <v>0</v>
      </c>
      <c r="L62">
        <f t="shared" si="210"/>
        <v>2</v>
      </c>
      <c r="M62">
        <f t="shared" si="210"/>
        <v>0</v>
      </c>
      <c r="N62">
        <f t="shared" si="210"/>
        <v>0</v>
      </c>
      <c r="O62">
        <f t="shared" si="210"/>
        <v>0</v>
      </c>
      <c r="P62">
        <f t="shared" si="210"/>
        <v>0</v>
      </c>
      <c r="Q62">
        <f t="shared" si="210"/>
        <v>0</v>
      </c>
      <c r="R62">
        <f t="shared" si="210"/>
        <v>0</v>
      </c>
      <c r="S62">
        <f t="shared" si="210"/>
        <v>0</v>
      </c>
      <c r="T62">
        <f t="shared" si="210"/>
        <v>0</v>
      </c>
      <c r="U62">
        <f t="shared" si="210"/>
        <v>0</v>
      </c>
      <c r="V62">
        <f t="shared" si="210"/>
        <v>0</v>
      </c>
      <c r="W62">
        <f t="shared" si="210"/>
        <v>0</v>
      </c>
      <c r="X62">
        <f t="shared" si="210"/>
        <v>0</v>
      </c>
      <c r="Y62">
        <f t="shared" si="210"/>
        <v>0</v>
      </c>
      <c r="Z62">
        <f t="shared" si="210"/>
        <v>0</v>
      </c>
      <c r="AA62">
        <f t="shared" si="210"/>
        <v>0</v>
      </c>
      <c r="AB62">
        <f t="shared" si="210"/>
        <v>0</v>
      </c>
      <c r="AC62">
        <f t="shared" si="210"/>
        <v>0</v>
      </c>
      <c r="AD62">
        <f t="shared" si="210"/>
        <v>0</v>
      </c>
      <c r="AE62">
        <f t="shared" si="210"/>
        <v>0</v>
      </c>
      <c r="AF62">
        <f t="shared" si="210"/>
        <v>0</v>
      </c>
      <c r="AG62">
        <f t="shared" si="210"/>
        <v>0</v>
      </c>
      <c r="AH62">
        <f t="shared" si="210"/>
        <v>0</v>
      </c>
      <c r="AI62">
        <f t="shared" si="210"/>
        <v>0</v>
      </c>
      <c r="AJ62">
        <f t="shared" si="210"/>
        <v>0</v>
      </c>
      <c r="AK62">
        <f t="shared" si="210"/>
        <v>0</v>
      </c>
      <c r="AL62">
        <f t="shared" si="210"/>
        <v>0</v>
      </c>
      <c r="AM62">
        <f t="shared" si="210"/>
        <v>0</v>
      </c>
      <c r="AN62">
        <f t="shared" si="210"/>
        <v>0</v>
      </c>
      <c r="AO62">
        <f t="shared" si="210"/>
        <v>0</v>
      </c>
      <c r="AP62">
        <f t="shared" si="210"/>
        <v>0</v>
      </c>
      <c r="AQ62">
        <f t="shared" si="210"/>
        <v>1</v>
      </c>
      <c r="AR62">
        <f t="shared" si="210"/>
        <v>0</v>
      </c>
      <c r="AS62">
        <f t="shared" si="210"/>
        <v>0</v>
      </c>
      <c r="AT62">
        <f t="shared" si="210"/>
        <v>1</v>
      </c>
      <c r="AU62">
        <f t="shared" si="210"/>
        <v>9</v>
      </c>
      <c r="AV62">
        <f t="shared" si="210"/>
        <v>0</v>
      </c>
      <c r="AW62">
        <f t="shared" si="210"/>
        <v>4</v>
      </c>
      <c r="AX62">
        <f t="shared" si="210"/>
        <v>0</v>
      </c>
      <c r="AY62">
        <f t="shared" si="210"/>
        <v>3</v>
      </c>
      <c r="AZ62">
        <f t="shared" si="210"/>
        <v>0</v>
      </c>
      <c r="BA62">
        <f t="shared" si="210"/>
        <v>8</v>
      </c>
      <c r="BB62">
        <f t="shared" si="210"/>
        <v>17</v>
      </c>
      <c r="BC62">
        <f t="shared" si="210"/>
        <v>14</v>
      </c>
      <c r="BD62">
        <f t="shared" si="210"/>
        <v>4</v>
      </c>
      <c r="BE62">
        <f t="shared" si="210"/>
        <v>27</v>
      </c>
      <c r="BF62">
        <f t="shared" si="210"/>
        <v>24</v>
      </c>
      <c r="BG62">
        <f t="shared" si="210"/>
        <v>33</v>
      </c>
      <c r="BH62">
        <f t="shared" si="210"/>
        <v>52</v>
      </c>
      <c r="BI62">
        <f t="shared" si="210"/>
        <v>54</v>
      </c>
      <c r="BJ62">
        <f t="shared" si="210"/>
        <v>53</v>
      </c>
      <c r="BK62">
        <f t="shared" si="210"/>
        <v>61</v>
      </c>
      <c r="BL62">
        <f t="shared" si="210"/>
        <v>71</v>
      </c>
      <c r="BM62">
        <f t="shared" si="210"/>
        <v>57</v>
      </c>
      <c r="BN62">
        <f t="shared" si="210"/>
        <v>163</v>
      </c>
      <c r="BO62">
        <f t="shared" si="210"/>
        <v>182</v>
      </c>
      <c r="BP62">
        <f t="shared" si="210"/>
        <v>196</v>
      </c>
      <c r="BQ62">
        <f t="shared" ref="BQ62:FK62" si="211">BQ10-BP10</f>
        <v>228</v>
      </c>
      <c r="BR62">
        <f t="shared" si="211"/>
        <v>270</v>
      </c>
      <c r="BS62">
        <f t="shared" si="211"/>
        <v>302</v>
      </c>
      <c r="BT62">
        <f t="shared" si="211"/>
        <v>501</v>
      </c>
      <c r="BU62">
        <f t="shared" si="211"/>
        <v>440</v>
      </c>
      <c r="BV62">
        <f t="shared" si="211"/>
        <v>771</v>
      </c>
      <c r="BW62">
        <f t="shared" si="211"/>
        <v>601</v>
      </c>
      <c r="BX62">
        <f t="shared" si="211"/>
        <v>582</v>
      </c>
      <c r="BY62">
        <f t="shared" si="211"/>
        <v>658</v>
      </c>
      <c r="BZ62">
        <f t="shared" si="211"/>
        <v>954</v>
      </c>
      <c r="CA62">
        <f t="shared" si="211"/>
        <v>1154</v>
      </c>
      <c r="CB62">
        <f t="shared" si="211"/>
        <v>1175</v>
      </c>
      <c r="CC62">
        <f t="shared" si="211"/>
        <v>1459</v>
      </c>
      <c r="CD62">
        <f t="shared" si="211"/>
        <v>1786</v>
      </c>
      <c r="CE62">
        <f t="shared" si="211"/>
        <v>1667</v>
      </c>
      <c r="CF62">
        <f t="shared" si="211"/>
        <v>2186</v>
      </c>
      <c r="CG62">
        <f t="shared" si="211"/>
        <v>2558</v>
      </c>
      <c r="CH62">
        <f t="shared" si="211"/>
        <v>2774</v>
      </c>
      <c r="CI62">
        <f t="shared" si="211"/>
        <v>3388</v>
      </c>
      <c r="CJ62">
        <f t="shared" si="211"/>
        <v>3448</v>
      </c>
      <c r="CK62">
        <f t="shared" si="211"/>
        <v>4070</v>
      </c>
      <c r="CL62">
        <f t="shared" si="211"/>
        <v>4785</v>
      </c>
      <c r="CM62">
        <f t="shared" si="211"/>
        <v>6060</v>
      </c>
      <c r="CN62">
        <f t="shared" si="211"/>
        <v>4268</v>
      </c>
      <c r="CO62">
        <f t="shared" si="211"/>
        <v>5642</v>
      </c>
      <c r="CP62">
        <f t="shared" si="211"/>
        <v>5236</v>
      </c>
      <c r="CQ62">
        <f t="shared" si="211"/>
        <v>4774</v>
      </c>
      <c r="CR62">
        <f t="shared" si="211"/>
        <v>5849</v>
      </c>
      <c r="CS62">
        <f t="shared" si="211"/>
        <v>5966</v>
      </c>
      <c r="CT62">
        <f t="shared" si="211"/>
        <v>6361</v>
      </c>
      <c r="CU62">
        <f t="shared" si="211"/>
        <v>6198</v>
      </c>
      <c r="CV62">
        <f t="shared" si="211"/>
        <v>6411</v>
      </c>
      <c r="CW62">
        <f t="shared" si="211"/>
        <v>5841</v>
      </c>
      <c r="CX62">
        <f t="shared" si="211"/>
        <v>7099</v>
      </c>
      <c r="CY62">
        <f t="shared" si="211"/>
        <v>7933</v>
      </c>
      <c r="CZ62">
        <f t="shared" si="211"/>
        <v>9623</v>
      </c>
      <c r="DA62">
        <f t="shared" si="211"/>
        <v>10633</v>
      </c>
      <c r="DB62">
        <f t="shared" si="211"/>
        <v>10581</v>
      </c>
      <c r="DC62">
        <f t="shared" si="211"/>
        <v>10102</v>
      </c>
      <c r="DD62">
        <f t="shared" si="211"/>
        <v>10559</v>
      </c>
      <c r="DE62">
        <f t="shared" si="211"/>
        <v>11231</v>
      </c>
      <c r="DF62">
        <f t="shared" si="211"/>
        <v>10699</v>
      </c>
      <c r="DG62">
        <f t="shared" si="211"/>
        <v>10817</v>
      </c>
      <c r="DH62">
        <f t="shared" si="211"/>
        <v>11012</v>
      </c>
      <c r="DI62">
        <f t="shared" si="211"/>
        <v>11656</v>
      </c>
      <c r="DJ62">
        <f t="shared" si="211"/>
        <v>10899</v>
      </c>
      <c r="DK62">
        <f t="shared" si="211"/>
        <v>10028</v>
      </c>
      <c r="DL62">
        <f t="shared" si="211"/>
        <v>9974</v>
      </c>
      <c r="DM62">
        <f t="shared" si="211"/>
        <v>10598</v>
      </c>
      <c r="DN62">
        <f t="shared" si="211"/>
        <v>9200</v>
      </c>
      <c r="DO62">
        <f t="shared" si="211"/>
        <v>9709</v>
      </c>
      <c r="DP62">
        <f t="shared" si="211"/>
        <v>8926</v>
      </c>
      <c r="DQ62">
        <f t="shared" si="211"/>
        <v>9263</v>
      </c>
      <c r="DR62">
        <f t="shared" si="211"/>
        <v>8764</v>
      </c>
      <c r="DS62">
        <f t="shared" si="211"/>
        <v>8849</v>
      </c>
      <c r="DT62">
        <f t="shared" si="211"/>
        <v>8894</v>
      </c>
      <c r="DU62">
        <f t="shared" si="211"/>
        <v>9434</v>
      </c>
      <c r="DV62">
        <f t="shared" si="211"/>
        <v>8599</v>
      </c>
      <c r="DW62">
        <f t="shared" si="211"/>
        <v>8946</v>
      </c>
      <c r="DX62">
        <f t="shared" si="211"/>
        <v>8915</v>
      </c>
      <c r="DY62">
        <f t="shared" si="211"/>
        <v>8338</v>
      </c>
      <c r="DZ62">
        <f t="shared" si="211"/>
        <v>8371</v>
      </c>
      <c r="EA62">
        <f t="shared" si="211"/>
        <v>8572</v>
      </c>
      <c r="EB62">
        <f t="shared" si="211"/>
        <v>8952</v>
      </c>
      <c r="EC62">
        <f t="shared" si="211"/>
        <v>9268</v>
      </c>
      <c r="ED62">
        <f t="shared" si="211"/>
        <v>8485</v>
      </c>
      <c r="EE62">
        <f t="shared" si="211"/>
        <v>8858</v>
      </c>
      <c r="EF62">
        <f t="shared" si="211"/>
        <v>8529</v>
      </c>
      <c r="EG62">
        <f t="shared" si="211"/>
        <v>8823</v>
      </c>
      <c r="EH62">
        <f t="shared" si="211"/>
        <v>8718</v>
      </c>
      <c r="EI62">
        <f t="shared" si="211"/>
        <v>8846</v>
      </c>
      <c r="EJ62">
        <f t="shared" si="211"/>
        <v>8971</v>
      </c>
      <c r="EK62">
        <f t="shared" si="211"/>
        <v>8970</v>
      </c>
      <c r="EL62">
        <f t="shared" si="211"/>
        <v>8587</v>
      </c>
      <c r="EM62">
        <f t="shared" si="211"/>
        <v>8393</v>
      </c>
      <c r="EN62">
        <f t="shared" si="211"/>
        <v>8777</v>
      </c>
      <c r="EO62">
        <f t="shared" si="211"/>
        <v>8961</v>
      </c>
      <c r="EP62">
        <f t="shared" si="211"/>
        <v>8697</v>
      </c>
      <c r="EQ62">
        <f t="shared" si="211"/>
        <v>8809</v>
      </c>
      <c r="ER62">
        <f t="shared" si="211"/>
        <v>8217</v>
      </c>
      <c r="ES62">
        <f t="shared" si="211"/>
        <v>8241</v>
      </c>
      <c r="ET62">
        <f t="shared" si="211"/>
        <v>7824</v>
      </c>
      <c r="EU62">
        <f t="shared" si="211"/>
        <v>7772</v>
      </c>
      <c r="EV62">
        <f t="shared" si="211"/>
        <v>7971</v>
      </c>
      <c r="EW62">
        <f t="shared" si="211"/>
        <v>7870</v>
      </c>
      <c r="EX62">
        <f t="shared" si="211"/>
        <v>7717</v>
      </c>
      <c r="EY62">
        <f t="shared" si="211"/>
        <v>7586</v>
      </c>
      <c r="EZ62">
        <f t="shared" si="211"/>
        <v>7413</v>
      </c>
      <c r="FA62">
        <f t="shared" si="211"/>
        <v>7165</v>
      </c>
      <c r="FB62">
        <f t="shared" si="211"/>
        <v>7105</v>
      </c>
      <c r="FC62">
        <f t="shared" si="211"/>
        <v>6788</v>
      </c>
      <c r="FD62">
        <f t="shared" si="211"/>
        <v>6843</v>
      </c>
      <c r="FE62">
        <f t="shared" si="211"/>
        <v>6784</v>
      </c>
      <c r="FF62">
        <f t="shared" si="211"/>
        <v>6683</v>
      </c>
      <c r="FG62">
        <f t="shared" si="211"/>
        <v>6683</v>
      </c>
      <c r="FH62">
        <f t="shared" si="211"/>
        <v>6550</v>
      </c>
      <c r="FI62">
        <f t="shared" si="211"/>
        <v>6752</v>
      </c>
      <c r="FJ62">
        <f t="shared" si="211"/>
        <v>6710</v>
      </c>
      <c r="FK62">
        <f t="shared" si="211"/>
        <v>6623</v>
      </c>
    </row>
    <row r="63" spans="1:167" x14ac:dyDescent="0.35">
      <c r="A63" t="s">
        <v>134</v>
      </c>
      <c r="B63" t="str">
        <f>"(228)"</f>
        <v>(228)</v>
      </c>
      <c r="D63">
        <f t="shared" ref="D63" si="212">D11-C11</f>
        <v>0</v>
      </c>
      <c r="E63">
        <f t="shared" ref="E63:FK63" si="213">E11-D11</f>
        <v>1</v>
      </c>
      <c r="F63">
        <f t="shared" si="213"/>
        <v>0</v>
      </c>
      <c r="G63">
        <f t="shared" si="213"/>
        <v>3</v>
      </c>
      <c r="H63">
        <f t="shared" si="213"/>
        <v>0</v>
      </c>
      <c r="I63">
        <f t="shared" si="213"/>
        <v>0</v>
      </c>
      <c r="J63">
        <f t="shared" si="213"/>
        <v>0</v>
      </c>
      <c r="K63">
        <f t="shared" si="213"/>
        <v>0</v>
      </c>
      <c r="L63">
        <f t="shared" si="213"/>
        <v>2</v>
      </c>
      <c r="M63">
        <f t="shared" si="213"/>
        <v>1</v>
      </c>
      <c r="N63">
        <f t="shared" si="213"/>
        <v>0</v>
      </c>
      <c r="O63">
        <f t="shared" si="213"/>
        <v>3</v>
      </c>
      <c r="P63">
        <f t="shared" si="213"/>
        <v>0</v>
      </c>
      <c r="Q63">
        <f t="shared" si="213"/>
        <v>0</v>
      </c>
      <c r="R63">
        <f t="shared" si="213"/>
        <v>0</v>
      </c>
      <c r="S63">
        <f t="shared" si="213"/>
        <v>0</v>
      </c>
      <c r="T63">
        <f t="shared" si="213"/>
        <v>0</v>
      </c>
      <c r="U63">
        <f t="shared" si="213"/>
        <v>0</v>
      </c>
      <c r="V63">
        <f t="shared" si="213"/>
        <v>0</v>
      </c>
      <c r="W63">
        <f t="shared" si="213"/>
        <v>1</v>
      </c>
      <c r="X63">
        <f t="shared" si="213"/>
        <v>0</v>
      </c>
      <c r="Y63">
        <f t="shared" si="213"/>
        <v>1</v>
      </c>
      <c r="Z63">
        <f t="shared" si="213"/>
        <v>0</v>
      </c>
      <c r="AA63">
        <f t="shared" si="213"/>
        <v>0</v>
      </c>
      <c r="AB63">
        <f t="shared" si="213"/>
        <v>0</v>
      </c>
      <c r="AC63">
        <f t="shared" si="213"/>
        <v>0</v>
      </c>
      <c r="AD63">
        <f t="shared" si="213"/>
        <v>0</v>
      </c>
      <c r="AE63">
        <f t="shared" si="213"/>
        <v>0</v>
      </c>
      <c r="AF63">
        <f t="shared" si="213"/>
        <v>0</v>
      </c>
      <c r="AG63">
        <f t="shared" si="213"/>
        <v>2</v>
      </c>
      <c r="AH63">
        <f t="shared" si="213"/>
        <v>0</v>
      </c>
      <c r="AI63">
        <f t="shared" si="213"/>
        <v>0</v>
      </c>
      <c r="AJ63">
        <f t="shared" si="213"/>
        <v>0</v>
      </c>
      <c r="AK63">
        <f t="shared" si="213"/>
        <v>0</v>
      </c>
      <c r="AL63">
        <f t="shared" si="213"/>
        <v>0</v>
      </c>
      <c r="AM63">
        <f t="shared" si="213"/>
        <v>1</v>
      </c>
      <c r="AN63">
        <f t="shared" si="213"/>
        <v>0</v>
      </c>
      <c r="AO63">
        <f t="shared" si="213"/>
        <v>8</v>
      </c>
      <c r="AP63">
        <f t="shared" si="213"/>
        <v>6</v>
      </c>
      <c r="AQ63">
        <f t="shared" si="213"/>
        <v>23</v>
      </c>
      <c r="AR63">
        <f t="shared" si="213"/>
        <v>20</v>
      </c>
      <c r="AS63">
        <f t="shared" si="213"/>
        <v>31</v>
      </c>
      <c r="AT63">
        <f t="shared" si="213"/>
        <v>70</v>
      </c>
      <c r="AU63">
        <f t="shared" si="213"/>
        <v>48</v>
      </c>
      <c r="AV63">
        <f t="shared" si="213"/>
        <v>115</v>
      </c>
      <c r="AW63">
        <f t="shared" si="213"/>
        <v>114</v>
      </c>
      <c r="AX63">
        <f t="shared" si="213"/>
        <v>68</v>
      </c>
      <c r="AY63">
        <f t="shared" si="213"/>
        <v>192</v>
      </c>
      <c r="AZ63">
        <f t="shared" si="213"/>
        <v>398</v>
      </c>
      <c r="BA63">
        <f t="shared" si="213"/>
        <v>452</v>
      </c>
      <c r="BB63">
        <f t="shared" si="213"/>
        <v>596</v>
      </c>
      <c r="BC63">
        <f t="shared" si="213"/>
        <v>713</v>
      </c>
      <c r="BD63">
        <f t="shared" si="213"/>
        <v>98</v>
      </c>
      <c r="BE63">
        <f t="shared" si="213"/>
        <v>1392</v>
      </c>
      <c r="BF63">
        <f t="shared" si="213"/>
        <v>1781</v>
      </c>
      <c r="BG63">
        <f t="shared" si="213"/>
        <v>2776</v>
      </c>
      <c r="BH63">
        <f t="shared" si="213"/>
        <v>5240</v>
      </c>
      <c r="BI63">
        <f t="shared" si="213"/>
        <v>5322</v>
      </c>
      <c r="BJ63">
        <f t="shared" si="213"/>
        <v>6346</v>
      </c>
      <c r="BK63">
        <f t="shared" si="213"/>
        <v>7936</v>
      </c>
      <c r="BL63">
        <f t="shared" si="213"/>
        <v>10089</v>
      </c>
      <c r="BM63">
        <f t="shared" si="213"/>
        <v>10262</v>
      </c>
      <c r="BN63">
        <f t="shared" si="213"/>
        <v>11943</v>
      </c>
      <c r="BO63">
        <f t="shared" si="213"/>
        <v>18036</v>
      </c>
      <c r="BP63">
        <f t="shared" si="213"/>
        <v>18185</v>
      </c>
      <c r="BQ63">
        <f t="shared" si="213"/>
        <v>19793</v>
      </c>
      <c r="BR63">
        <f t="shared" si="213"/>
        <v>19136</v>
      </c>
      <c r="BS63">
        <f t="shared" si="213"/>
        <v>21502</v>
      </c>
      <c r="BT63">
        <f t="shared" si="213"/>
        <v>26017</v>
      </c>
      <c r="BU63">
        <f t="shared" si="213"/>
        <v>25481</v>
      </c>
      <c r="BV63">
        <f t="shared" si="213"/>
        <v>30405</v>
      </c>
      <c r="BW63">
        <f t="shared" si="213"/>
        <v>31937</v>
      </c>
      <c r="BX63">
        <f t="shared" si="213"/>
        <v>33152</v>
      </c>
      <c r="BY63">
        <f t="shared" si="213"/>
        <v>27874</v>
      </c>
      <c r="BZ63">
        <f t="shared" si="213"/>
        <v>29642</v>
      </c>
      <c r="CA63">
        <f t="shared" si="213"/>
        <v>30777</v>
      </c>
      <c r="CB63">
        <f t="shared" si="213"/>
        <v>31694</v>
      </c>
      <c r="CC63">
        <f t="shared" si="213"/>
        <v>34756</v>
      </c>
      <c r="CD63">
        <f t="shared" si="213"/>
        <v>33501</v>
      </c>
      <c r="CE63">
        <f t="shared" si="213"/>
        <v>30026</v>
      </c>
      <c r="CF63">
        <f t="shared" si="213"/>
        <v>28553</v>
      </c>
      <c r="CG63">
        <f t="shared" si="213"/>
        <v>25291</v>
      </c>
      <c r="CH63">
        <f t="shared" si="213"/>
        <v>27065</v>
      </c>
      <c r="CI63">
        <f t="shared" si="213"/>
        <v>29096</v>
      </c>
      <c r="CJ63">
        <f t="shared" si="213"/>
        <v>31298</v>
      </c>
      <c r="CK63">
        <f t="shared" si="213"/>
        <v>32724</v>
      </c>
      <c r="CL63">
        <f t="shared" si="213"/>
        <v>28341</v>
      </c>
      <c r="CM63">
        <f t="shared" si="213"/>
        <v>26038</v>
      </c>
      <c r="CN63">
        <f t="shared" si="213"/>
        <v>27341</v>
      </c>
      <c r="CO63">
        <f t="shared" si="213"/>
        <v>25512</v>
      </c>
      <c r="CP63">
        <f t="shared" si="213"/>
        <v>28194</v>
      </c>
      <c r="CQ63">
        <f t="shared" si="213"/>
        <v>34195</v>
      </c>
      <c r="CR63">
        <f t="shared" si="213"/>
        <v>36291</v>
      </c>
      <c r="CS63">
        <f t="shared" si="213"/>
        <v>32921</v>
      </c>
      <c r="CT63">
        <f t="shared" si="213"/>
        <v>27689</v>
      </c>
      <c r="CU63">
        <f t="shared" si="213"/>
        <v>22481</v>
      </c>
      <c r="CV63">
        <f t="shared" si="213"/>
        <v>24519</v>
      </c>
      <c r="CW63">
        <f t="shared" si="213"/>
        <v>27408</v>
      </c>
      <c r="CX63">
        <f t="shared" si="213"/>
        <v>29741</v>
      </c>
      <c r="CY63">
        <f t="shared" si="213"/>
        <v>34162</v>
      </c>
      <c r="CZ63">
        <f t="shared" si="213"/>
        <v>29195</v>
      </c>
      <c r="DA63">
        <f t="shared" si="213"/>
        <v>25587</v>
      </c>
      <c r="DB63">
        <f t="shared" si="213"/>
        <v>22475</v>
      </c>
      <c r="DC63">
        <f t="shared" si="213"/>
        <v>24185</v>
      </c>
      <c r="DD63">
        <f t="shared" si="213"/>
        <v>25256</v>
      </c>
      <c r="DE63">
        <f t="shared" si="213"/>
        <v>27882</v>
      </c>
      <c r="DF63">
        <f t="shared" si="213"/>
        <v>27178</v>
      </c>
      <c r="DG63">
        <f t="shared" si="213"/>
        <v>25733</v>
      </c>
      <c r="DH63">
        <f t="shared" si="213"/>
        <v>19764</v>
      </c>
      <c r="DI63">
        <f t="shared" si="213"/>
        <v>18878</v>
      </c>
      <c r="DJ63">
        <f t="shared" si="213"/>
        <v>21954</v>
      </c>
      <c r="DK63">
        <f t="shared" si="213"/>
        <v>21193</v>
      </c>
      <c r="DL63">
        <f t="shared" si="213"/>
        <v>27617</v>
      </c>
      <c r="DM63">
        <f t="shared" si="213"/>
        <v>25300</v>
      </c>
      <c r="DN63">
        <f t="shared" si="213"/>
        <v>25101</v>
      </c>
      <c r="DO63">
        <f t="shared" si="213"/>
        <v>19004</v>
      </c>
      <c r="DP63">
        <f t="shared" si="213"/>
        <v>21769</v>
      </c>
      <c r="DQ63">
        <f t="shared" si="213"/>
        <v>20449</v>
      </c>
      <c r="DR63">
        <f t="shared" si="213"/>
        <v>23621</v>
      </c>
      <c r="DS63">
        <f t="shared" si="213"/>
        <v>25541</v>
      </c>
      <c r="DT63">
        <f t="shared" si="213"/>
        <v>24141</v>
      </c>
      <c r="DU63">
        <f t="shared" si="213"/>
        <v>21823</v>
      </c>
      <c r="DV63">
        <f t="shared" si="213"/>
        <v>20813</v>
      </c>
      <c r="DW63">
        <f t="shared" si="213"/>
        <v>18991</v>
      </c>
      <c r="DX63">
        <f t="shared" si="213"/>
        <v>18883</v>
      </c>
      <c r="DY63">
        <f t="shared" si="213"/>
        <v>18282</v>
      </c>
      <c r="DZ63">
        <f t="shared" si="213"/>
        <v>22815</v>
      </c>
      <c r="EA63">
        <f t="shared" si="213"/>
        <v>24504</v>
      </c>
      <c r="EB63">
        <f t="shared" si="213"/>
        <v>24230</v>
      </c>
      <c r="EC63">
        <f t="shared" si="213"/>
        <v>20129</v>
      </c>
      <c r="ED63">
        <f t="shared" si="213"/>
        <v>17354</v>
      </c>
      <c r="EE63">
        <f t="shared" si="213"/>
        <v>20895</v>
      </c>
      <c r="EF63">
        <f t="shared" si="213"/>
        <v>19958</v>
      </c>
      <c r="EG63">
        <f t="shared" si="213"/>
        <v>21351</v>
      </c>
      <c r="EH63">
        <f t="shared" si="213"/>
        <v>25224</v>
      </c>
      <c r="EI63">
        <f t="shared" si="213"/>
        <v>22732</v>
      </c>
      <c r="EJ63">
        <f t="shared" si="213"/>
        <v>17731</v>
      </c>
      <c r="EK63">
        <f t="shared" si="213"/>
        <v>17414</v>
      </c>
      <c r="EL63">
        <f t="shared" si="213"/>
        <v>18127</v>
      </c>
      <c r="EM63">
        <f t="shared" si="213"/>
        <v>20794</v>
      </c>
      <c r="EN63">
        <f t="shared" si="213"/>
        <v>22950</v>
      </c>
      <c r="EO63">
        <f t="shared" si="213"/>
        <v>25334</v>
      </c>
      <c r="EP63">
        <f t="shared" si="213"/>
        <v>25556</v>
      </c>
      <c r="EQ63">
        <f t="shared" si="213"/>
        <v>19824</v>
      </c>
      <c r="ER63">
        <f t="shared" si="213"/>
        <v>19660</v>
      </c>
      <c r="ES63">
        <f t="shared" si="213"/>
        <v>23705</v>
      </c>
      <c r="ET63">
        <f t="shared" si="213"/>
        <v>25559</v>
      </c>
      <c r="EU63">
        <f t="shared" si="213"/>
        <v>27809</v>
      </c>
      <c r="EV63">
        <f t="shared" si="213"/>
        <v>31480</v>
      </c>
      <c r="EW63">
        <f t="shared" si="213"/>
        <v>32748</v>
      </c>
      <c r="EX63">
        <f t="shared" si="213"/>
        <v>26439</v>
      </c>
      <c r="EY63">
        <f t="shared" si="213"/>
        <v>30536</v>
      </c>
      <c r="EZ63">
        <f t="shared" si="213"/>
        <v>35189</v>
      </c>
      <c r="FA63">
        <f t="shared" si="213"/>
        <v>34935</v>
      </c>
      <c r="FB63">
        <f t="shared" si="213"/>
        <v>39873</v>
      </c>
      <c r="FC63">
        <f t="shared" si="213"/>
        <v>45255</v>
      </c>
      <c r="FD63">
        <f t="shared" si="213"/>
        <v>42705</v>
      </c>
      <c r="FE63">
        <f t="shared" si="213"/>
        <v>39035</v>
      </c>
      <c r="FF63">
        <f t="shared" si="213"/>
        <v>41374</v>
      </c>
      <c r="FG63">
        <f t="shared" si="213"/>
        <v>45746</v>
      </c>
      <c r="FH63">
        <f t="shared" si="213"/>
        <v>51174</v>
      </c>
      <c r="FI63">
        <f t="shared" si="213"/>
        <v>54461</v>
      </c>
      <c r="FJ63">
        <f t="shared" si="213"/>
        <v>52104</v>
      </c>
      <c r="FK63">
        <f t="shared" si="213"/>
        <v>45283</v>
      </c>
    </row>
    <row r="64" spans="1:167" x14ac:dyDescent="0.35">
      <c r="A64" t="s">
        <v>70</v>
      </c>
      <c r="B64" t="str">
        <f>"(31)"</f>
        <v>(31)</v>
      </c>
      <c r="D64">
        <f t="shared" ref="D64" si="214">D12-C12</f>
        <v>0</v>
      </c>
      <c r="E64">
        <f t="shared" ref="E64" si="215">E12-D12</f>
        <v>0</v>
      </c>
      <c r="F64">
        <f t="shared" ref="F64" si="216">F12-E12</f>
        <v>0</v>
      </c>
      <c r="G64">
        <f t="shared" ref="G64" si="217">G12-F12</f>
        <v>0</v>
      </c>
      <c r="H64">
        <f t="shared" ref="H64" si="218">H12-G12</f>
        <v>0</v>
      </c>
      <c r="I64">
        <f t="shared" ref="I64" si="219">I12-H12</f>
        <v>0</v>
      </c>
      <c r="J64">
        <f t="shared" ref="J64" si="220">J12-I12</f>
        <v>0</v>
      </c>
      <c r="K64">
        <f t="shared" ref="K64" si="221">K12-J12</f>
        <v>0</v>
      </c>
      <c r="L64">
        <f t="shared" ref="L64" si="222">L12-K12</f>
        <v>0</v>
      </c>
      <c r="M64">
        <f t="shared" ref="M64" si="223">M12-L12</f>
        <v>0</v>
      </c>
      <c r="N64">
        <f t="shared" ref="N64" si="224">N12-M12</f>
        <v>0</v>
      </c>
      <c r="O64">
        <f t="shared" ref="O64" si="225">O12-N12</f>
        <v>0</v>
      </c>
      <c r="P64">
        <f t="shared" ref="P64" si="226">P12-O12</f>
        <v>0</v>
      </c>
      <c r="Q64">
        <f t="shared" ref="Q64" si="227">Q12-P12</f>
        <v>0</v>
      </c>
      <c r="R64">
        <f t="shared" ref="R64" si="228">R12-Q12</f>
        <v>0</v>
      </c>
      <c r="S64">
        <f t="shared" ref="S64" si="229">S12-R12</f>
        <v>0</v>
      </c>
      <c r="T64">
        <f t="shared" ref="T64" si="230">T12-S12</f>
        <v>0</v>
      </c>
      <c r="U64">
        <f t="shared" ref="U64" si="231">U12-T12</f>
        <v>0</v>
      </c>
      <c r="V64">
        <f t="shared" ref="V64" si="232">V12-U12</f>
        <v>0</v>
      </c>
      <c r="W64">
        <f t="shared" ref="W64" si="233">W12-V12</f>
        <v>0</v>
      </c>
      <c r="X64">
        <f t="shared" ref="X64" si="234">X12-W12</f>
        <v>0</v>
      </c>
      <c r="Y64">
        <f t="shared" ref="Y64" si="235">Y12-X12</f>
        <v>0</v>
      </c>
      <c r="Z64">
        <f t="shared" ref="Z64" si="236">Z12-Y12</f>
        <v>0</v>
      </c>
      <c r="AA64">
        <f t="shared" ref="AA64" si="237">AA12-Z12</f>
        <v>0</v>
      </c>
      <c r="AB64">
        <f t="shared" ref="AB64" si="238">AB12-AA12</f>
        <v>0</v>
      </c>
      <c r="AC64">
        <f t="shared" ref="AC64" si="239">AC12-AB12</f>
        <v>0</v>
      </c>
      <c r="AD64">
        <f t="shared" ref="AD64" si="240">AD12-AC12</f>
        <v>0</v>
      </c>
      <c r="AE64">
        <f t="shared" ref="AE64" si="241">AE12-AD12</f>
        <v>0</v>
      </c>
      <c r="AF64">
        <f t="shared" ref="AF64" si="242">AF12-AE12</f>
        <v>0</v>
      </c>
      <c r="AG64">
        <f t="shared" ref="AG64" si="243">AG12-AF12</f>
        <v>0</v>
      </c>
      <c r="AH64">
        <f t="shared" ref="AH64" si="244">AH12-AG12</f>
        <v>0</v>
      </c>
      <c r="AI64">
        <f t="shared" ref="AI64" si="245">AI12-AH12</f>
        <v>0</v>
      </c>
      <c r="AJ64">
        <f t="shared" ref="AJ64" si="246">AJ12-AI12</f>
        <v>0</v>
      </c>
      <c r="AK64">
        <f t="shared" ref="AK64" si="247">AK12-AJ12</f>
        <v>0</v>
      </c>
      <c r="AL64">
        <f t="shared" ref="AL64" si="248">AL12-AK12</f>
        <v>1</v>
      </c>
      <c r="AM64">
        <f t="shared" ref="AM64" si="249">AM12-AL12</f>
        <v>0</v>
      </c>
      <c r="AN64">
        <f t="shared" ref="AN64" si="250">AN12-AM12</f>
        <v>0</v>
      </c>
      <c r="AO64">
        <f t="shared" ref="AO64" si="251">AO12-AN12</f>
        <v>1</v>
      </c>
      <c r="AP64">
        <f t="shared" ref="AP64" si="252">AP12-AO12</f>
        <v>0</v>
      </c>
      <c r="AQ64">
        <f t="shared" ref="AQ64" si="253">AQ12-AP12</f>
        <v>0</v>
      </c>
      <c r="AR64">
        <f t="shared" ref="AR64" si="254">AR12-AQ12</f>
        <v>0</v>
      </c>
      <c r="AS64">
        <f t="shared" ref="AS64" si="255">AS12-AR12</f>
        <v>2</v>
      </c>
      <c r="AT64">
        <f t="shared" ref="AT64" si="256">AT12-AS12</f>
        <v>0</v>
      </c>
      <c r="AU64">
        <f t="shared" ref="AU64" si="257">AU12-AT12</f>
        <v>9</v>
      </c>
      <c r="AV64">
        <f t="shared" ref="AV64" si="258">AV12-AU12</f>
        <v>0</v>
      </c>
      <c r="AW64">
        <f t="shared" ref="AW64" si="259">AW12-AV12</f>
        <v>7</v>
      </c>
      <c r="AX64">
        <f t="shared" ref="AX64" si="260">AX12-AW12</f>
        <v>5</v>
      </c>
      <c r="AY64">
        <f t="shared" ref="AY64" si="261">AY12-AX12</f>
        <v>6</v>
      </c>
      <c r="AZ64">
        <f t="shared" ref="AZ64" si="262">AZ12-AY12</f>
        <v>7</v>
      </c>
      <c r="BA64">
        <f t="shared" ref="BA64" si="263">BA12-AZ12</f>
        <v>14</v>
      </c>
      <c r="BB64">
        <f t="shared" ref="BB64" si="264">BB12-BA12</f>
        <v>99</v>
      </c>
      <c r="BC64">
        <f t="shared" ref="BC64" si="265">BC12-BB12</f>
        <v>0</v>
      </c>
      <c r="BD64">
        <f t="shared" ref="BD64" si="266">BD12-BC12</f>
        <v>11</v>
      </c>
      <c r="BE64">
        <f t="shared" ref="BE64" si="267">BE12-BD12</f>
        <v>38</v>
      </c>
      <c r="BF64">
        <f t="shared" ref="BF64" si="268">BF12-BE12</f>
        <v>121</v>
      </c>
      <c r="BG64">
        <f t="shared" ref="BG64" si="269">BG12-BF12</f>
        <v>51</v>
      </c>
      <c r="BH64">
        <f t="shared" ref="BH64" si="270">BH12-BG12</f>
        <v>249</v>
      </c>
      <c r="BI64">
        <f t="shared" ref="BI64" si="271">BI12-BH12</f>
        <v>172</v>
      </c>
      <c r="BJ64">
        <f t="shared" ref="BJ64" si="272">BJ12-BI12</f>
        <v>228</v>
      </c>
      <c r="BK64">
        <f t="shared" ref="BK64" si="273">BK12-BJ12</f>
        <v>525</v>
      </c>
      <c r="BL64">
        <f t="shared" ref="BL64" si="274">BL12-BK12</f>
        <v>378</v>
      </c>
      <c r="BM64">
        <f t="shared" ref="BM64" si="275">BM12-BL12</f>
        <v>323</v>
      </c>
      <c r="BN64">
        <f t="shared" ref="BN64" si="276">BN12-BM12</f>
        <v>307</v>
      </c>
      <c r="BO64">
        <f t="shared" ref="BO64" si="277">BO12-BN12</f>
        <v>431</v>
      </c>
      <c r="BP64">
        <f t="shared" ref="BP64" si="278">BP12-BO12</f>
        <v>432</v>
      </c>
      <c r="BQ64">
        <f t="shared" ref="BQ64" si="279">BQ12-BP12</f>
        <v>487</v>
      </c>
      <c r="BR64">
        <f t="shared" ref="BR64" si="280">BR12-BQ12</f>
        <v>352</v>
      </c>
      <c r="BS64">
        <f t="shared" ref="BS64" si="281">BS12-BR12</f>
        <v>323</v>
      </c>
      <c r="BT64">
        <f t="shared" ref="BT64" si="282">BT12-BS12</f>
        <v>1138</v>
      </c>
      <c r="BU64">
        <f t="shared" ref="BU64" si="283">BU12-BT12</f>
        <v>1119</v>
      </c>
      <c r="BV64">
        <f t="shared" ref="BV64" si="284">BV12-BU12</f>
        <v>1208</v>
      </c>
      <c r="BW64">
        <f t="shared" ref="BW64" si="285">BW12-BV12</f>
        <v>1012</v>
      </c>
      <c r="BX64">
        <f t="shared" ref="BX64" si="286">BX12-BW12</f>
        <v>1304</v>
      </c>
      <c r="BY64">
        <f t="shared" ref="BY64" si="287">BY12-BX12</f>
        <v>770</v>
      </c>
      <c r="BZ64">
        <f t="shared" ref="BZ64" si="288">BZ12-BY12</f>
        <v>1031</v>
      </c>
      <c r="CA64">
        <f t="shared" ref="CA64" si="289">CA12-BZ12</f>
        <v>1873</v>
      </c>
      <c r="CB64">
        <f t="shared" ref="CB64" si="290">CB12-CA12</f>
        <v>2136</v>
      </c>
      <c r="CC64">
        <f t="shared" ref="CC64" si="291">CC12-CB12</f>
        <v>1922</v>
      </c>
      <c r="CD64">
        <f t="shared" ref="CD64" si="292">CD12-CC12</f>
        <v>1546</v>
      </c>
      <c r="CE64">
        <f t="shared" ref="CE64" si="293">CE12-CD12</f>
        <v>1089</v>
      </c>
      <c r="CF64">
        <f t="shared" ref="CF64" si="294">CF12-CE12</f>
        <v>1465</v>
      </c>
      <c r="CG64">
        <f t="shared" ref="CG64" si="295">CG12-CF12</f>
        <v>1238</v>
      </c>
      <c r="CH64">
        <f t="shared" ref="CH64" si="296">CH12-CG12</f>
        <v>1832</v>
      </c>
      <c r="CI64">
        <f t="shared" ref="CI64" si="297">CI12-CH12</f>
        <v>3058</v>
      </c>
      <c r="CJ64">
        <f t="shared" ref="CJ64" si="298">CJ12-CI12</f>
        <v>2105</v>
      </c>
      <c r="CK64">
        <f t="shared" ref="CK64" si="299">CK12-CJ12</f>
        <v>3257</v>
      </c>
      <c r="CL64">
        <f t="shared" ref="CL64" si="300">CL12-CK12</f>
        <v>2976</v>
      </c>
      <c r="CM64">
        <f t="shared" ref="CM64" si="301">CM12-CL12</f>
        <v>1996</v>
      </c>
      <c r="CN64">
        <f t="shared" ref="CN64" si="302">CN12-CM12</f>
        <v>2089</v>
      </c>
      <c r="CO64">
        <f t="shared" ref="CO64" si="303">CO12-CN12</f>
        <v>2336</v>
      </c>
      <c r="CP64">
        <f t="shared" ref="CP64" si="304">CP12-CO12</f>
        <v>2678</v>
      </c>
      <c r="CQ64">
        <f t="shared" ref="CQ64" si="305">CQ12-CP12</f>
        <v>4279</v>
      </c>
      <c r="CR64">
        <f t="shared" ref="CR64" si="306">CR12-CQ12</f>
        <v>4007</v>
      </c>
      <c r="CS64">
        <f t="shared" ref="CS64" si="307">CS12-CR12</f>
        <v>5281</v>
      </c>
      <c r="CT64">
        <f t="shared" ref="CT64" si="308">CT12-CS12</f>
        <v>3776</v>
      </c>
      <c r="CU64">
        <f t="shared" ref="CU64" si="309">CU12-CT12</f>
        <v>4346</v>
      </c>
      <c r="CV64">
        <f t="shared" ref="CV64" si="310">CV12-CU12</f>
        <v>5789</v>
      </c>
      <c r="CW64">
        <f t="shared" ref="CW64" si="311">CW12-CV12</f>
        <v>6450</v>
      </c>
      <c r="CX64">
        <f t="shared" ref="CX64" si="312">CX12-CW12</f>
        <v>7502</v>
      </c>
      <c r="CY64">
        <f t="shared" ref="CY64" si="313">CY12-CX12</f>
        <v>5015</v>
      </c>
      <c r="CZ64">
        <f t="shared" ref="CZ64" si="314">CZ12-CY12</f>
        <v>4898</v>
      </c>
      <c r="DA64">
        <f t="shared" ref="DA64" si="315">DA12-CZ12</f>
        <v>4726</v>
      </c>
      <c r="DB64">
        <f t="shared" ref="DB64" si="316">DB12-DA12</f>
        <v>6794</v>
      </c>
      <c r="DC64">
        <f t="shared" ref="DC64" si="317">DC12-DB12</f>
        <v>6835</v>
      </c>
      <c r="DD64">
        <f t="shared" ref="DD64" si="318">DD12-DC12</f>
        <v>11156</v>
      </c>
      <c r="DE64">
        <f t="shared" ref="DE64" si="319">DE12-DD12</f>
        <v>9162</v>
      </c>
      <c r="DF64">
        <f t="shared" ref="DF64" si="320">DF12-DE12</f>
        <v>11121</v>
      </c>
      <c r="DG64">
        <f t="shared" ref="DG64" si="321">DG12-DF12</f>
        <v>9167</v>
      </c>
      <c r="DH64">
        <f t="shared" ref="DH64" si="322">DH12-DG12</f>
        <v>6638</v>
      </c>
      <c r="DI64">
        <f t="shared" ref="DI64" si="323">DI12-DH12</f>
        <v>6895</v>
      </c>
      <c r="DJ64">
        <f t="shared" ref="DJ64" si="324">DJ12-DI12</f>
        <v>8620</v>
      </c>
      <c r="DK64">
        <f t="shared" ref="DK64" si="325">DK12-DJ12</f>
        <v>11923</v>
      </c>
      <c r="DL64">
        <f t="shared" ref="DL64" si="326">DL12-DK12</f>
        <v>13028</v>
      </c>
      <c r="DM64">
        <f t="shared" ref="DM64" si="327">DM12-DL12</f>
        <v>17126</v>
      </c>
      <c r="DN64">
        <f t="shared" ref="DN64" si="328">DN12-DM12</f>
        <v>13220</v>
      </c>
      <c r="DO64">
        <f t="shared" ref="DO64" si="329">DO12-DN12</f>
        <v>7569</v>
      </c>
      <c r="DP64">
        <f t="shared" ref="DP64" si="330">DP12-DO12</f>
        <v>14288</v>
      </c>
      <c r="DQ64">
        <f t="shared" ref="DQ64" si="331">DQ12-DP12</f>
        <v>16517</v>
      </c>
      <c r="DR64">
        <f t="shared" ref="DR64" si="332">DR12-DQ12</f>
        <v>19694</v>
      </c>
      <c r="DS64">
        <f t="shared" ref="DS64:FK64" si="333">DS12-DR12</f>
        <v>18508</v>
      </c>
      <c r="DT64">
        <f t="shared" si="333"/>
        <v>20803</v>
      </c>
      <c r="DU64">
        <f t="shared" si="333"/>
        <v>16508</v>
      </c>
      <c r="DV64">
        <f t="shared" si="333"/>
        <v>15813</v>
      </c>
      <c r="DW64">
        <f t="shared" si="333"/>
        <v>11687</v>
      </c>
      <c r="DX64">
        <f t="shared" si="333"/>
        <v>16324</v>
      </c>
      <c r="DY64">
        <f t="shared" si="333"/>
        <v>20599</v>
      </c>
      <c r="DZ64">
        <f t="shared" si="333"/>
        <v>26417</v>
      </c>
      <c r="EA64">
        <f t="shared" si="333"/>
        <v>26928</v>
      </c>
      <c r="EB64">
        <f t="shared" si="333"/>
        <v>33274</v>
      </c>
      <c r="EC64">
        <f t="shared" si="333"/>
        <v>16409</v>
      </c>
      <c r="ED64">
        <f t="shared" si="333"/>
        <v>11598</v>
      </c>
      <c r="EE64">
        <f t="shared" si="333"/>
        <v>28936</v>
      </c>
      <c r="EF64">
        <f t="shared" si="333"/>
        <v>28633</v>
      </c>
      <c r="EG64">
        <f t="shared" si="333"/>
        <v>30925</v>
      </c>
      <c r="EH64">
        <f t="shared" si="333"/>
        <v>30830</v>
      </c>
      <c r="EI64">
        <f t="shared" si="333"/>
        <v>27075</v>
      </c>
      <c r="EJ64">
        <f t="shared" si="333"/>
        <v>18912</v>
      </c>
      <c r="EK64">
        <f t="shared" si="333"/>
        <v>15654</v>
      </c>
      <c r="EL64">
        <f t="shared" si="333"/>
        <v>32091</v>
      </c>
      <c r="EM64">
        <f t="shared" si="333"/>
        <v>32913</v>
      </c>
      <c r="EN64">
        <f t="shared" si="333"/>
        <v>30412</v>
      </c>
      <c r="EO64">
        <f t="shared" si="333"/>
        <v>25982</v>
      </c>
      <c r="EP64">
        <f t="shared" si="333"/>
        <v>21704</v>
      </c>
      <c r="EQ64">
        <f t="shared" si="333"/>
        <v>17110</v>
      </c>
      <c r="ER64">
        <f t="shared" si="333"/>
        <v>20647</v>
      </c>
      <c r="ES64">
        <f t="shared" si="333"/>
        <v>34918</v>
      </c>
      <c r="ET64">
        <f t="shared" si="333"/>
        <v>32188</v>
      </c>
      <c r="EU64">
        <f t="shared" si="333"/>
        <v>22765</v>
      </c>
      <c r="EV64">
        <f t="shared" si="333"/>
        <v>54771</v>
      </c>
      <c r="EW64">
        <f t="shared" si="333"/>
        <v>34666</v>
      </c>
      <c r="EX64">
        <f t="shared" si="333"/>
        <v>15762</v>
      </c>
      <c r="EY64">
        <f t="shared" si="333"/>
        <v>23129</v>
      </c>
      <c r="EZ64">
        <f t="shared" si="333"/>
        <v>39436</v>
      </c>
      <c r="FA64">
        <f t="shared" si="333"/>
        <v>42725</v>
      </c>
      <c r="FB64">
        <f t="shared" si="333"/>
        <v>39483</v>
      </c>
      <c r="FC64">
        <f t="shared" si="333"/>
        <v>46860</v>
      </c>
      <c r="FD64">
        <f t="shared" si="333"/>
        <v>38693</v>
      </c>
      <c r="FE64">
        <f t="shared" si="333"/>
        <v>30476</v>
      </c>
      <c r="FF64">
        <f t="shared" si="333"/>
        <v>24052</v>
      </c>
      <c r="FG64">
        <f t="shared" si="333"/>
        <v>33846</v>
      </c>
      <c r="FH64">
        <f t="shared" si="333"/>
        <v>46712</v>
      </c>
      <c r="FI64">
        <f t="shared" si="333"/>
        <v>48105</v>
      </c>
      <c r="FJ64">
        <f t="shared" si="333"/>
        <v>42223</v>
      </c>
      <c r="FK64">
        <f t="shared" si="333"/>
        <v>37923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FK64"/>
  <sheetViews>
    <sheetView topLeftCell="L34" zoomScale="80" zoomScaleNormal="80" workbookViewId="0">
      <selection activeCell="A38" sqref="A38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67" width="10.81640625" bestFit="1" customWidth="1"/>
  </cols>
  <sheetData>
    <row r="2" spans="1:167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</row>
    <row r="3" spans="1:167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68323</v>
      </c>
      <c r="BB3">
        <f>'time_series_19-covid-Recovered'!BD1</f>
        <v>70250</v>
      </c>
      <c r="BC3">
        <f>'time_series_19-covid-Recovered'!BE1</f>
        <v>72621</v>
      </c>
      <c r="BD3">
        <f>'time_series_19-covid-Recovered'!BF1</f>
        <v>76031</v>
      </c>
      <c r="BE3">
        <f>'time_series_19-covid-Recovered'!BG1</f>
        <v>78085</v>
      </c>
      <c r="BF3">
        <f>'time_series_19-covid-Recovered'!BH1</f>
        <v>80837</v>
      </c>
      <c r="BG3">
        <f>'time_series_19-covid-Recovered'!BI1</f>
        <v>83320</v>
      </c>
      <c r="BH3">
        <f>'time_series_19-covid-Recovered'!BJ1</f>
        <v>84957</v>
      </c>
      <c r="BI3">
        <f>'time_series_19-covid-Recovered'!BK1</f>
        <v>87402</v>
      </c>
      <c r="BJ3">
        <f>'time_series_19-covid-Recovered'!BL1</f>
        <v>91666</v>
      </c>
      <c r="BK3">
        <f>'time_series_19-covid-Recovered'!BM1</f>
        <v>97881</v>
      </c>
      <c r="BL3">
        <f>'time_series_19-covid-Recovered'!BN1</f>
        <v>98346</v>
      </c>
      <c r="BM3">
        <f>'time_series_19-covid-Recovered'!BO1</f>
        <v>107985</v>
      </c>
      <c r="BN3">
        <f>'time_series_19-covid-Recovered'!BP1</f>
        <v>113768</v>
      </c>
      <c r="BO3">
        <f>'time_series_19-covid-Recovered'!BQ1</f>
        <v>122133</v>
      </c>
      <c r="BP3">
        <f>'time_series_19-covid-Recovered'!BR1</f>
        <v>130902</v>
      </c>
      <c r="BQ3">
        <f>'time_series_19-covid-Recovered'!BS1</f>
        <v>139396</v>
      </c>
      <c r="BR3">
        <f>'time_series_19-covid-Recovered'!BT1</f>
        <v>148863</v>
      </c>
      <c r="BS3">
        <f>'time_series_19-covid-Recovered'!BU1</f>
        <v>164300</v>
      </c>
      <c r="BT3">
        <f>'time_series_19-covid-Recovered'!BV1</f>
        <v>177786</v>
      </c>
      <c r="BU3">
        <f>'time_series_19-covid-Recovered'!BW1</f>
        <v>192876</v>
      </c>
      <c r="BV3">
        <f>'time_series_19-covid-Recovered'!BX1</f>
        <v>209917</v>
      </c>
      <c r="BW3">
        <f>'time_series_19-covid-Recovered'!BY1</f>
        <v>225364</v>
      </c>
      <c r="BX3">
        <f>'time_series_19-covid-Recovered'!BZ1</f>
        <v>245777</v>
      </c>
      <c r="BY3">
        <f>'time_series_19-covid-Recovered'!CA1</f>
        <v>259616</v>
      </c>
      <c r="BZ3">
        <f>'time_series_19-covid-Recovered'!CB1</f>
        <v>276249</v>
      </c>
      <c r="CA3">
        <f>'time_series_19-covid-Recovered'!CC1</f>
        <v>299637</v>
      </c>
      <c r="CB3">
        <f>'time_series_19-covid-Recovered'!CD1</f>
        <v>328353</v>
      </c>
      <c r="CC3">
        <f>'time_series_19-covid-Recovered'!CE1</f>
        <v>353689</v>
      </c>
      <c r="CD3">
        <f>'time_series_19-covid-Recovered'!CF1</f>
        <v>375508</v>
      </c>
      <c r="CE3">
        <f>'time_series_19-covid-Recovered'!CG1</f>
        <v>401755</v>
      </c>
      <c r="CF3">
        <f>'time_series_19-covid-Recovered'!CH1</f>
        <v>421158</v>
      </c>
      <c r="CG3">
        <f>'time_series_19-covid-Recovered'!CI1</f>
        <v>448324</v>
      </c>
      <c r="CH3">
        <f>'time_series_19-covid-Recovered'!CJ1</f>
        <v>473417</v>
      </c>
      <c r="CI3">
        <f>'time_series_19-covid-Recovered'!CK1</f>
        <v>510084</v>
      </c>
      <c r="CJ3">
        <f>'time_series_19-covid-Recovered'!CL1</f>
        <v>540912</v>
      </c>
      <c r="CK3">
        <f>'time_series_19-covid-Recovered'!CM1</f>
        <v>567032</v>
      </c>
      <c r="CL3">
        <f>'time_series_19-covid-Recovered'!CN1</f>
        <v>590955</v>
      </c>
      <c r="CM3">
        <f>'time_series_19-covid-Recovered'!CO1</f>
        <v>622609</v>
      </c>
      <c r="CN3">
        <f>'time_series_19-covid-Recovered'!CP1</f>
        <v>644611</v>
      </c>
      <c r="CO3">
        <f>'time_series_19-covid-Recovered'!CQ1</f>
        <v>679438</v>
      </c>
      <c r="CP3">
        <f>'time_series_19-covid-Recovered'!CR1</f>
        <v>709867</v>
      </c>
      <c r="CQ3">
        <f>'time_series_19-covid-Recovered'!CS1</f>
        <v>738658</v>
      </c>
      <c r="CR3">
        <f>'time_series_19-covid-Recovered'!CT1</f>
        <v>788691</v>
      </c>
      <c r="CS3">
        <f>'time_series_19-covid-Recovered'!CU1</f>
        <v>816470</v>
      </c>
      <c r="CT3">
        <f>'time_series_19-covid-Recovered'!CV1</f>
        <v>845073</v>
      </c>
      <c r="CU3">
        <f>'time_series_19-covid-Recovered'!CW1</f>
        <v>872876</v>
      </c>
      <c r="CV3">
        <f>'time_series_19-covid-Recovered'!CX1</f>
        <v>906142</v>
      </c>
      <c r="CW3">
        <f>'time_series_19-covid-Recovered'!CY1</f>
        <v>948310</v>
      </c>
      <c r="CX3">
        <f>'time_series_19-covid-Recovered'!CZ1</f>
        <v>1013281</v>
      </c>
      <c r="CY3">
        <f>'time_series_19-covid-Recovered'!DA1</f>
        <v>1051512</v>
      </c>
      <c r="CZ3">
        <f>'time_series_19-covid-Recovered'!DB1</f>
        <v>1092429</v>
      </c>
      <c r="DA3">
        <f>'time_series_19-covid-Recovered'!DC1</f>
        <v>1124752</v>
      </c>
      <c r="DB3">
        <f>'time_series_19-covid-Recovered'!DD1</f>
        <v>1158816</v>
      </c>
      <c r="DC3">
        <f>'time_series_19-covid-Recovered'!DE1</f>
        <v>1195421</v>
      </c>
      <c r="DD3">
        <f>'time_series_19-covid-Recovered'!DF1</f>
        <v>1241339</v>
      </c>
      <c r="DE3">
        <f>'time_series_19-covid-Recovered'!DG1</f>
        <v>1280836</v>
      </c>
      <c r="DF3">
        <f>'time_series_19-covid-Recovered'!DH1</f>
        <v>1317358</v>
      </c>
      <c r="DG3">
        <f>'time_series_19-covid-Recovered'!DI1</f>
        <v>1370907</v>
      </c>
      <c r="DH3">
        <f>'time_series_19-covid-Recovered'!DJ1</f>
        <v>1404501</v>
      </c>
      <c r="DI3">
        <f>'time_series_19-covid-Recovered'!DK1</f>
        <v>1451495</v>
      </c>
      <c r="DJ3">
        <f>'time_series_19-covid-Recovered'!DL1</f>
        <v>1488530</v>
      </c>
      <c r="DK3">
        <f>'time_series_19-covid-Recovered'!DM1</f>
        <v>1544372</v>
      </c>
      <c r="DL3">
        <f>'time_series_19-covid-Recovered'!DN1</f>
        <v>1584107</v>
      </c>
      <c r="DM3">
        <f>'time_series_19-covid-Recovered'!DO1</f>
        <v>1632096</v>
      </c>
      <c r="DN3">
        <f>'time_series_19-covid-Recovered'!DP1</f>
        <v>1688687</v>
      </c>
      <c r="DO3">
        <f>'time_series_19-covid-Recovered'!DQ1</f>
        <v>1729573</v>
      </c>
      <c r="DP3">
        <f>'time_series_19-covid-Recovered'!DR1</f>
        <v>1782471</v>
      </c>
      <c r="DQ3">
        <f>'time_series_19-covid-Recovered'!DS1</f>
        <v>1834636</v>
      </c>
      <c r="DR3">
        <f>'time_series_19-covid-Recovered'!DT1</f>
        <v>1893549</v>
      </c>
      <c r="DS3">
        <f>'time_series_19-covid-Recovered'!DU1</f>
        <v>1944814</v>
      </c>
      <c r="DT3">
        <f>'time_series_19-covid-Recovered'!DV1</f>
        <v>2053465</v>
      </c>
      <c r="DU3">
        <f>'time_series_19-covid-Recovered'!DW1</f>
        <v>2108436</v>
      </c>
      <c r="DV3">
        <f>'time_series_19-covid-Recovered'!DX1</f>
        <v>2163876</v>
      </c>
      <c r="DW3">
        <f>'time_series_19-covid-Recovered'!DY1</f>
        <v>2227599</v>
      </c>
      <c r="DX3">
        <f>'time_series_19-covid-Recovered'!DZ1</f>
        <v>2282813</v>
      </c>
      <c r="DY3">
        <f>'time_series_19-covid-Recovered'!EA1</f>
        <v>2346206</v>
      </c>
      <c r="DZ3">
        <f>'time_series_19-covid-Recovered'!EB1</f>
        <v>2413063</v>
      </c>
      <c r="EA3">
        <f>'time_series_19-covid-Recovered'!EC1</f>
        <v>2490390</v>
      </c>
      <c r="EB3">
        <f>'time_series_19-covid-Recovered'!ED1</f>
        <v>2560862</v>
      </c>
      <c r="EC3">
        <f>'time_series_19-covid-Recovered'!EE1</f>
        <v>2637170</v>
      </c>
      <c r="ED3">
        <f>'time_series_19-covid-Recovered'!EF1</f>
        <v>2692065</v>
      </c>
      <c r="EE3">
        <f>'time_series_19-covid-Recovered'!EG1</f>
        <v>2796188</v>
      </c>
      <c r="EF3">
        <f>'time_series_19-covid-Recovered'!EH1</f>
        <v>2875330</v>
      </c>
      <c r="EG3">
        <f>'time_series_19-covid-Recovered'!EI1</f>
        <v>2945359</v>
      </c>
      <c r="EH3">
        <f>'time_series_19-covid-Recovered'!EJ1</f>
        <v>3014515</v>
      </c>
      <c r="EI3">
        <f>'time_series_19-covid-Recovered'!EK1</f>
        <v>3086717</v>
      </c>
      <c r="EJ3">
        <f>'time_series_19-covid-Recovered'!EL1</f>
        <v>3141810</v>
      </c>
      <c r="EK3">
        <f>'time_series_19-covid-Recovered'!EM1</f>
        <v>3293408</v>
      </c>
      <c r="EL3">
        <f>'time_series_19-covid-Recovered'!EN1</f>
        <v>3375668</v>
      </c>
      <c r="EM3">
        <f>'time_series_19-covid-Recovered'!EO1</f>
        <v>3454807</v>
      </c>
      <c r="EN3">
        <f>'time_series_19-covid-Recovered'!EP1</f>
        <v>3540696</v>
      </c>
      <c r="EO3">
        <f>'time_series_19-covid-Recovered'!EQ1</f>
        <v>3620412</v>
      </c>
      <c r="EP3">
        <f>'time_series_19-covid-Recovered'!ER1</f>
        <v>3706353</v>
      </c>
      <c r="EQ3">
        <f>'time_series_19-covid-Recovered'!ES1</f>
        <v>3777131</v>
      </c>
      <c r="ER3">
        <f>'time_series_19-covid-Recovered'!ET1</f>
        <v>3857338</v>
      </c>
      <c r="ES3">
        <f>'time_series_19-covid-Recovered'!EU1</f>
        <v>3955169</v>
      </c>
      <c r="ET3">
        <f>'time_series_19-covid-Recovered'!EV1</f>
        <v>4073955</v>
      </c>
      <c r="EU3">
        <f>'time_series_19-covid-Recovered'!EW1</f>
        <v>4155099</v>
      </c>
      <c r="EV3">
        <f>'time_series_19-covid-Recovered'!EX1</f>
        <v>4250107</v>
      </c>
      <c r="EW3">
        <f>'time_series_19-covid-Recovered'!EY1</f>
        <v>4365932</v>
      </c>
      <c r="EX3">
        <f>'time_series_19-covid-Recovered'!EZ1</f>
        <v>4434628</v>
      </c>
      <c r="EY3">
        <f>'time_series_19-covid-Recovered'!FA1</f>
        <v>4526333</v>
      </c>
      <c r="EZ3">
        <f>'time_series_19-covid-Recovered'!FB1</f>
        <v>4630391</v>
      </c>
      <c r="FA3">
        <f>'time_series_19-covid-Recovered'!FC1</f>
        <v>4746118</v>
      </c>
      <c r="FB3">
        <f>'time_series_19-covid-Recovered'!FD1</f>
        <v>4838921</v>
      </c>
      <c r="FC3">
        <f>'time_series_19-covid-Recovered'!FE1</f>
        <v>4945557</v>
      </c>
      <c r="FD3">
        <f>'time_series_19-covid-Recovered'!FF1</f>
        <v>5051864</v>
      </c>
      <c r="FE3">
        <f>'time_series_19-covid-Recovered'!FG1</f>
        <v>5140899</v>
      </c>
      <c r="FF3">
        <f>'time_series_19-covid-Recovered'!FH1</f>
        <v>5235813</v>
      </c>
      <c r="FG3">
        <f>'time_series_19-covid-Recovered'!FI1</f>
        <v>5353205</v>
      </c>
      <c r="FH3">
        <f>'time_series_19-covid-Recovered'!FJ1</f>
        <v>5469134</v>
      </c>
      <c r="FI3">
        <f>'time_series_19-covid-Recovered'!FK1</f>
        <v>5754006</v>
      </c>
      <c r="FJ3">
        <f>'time_series_19-covid-Recovered'!FL1</f>
        <v>5863847</v>
      </c>
      <c r="FK3">
        <f>'time_series_19-covid-Recovered'!FM1</f>
        <v>6059565</v>
      </c>
    </row>
    <row r="4" spans="1:167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</row>
    <row r="5" spans="1:167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 t="s">
        <v>386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</row>
    <row r="6" spans="1:167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</row>
    <row r="7" spans="1:167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</row>
    <row r="8" spans="1:167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</row>
    <row r="9" spans="1:167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</row>
    <row r="10" spans="1:167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</row>
    <row r="11" spans="1:167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</row>
    <row r="12" spans="1:167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</row>
    <row r="13" spans="1:167" x14ac:dyDescent="0.35">
      <c r="A13" t="s">
        <v>70</v>
      </c>
      <c r="B13" t="str">
        <f>"(32)"</f>
        <v>(32)</v>
      </c>
      <c r="C13">
        <f>'time_series_19-covid-Recovered'!E32</f>
        <v>0</v>
      </c>
      <c r="D13">
        <f>'time_series_19-covid-Recovered'!F32</f>
        <v>0</v>
      </c>
      <c r="E13">
        <f>'time_series_19-covid-Recovered'!G32</f>
        <v>0</v>
      </c>
      <c r="F13">
        <f>'time_series_19-covid-Recovered'!H32</f>
        <v>0</v>
      </c>
      <c r="G13">
        <f>'time_series_19-covid-Recovered'!I32</f>
        <v>0</v>
      </c>
      <c r="H13">
        <f>'time_series_19-covid-Recovered'!J32</f>
        <v>0</v>
      </c>
      <c r="I13">
        <f>'time_series_19-covid-Recovered'!K32</f>
        <v>0</v>
      </c>
      <c r="J13">
        <f>'time_series_19-covid-Recovered'!L32</f>
        <v>0</v>
      </c>
      <c r="K13">
        <f>'time_series_19-covid-Recovered'!M32</f>
        <v>0</v>
      </c>
      <c r="L13">
        <f>'time_series_19-covid-Recovered'!N32</f>
        <v>0</v>
      </c>
      <c r="M13">
        <f>'time_series_19-covid-Recovered'!O32</f>
        <v>0</v>
      </c>
      <c r="N13">
        <f>'time_series_19-covid-Recovered'!P32</f>
        <v>0</v>
      </c>
      <c r="O13">
        <f>'time_series_19-covid-Recovered'!Q32</f>
        <v>0</v>
      </c>
      <c r="P13">
        <f>'time_series_19-covid-Recovered'!R32</f>
        <v>0</v>
      </c>
      <c r="Q13">
        <f>'time_series_19-covid-Recovered'!S32</f>
        <v>0</v>
      </c>
      <c r="R13">
        <f>'time_series_19-covid-Recovered'!T32</f>
        <v>0</v>
      </c>
      <c r="S13">
        <f>'time_series_19-covid-Recovered'!U32</f>
        <v>0</v>
      </c>
      <c r="T13">
        <f>'time_series_19-covid-Recovered'!V32</f>
        <v>0</v>
      </c>
      <c r="U13">
        <f>'time_series_19-covid-Recovered'!W32</f>
        <v>0</v>
      </c>
      <c r="V13">
        <f>'time_series_19-covid-Recovered'!X32</f>
        <v>0</v>
      </c>
      <c r="W13">
        <f>'time_series_19-covid-Recovered'!Y32</f>
        <v>0</v>
      </c>
      <c r="X13">
        <f>'time_series_19-covid-Recovered'!Z32</f>
        <v>0</v>
      </c>
      <c r="Y13">
        <f>'time_series_19-covid-Recovered'!AA32</f>
        <v>0</v>
      </c>
      <c r="Z13">
        <f>'time_series_19-covid-Recovered'!AB32</f>
        <v>0</v>
      </c>
      <c r="AA13">
        <f>'time_series_19-covid-Recovered'!AC32</f>
        <v>0</v>
      </c>
      <c r="AB13">
        <f>'time_series_19-covid-Recovered'!AD32</f>
        <v>0</v>
      </c>
      <c r="AC13">
        <f>'time_series_19-covid-Recovered'!AE32</f>
        <v>0</v>
      </c>
      <c r="AD13">
        <f>'time_series_19-covid-Recovered'!AF32</f>
        <v>0</v>
      </c>
      <c r="AE13">
        <f>'time_series_19-covid-Recovered'!AG32</f>
        <v>0</v>
      </c>
      <c r="AF13">
        <f>'time_series_19-covid-Recovered'!AH32</f>
        <v>0</v>
      </c>
      <c r="AG13">
        <f>'time_series_19-covid-Recovered'!AI32</f>
        <v>0</v>
      </c>
      <c r="AH13">
        <f>'time_series_19-covid-Recovered'!AJ32</f>
        <v>0</v>
      </c>
      <c r="AI13">
        <f>'time_series_19-covid-Recovered'!AK32</f>
        <v>0</v>
      </c>
      <c r="AJ13">
        <f>'time_series_19-covid-Recovered'!AL32</f>
        <v>0</v>
      </c>
      <c r="AK13">
        <f>'time_series_19-covid-Recovered'!AM32</f>
        <v>0</v>
      </c>
      <c r="AL13">
        <f>'time_series_19-covid-Recovered'!AN32</f>
        <v>0</v>
      </c>
      <c r="AM13">
        <f>'time_series_19-covid-Recovered'!AO32</f>
        <v>0</v>
      </c>
      <c r="AN13">
        <f>'time_series_19-covid-Recovered'!AP32</f>
        <v>0</v>
      </c>
      <c r="AO13">
        <f>'time_series_19-covid-Recovered'!AQ32</f>
        <v>0</v>
      </c>
      <c r="AP13">
        <f>'time_series_19-covid-Recovered'!AR32</f>
        <v>0</v>
      </c>
      <c r="AQ13">
        <f>'time_series_19-covid-Recovered'!AS32</f>
        <v>0</v>
      </c>
      <c r="AR13">
        <f>'time_series_19-covid-Recovered'!AT32</f>
        <v>0</v>
      </c>
      <c r="AS13">
        <f>'time_series_19-covid-Recovered'!AU32</f>
        <v>0</v>
      </c>
      <c r="AT13">
        <f>'time_series_19-covid-Recovered'!AV32</f>
        <v>0</v>
      </c>
      <c r="AU13">
        <f>'time_series_19-covid-Recovered'!AW32</f>
        <v>0</v>
      </c>
      <c r="AV13">
        <f>'time_series_19-covid-Recovered'!AX32</f>
        <v>0</v>
      </c>
      <c r="AW13">
        <f>'time_series_19-covid-Recovered'!AY32</f>
        <v>0</v>
      </c>
      <c r="AX13">
        <f>'time_series_19-covid-Recovered'!AZ32</f>
        <v>0</v>
      </c>
      <c r="AY13">
        <f>'time_series_19-covid-Recovered'!BA32</f>
        <v>0</v>
      </c>
      <c r="AZ13">
        <f>'time_series_19-covid-Recovered'!BB32</f>
        <v>0</v>
      </c>
      <c r="BA13">
        <f>'time_series_19-covid-Recovered'!BC32</f>
        <v>0</v>
      </c>
      <c r="BB13">
        <f>'time_series_19-covid-Recovered'!BD32</f>
        <v>0</v>
      </c>
      <c r="BC13">
        <f>'time_series_19-covid-Recovered'!BE32</f>
        <v>0</v>
      </c>
      <c r="BD13">
        <f>'time_series_19-covid-Recovered'!BF32</f>
        <v>0</v>
      </c>
      <c r="BE13">
        <f>'time_series_19-covid-Recovered'!BG32</f>
        <v>1</v>
      </c>
      <c r="BF13">
        <f>'time_series_19-covid-Recovered'!BH32</f>
        <v>2</v>
      </c>
      <c r="BG13">
        <f>'time_series_19-covid-Recovered'!BI32</f>
        <v>2</v>
      </c>
      <c r="BH13">
        <f>'time_series_19-covid-Recovered'!BJ32</f>
        <v>2</v>
      </c>
      <c r="BI13">
        <f>'time_series_19-covid-Recovered'!BK32</f>
        <v>2</v>
      </c>
      <c r="BJ13">
        <f>'time_series_19-covid-Recovered'!BL32</f>
        <v>2</v>
      </c>
      <c r="BK13">
        <f>'time_series_19-covid-Recovered'!BM32</f>
        <v>2</v>
      </c>
      <c r="BL13">
        <f>'time_series_19-covid-Recovered'!BN32</f>
        <v>2</v>
      </c>
      <c r="BM13">
        <f>'time_series_19-covid-Recovered'!BO32</f>
        <v>2</v>
      </c>
      <c r="BN13">
        <f>'time_series_19-covid-Recovered'!BP32</f>
        <v>2</v>
      </c>
      <c r="BO13">
        <f>'time_series_19-covid-Recovered'!BQ32</f>
        <v>6</v>
      </c>
      <c r="BP13">
        <f>'time_series_19-covid-Recovered'!BR32</f>
        <v>6</v>
      </c>
      <c r="BQ13">
        <f>'time_series_19-covid-Recovered'!BS32</f>
        <v>6</v>
      </c>
      <c r="BR13">
        <f>'time_series_19-covid-Recovered'!BT32</f>
        <v>6</v>
      </c>
      <c r="BS13">
        <f>'time_series_19-covid-Recovered'!BU32</f>
        <v>120</v>
      </c>
      <c r="BT13">
        <f>'time_series_19-covid-Recovered'!BV32</f>
        <v>127</v>
      </c>
      <c r="BU13">
        <f>'time_series_19-covid-Recovered'!BW32</f>
        <v>127</v>
      </c>
      <c r="BV13">
        <f>'time_series_19-covid-Recovered'!BX32</f>
        <v>127</v>
      </c>
      <c r="BW13">
        <f>'time_series_19-covid-Recovered'!BY32</f>
        <v>127</v>
      </c>
      <c r="BX13">
        <f>'time_series_19-covid-Recovered'!BZ32</f>
        <v>127</v>
      </c>
      <c r="BY13">
        <f>'time_series_19-covid-Recovered'!CA32</f>
        <v>127</v>
      </c>
      <c r="BZ13">
        <f>'time_series_19-covid-Recovered'!CB32</f>
        <v>127</v>
      </c>
      <c r="CA13">
        <f>'time_series_19-covid-Recovered'!CC32</f>
        <v>127</v>
      </c>
      <c r="CB13">
        <f>'time_series_19-covid-Recovered'!CD32</f>
        <v>127</v>
      </c>
      <c r="CC13">
        <f>'time_series_19-covid-Recovered'!CE32</f>
        <v>173</v>
      </c>
      <c r="CD13">
        <f>'time_series_19-covid-Recovered'!CF32</f>
        <v>173</v>
      </c>
      <c r="CE13">
        <f>'time_series_19-covid-Recovered'!CG32</f>
        <v>173</v>
      </c>
      <c r="CF13">
        <f>'time_series_19-covid-Recovered'!CH32</f>
        <v>173</v>
      </c>
      <c r="CG13">
        <f>'time_series_19-covid-Recovered'!CI32</f>
        <v>173</v>
      </c>
      <c r="CH13">
        <f>'time_series_19-covid-Recovered'!CJ32</f>
        <v>3046</v>
      </c>
      <c r="CI13">
        <f>'time_series_19-covid-Recovered'!CK32</f>
        <v>14026</v>
      </c>
      <c r="CJ13">
        <f>'time_series_19-covid-Recovered'!CL32</f>
        <v>14026</v>
      </c>
      <c r="CK13">
        <f>'time_series_19-covid-Recovered'!CM32</f>
        <v>14026</v>
      </c>
      <c r="CL13">
        <f>'time_series_19-covid-Recovered'!CN32</f>
        <v>14026</v>
      </c>
      <c r="CM13">
        <f>'time_series_19-covid-Recovered'!CO32</f>
        <v>22130</v>
      </c>
      <c r="CN13">
        <f>'time_series_19-covid-Recovered'!CP32</f>
        <v>22130</v>
      </c>
      <c r="CO13">
        <f>'time_series_19-covid-Recovered'!CQ32</f>
        <v>22991</v>
      </c>
      <c r="CP13">
        <f>'time_series_19-covid-Recovered'!CR32</f>
        <v>25318</v>
      </c>
      <c r="CQ13">
        <f>'time_series_19-covid-Recovered'!CS32</f>
        <v>26573</v>
      </c>
      <c r="CR13">
        <f>'time_series_19-covid-Recovered'!CT32</f>
        <v>27655</v>
      </c>
      <c r="CS13">
        <f>'time_series_19-covid-Recovered'!CU32</f>
        <v>29160</v>
      </c>
      <c r="CT13">
        <f>'time_series_19-covid-Recovered'!CV32</f>
        <v>30152</v>
      </c>
      <c r="CU13">
        <f>'time_series_19-covid-Recovered'!CW32</f>
        <v>31142</v>
      </c>
      <c r="CV13">
        <f>'time_series_19-covid-Recovered'!CX32</f>
        <v>32544</v>
      </c>
      <c r="CW13">
        <f>'time_series_19-covid-Recovered'!CY32</f>
        <v>34132</v>
      </c>
      <c r="CX13">
        <f>'time_series_19-covid-Recovered'!CZ32</f>
        <v>35935</v>
      </c>
      <c r="CY13">
        <f>'time_series_19-covid-Recovered'!DA32</f>
        <v>38039</v>
      </c>
      <c r="CZ13">
        <f>'time_series_19-covid-Recovered'!DB32</f>
        <v>40937</v>
      </c>
      <c r="DA13">
        <f>'time_series_19-covid-Recovered'!DC32</f>
        <v>42991</v>
      </c>
      <c r="DB13">
        <f>'time_series_19-covid-Recovered'!DD32</f>
        <v>45815</v>
      </c>
      <c r="DC13">
        <f>'time_series_19-covid-Recovered'!DE32</f>
        <v>48221</v>
      </c>
      <c r="DD13">
        <f>'time_series_19-covid-Recovered'!DF32</f>
        <v>51370</v>
      </c>
      <c r="DE13">
        <f>'time_series_19-covid-Recovered'!DG32</f>
        <v>55350</v>
      </c>
      <c r="DF13">
        <f>'time_series_19-covid-Recovered'!DH32</f>
        <v>59297</v>
      </c>
      <c r="DG13">
        <f>'time_series_19-covid-Recovered'!DI32</f>
        <v>61685</v>
      </c>
      <c r="DH13">
        <f>'time_series_19-covid-Recovered'!DJ32</f>
        <v>64957</v>
      </c>
      <c r="DI13">
        <f>'time_series_19-covid-Recovered'!DK32</f>
        <v>67384</v>
      </c>
      <c r="DJ13">
        <f>'time_series_19-covid-Recovered'!DL32</f>
        <v>72597</v>
      </c>
      <c r="DK13">
        <f>'time_series_19-covid-Recovered'!DM32</f>
        <v>78424</v>
      </c>
      <c r="DL13">
        <f>'time_series_19-covid-Recovered'!DN32</f>
        <v>79479</v>
      </c>
      <c r="DM13">
        <f>'time_series_19-covid-Recovered'!DO32</f>
        <v>84970</v>
      </c>
      <c r="DN13">
        <f>'time_series_19-covid-Recovered'!DP32</f>
        <v>89672</v>
      </c>
      <c r="DO13">
        <f>'time_series_19-covid-Recovered'!DQ32</f>
        <v>94122</v>
      </c>
      <c r="DP13">
        <f>'time_series_19-covid-Recovered'!DR32</f>
        <v>100459</v>
      </c>
      <c r="DQ13">
        <f>'time_series_19-covid-Recovered'!DS32</f>
        <v>106794</v>
      </c>
      <c r="DR13">
        <f>'time_series_19-covid-Recovered'!DT32</f>
        <v>116683</v>
      </c>
      <c r="DS13">
        <f>'time_series_19-covid-Recovered'!DU32</f>
        <v>125960</v>
      </c>
      <c r="DT13">
        <f>'time_series_19-covid-Recovered'!DV32</f>
        <v>135430</v>
      </c>
      <c r="DU13">
        <f>'time_series_19-covid-Recovered'!DW32</f>
        <v>142587</v>
      </c>
      <c r="DV13">
        <f>'time_series_19-covid-Recovered'!DX32</f>
        <v>149911</v>
      </c>
      <c r="DW13">
        <f>'time_series_19-covid-Recovered'!DY32</f>
        <v>153833</v>
      </c>
      <c r="DX13">
        <f>'time_series_19-covid-Recovered'!DZ32</f>
        <v>158593</v>
      </c>
      <c r="DY13">
        <f>'time_series_19-covid-Recovered'!EA32</f>
        <v>166647</v>
      </c>
      <c r="DZ13">
        <f>'time_series_19-covid-Recovered'!EB32</f>
        <v>177604</v>
      </c>
      <c r="EA13">
        <f>'time_series_19-covid-Recovered'!EC32</f>
        <v>189476</v>
      </c>
      <c r="EB13">
        <f>'time_series_19-covid-Recovered'!ED32</f>
        <v>200892</v>
      </c>
      <c r="EC13">
        <f>'time_series_19-covid-Recovered'!EE32</f>
        <v>206555</v>
      </c>
      <c r="ED13">
        <f>'time_series_19-covid-Recovered'!EF32</f>
        <v>211080</v>
      </c>
      <c r="EE13">
        <f>'time_series_19-covid-Recovered'!EG32</f>
        <v>223638</v>
      </c>
      <c r="EF13">
        <f>'time_series_19-covid-Recovered'!EH32</f>
        <v>238617</v>
      </c>
      <c r="EG13">
        <f>'time_series_19-covid-Recovered'!EI32</f>
        <v>254963</v>
      </c>
      <c r="EH13">
        <f>'time_series_19-covid-Recovered'!EJ32</f>
        <v>266940</v>
      </c>
      <c r="EI13">
        <f>'time_series_19-covid-Recovered'!EK32</f>
        <v>277149</v>
      </c>
      <c r="EJ13">
        <f>'time_series_19-covid-Recovered'!EL32</f>
        <v>283952</v>
      </c>
      <c r="EK13">
        <f>'time_series_19-covid-Recovered'!EM32</f>
        <v>378257</v>
      </c>
      <c r="EL13">
        <f>'time_series_19-covid-Recovered'!EN32</f>
        <v>396737</v>
      </c>
      <c r="EM13">
        <f>'time_series_19-covid-Recovered'!EO32</f>
        <v>413916</v>
      </c>
      <c r="EN13">
        <f>'time_series_19-covid-Recovered'!EP32</f>
        <v>429965</v>
      </c>
      <c r="EO13">
        <f>'time_series_19-covid-Recovered'!EQ32</f>
        <v>445123</v>
      </c>
      <c r="EP13">
        <f>'time_series_19-covid-Recovered'!ER32</f>
        <v>459436</v>
      </c>
      <c r="EQ13">
        <f>'time_series_19-covid-Recovered'!ES32</f>
        <v>469141</v>
      </c>
      <c r="ER13">
        <f>'time_series_19-covid-Recovered'!ET32</f>
        <v>477709</v>
      </c>
      <c r="ES13">
        <f>'time_series_19-covid-Recovered'!EU32</f>
        <v>490005</v>
      </c>
      <c r="ET13">
        <f>'time_series_19-covid-Recovered'!EV32</f>
        <v>521046</v>
      </c>
      <c r="EU13">
        <f>'time_series_19-covid-Recovered'!EW32</f>
        <v>534580</v>
      </c>
      <c r="EV13">
        <f>'time_series_19-covid-Recovered'!EX32</f>
        <v>551631</v>
      </c>
      <c r="EW13">
        <f>'time_series_19-covid-Recovered'!EY32</f>
        <v>576779</v>
      </c>
      <c r="EX13">
        <f>'time_series_19-covid-Recovered'!EZ32</f>
        <v>588118</v>
      </c>
      <c r="EY13">
        <f>'time_series_19-covid-Recovered'!FA32</f>
        <v>601736</v>
      </c>
      <c r="EZ13">
        <f>'time_series_19-covid-Recovered'!FB32</f>
        <v>627963</v>
      </c>
      <c r="FA13">
        <f>'time_series_19-covid-Recovered'!FC32</f>
        <v>660469</v>
      </c>
      <c r="FB13">
        <f>'time_series_19-covid-Recovered'!FD32</f>
        <v>679524</v>
      </c>
      <c r="FC13">
        <f>'time_series_19-covid-Recovered'!FE32</f>
        <v>702399</v>
      </c>
      <c r="FD13">
        <f>'time_series_19-covid-Recovered'!FF32</f>
        <v>727715</v>
      </c>
      <c r="FE13">
        <f>'time_series_19-covid-Recovered'!FG32</f>
        <v>746018</v>
      </c>
      <c r="FF13">
        <f>'time_series_19-covid-Recovered'!FH32</f>
        <v>757811</v>
      </c>
      <c r="FG13">
        <f>'time_series_19-covid-Recovered'!FI32</f>
        <v>788318</v>
      </c>
      <c r="FH13">
        <f>'time_series_19-covid-Recovered'!FJ32</f>
        <v>817642</v>
      </c>
      <c r="FI13">
        <f>'time_series_19-covid-Recovered'!FK32</f>
        <v>957692</v>
      </c>
      <c r="FJ13">
        <f>'time_series_19-covid-Recovered'!FL32</f>
        <v>984615</v>
      </c>
      <c r="FK13">
        <f>'time_series_19-covid-Recovered'!FM32</f>
        <v>990731</v>
      </c>
    </row>
    <row r="53" spans="1:167" x14ac:dyDescent="0.35">
      <c r="C53" s="1" t="str">
        <f>C2</f>
        <v>1/22/20</v>
      </c>
      <c r="D53" s="1" t="str">
        <f t="shared" ref="D53:BP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si="0"/>
        <v>3/27/20</v>
      </c>
      <c r="BQ53" s="1" t="str">
        <f t="shared" ref="BQ53:BR53" si="1">BQ2</f>
        <v>3/28/20</v>
      </c>
      <c r="BR53" s="1" t="str">
        <f t="shared" si="1"/>
        <v>3/29/20</v>
      </c>
      <c r="BS53" s="1" t="str">
        <f t="shared" ref="BS53:BT53" si="2">BS2</f>
        <v>3/30/20</v>
      </c>
      <c r="BT53" s="1" t="str">
        <f t="shared" si="2"/>
        <v>3/31/20</v>
      </c>
      <c r="BU53" s="1">
        <f t="shared" ref="BU53:BV53" si="3">BU2</f>
        <v>43834</v>
      </c>
      <c r="BV53" s="1">
        <f t="shared" si="3"/>
        <v>43865</v>
      </c>
      <c r="BW53" s="1">
        <f t="shared" ref="BW53:BX53" si="4">BW2</f>
        <v>43894</v>
      </c>
      <c r="BX53" s="1">
        <f t="shared" si="4"/>
        <v>43925</v>
      </c>
      <c r="BY53" s="1">
        <f t="shared" ref="BY53:BZ53" si="5">BY2</f>
        <v>43955</v>
      </c>
      <c r="BZ53" s="1">
        <f t="shared" si="5"/>
        <v>43986</v>
      </c>
      <c r="CA53" s="1">
        <f t="shared" ref="CA53:CB53" si="6">CA2</f>
        <v>44016</v>
      </c>
      <c r="CB53" s="1">
        <f t="shared" si="6"/>
        <v>44047</v>
      </c>
      <c r="CC53" s="1">
        <f t="shared" ref="CC53:CD53" si="7">CC2</f>
        <v>44078</v>
      </c>
      <c r="CD53" s="1">
        <f t="shared" si="7"/>
        <v>44108</v>
      </c>
      <c r="CE53" s="1">
        <f t="shared" ref="CE53:CF53" si="8">CE2</f>
        <v>44139</v>
      </c>
      <c r="CF53" s="1">
        <f t="shared" si="8"/>
        <v>44169</v>
      </c>
      <c r="CG53" s="1" t="str">
        <f t="shared" ref="CG53:CH53" si="9">CG2</f>
        <v>4/13/20</v>
      </c>
      <c r="CH53" s="1" t="str">
        <f t="shared" si="9"/>
        <v>4/14/20</v>
      </c>
      <c r="CI53" s="1" t="str">
        <f t="shared" ref="CI53:CJ53" si="10">CI2</f>
        <v>4/15/20</v>
      </c>
      <c r="CJ53" s="1" t="str">
        <f t="shared" si="10"/>
        <v>4/16/20</v>
      </c>
      <c r="CK53" s="1" t="str">
        <f t="shared" ref="CK53:CL53" si="11">CK2</f>
        <v>4/17/20</v>
      </c>
      <c r="CL53" s="1" t="str">
        <f t="shared" si="11"/>
        <v>4/18/20</v>
      </c>
      <c r="CM53" s="1" t="str">
        <f t="shared" ref="CM53:CN53" si="12">CM2</f>
        <v>4/19/20</v>
      </c>
      <c r="CN53" s="1" t="str">
        <f t="shared" si="12"/>
        <v>4/20/20</v>
      </c>
      <c r="CO53" s="1" t="str">
        <f t="shared" ref="CO53:CP53" si="13">CO2</f>
        <v>4/21/20</v>
      </c>
      <c r="CP53" s="1" t="str">
        <f t="shared" si="13"/>
        <v>4/22/20</v>
      </c>
      <c r="CQ53" s="1" t="str">
        <f t="shared" ref="CQ53:CR53" si="14">CQ2</f>
        <v>4/23/20</v>
      </c>
      <c r="CR53" s="1" t="str">
        <f t="shared" si="14"/>
        <v>4/24/20</v>
      </c>
      <c r="CS53" s="1" t="str">
        <f t="shared" ref="CS53:CT53" si="15">CS2</f>
        <v>4/25/20</v>
      </c>
      <c r="CT53" s="1" t="str">
        <f t="shared" si="15"/>
        <v>4/26/20</v>
      </c>
      <c r="CU53" s="1" t="str">
        <f t="shared" ref="CU53:CV53" si="16">CU2</f>
        <v>4/27/20</v>
      </c>
      <c r="CV53" s="1" t="str">
        <f t="shared" si="16"/>
        <v>4/28/20</v>
      </c>
      <c r="CW53" s="1" t="str">
        <f t="shared" ref="CW53:CX53" si="17">CW2</f>
        <v>4/29/20</v>
      </c>
      <c r="CX53" s="1" t="str">
        <f t="shared" si="17"/>
        <v>4/30/20</v>
      </c>
      <c r="CY53" s="1">
        <f t="shared" ref="CY53:CZ53" si="18">CY2</f>
        <v>43835</v>
      </c>
      <c r="CZ53" s="1">
        <f t="shared" si="18"/>
        <v>43866</v>
      </c>
      <c r="DA53" s="1">
        <f t="shared" ref="DA53:DB53" si="19">DA2</f>
        <v>43895</v>
      </c>
      <c r="DB53" s="1">
        <f t="shared" si="19"/>
        <v>43926</v>
      </c>
      <c r="DC53" s="1">
        <f t="shared" ref="DC53:DD53" si="20">DC2</f>
        <v>43956</v>
      </c>
      <c r="DD53" s="1">
        <f t="shared" si="20"/>
        <v>43987</v>
      </c>
      <c r="DE53" s="1">
        <f t="shared" ref="DE53:DF53" si="21">DE2</f>
        <v>44017</v>
      </c>
      <c r="DF53" s="1">
        <f t="shared" si="21"/>
        <v>44048</v>
      </c>
      <c r="DG53" s="1">
        <f t="shared" ref="DG53:DH53" si="22">DG2</f>
        <v>44079</v>
      </c>
      <c r="DH53" s="1">
        <f t="shared" si="22"/>
        <v>44109</v>
      </c>
      <c r="DI53" s="1">
        <f t="shared" ref="DI53:DJ53" si="23">DI2</f>
        <v>44140</v>
      </c>
      <c r="DJ53" s="1">
        <f t="shared" si="23"/>
        <v>44170</v>
      </c>
      <c r="DK53" s="1" t="str">
        <f t="shared" ref="DK53:DL53" si="24">DK2</f>
        <v>5/13/20</v>
      </c>
      <c r="DL53" s="1" t="str">
        <f t="shared" si="24"/>
        <v>5/14/20</v>
      </c>
      <c r="DM53" s="1" t="str">
        <f t="shared" ref="DM53:DN53" si="25">DM2</f>
        <v>5/15/20</v>
      </c>
      <c r="DN53" s="1" t="str">
        <f t="shared" si="25"/>
        <v>5/16/20</v>
      </c>
      <c r="DO53" s="1" t="str">
        <f t="shared" ref="DO53:DP53" si="26">DO2</f>
        <v>5/17/20</v>
      </c>
      <c r="DP53" s="1" t="str">
        <f t="shared" si="26"/>
        <v>5/18/20</v>
      </c>
      <c r="DQ53" s="1" t="str">
        <f t="shared" ref="DQ53:DR53" si="27">DQ2</f>
        <v>5/19/20</v>
      </c>
      <c r="DR53" s="1" t="str">
        <f t="shared" si="27"/>
        <v>5/20/20</v>
      </c>
      <c r="DS53" s="1" t="str">
        <f t="shared" ref="DS53:DT53" si="28">DS2</f>
        <v>5/21/20</v>
      </c>
      <c r="DT53" s="1" t="str">
        <f t="shared" si="28"/>
        <v>5/22/20</v>
      </c>
      <c r="DU53" s="1" t="str">
        <f t="shared" ref="DU53:DV53" si="29">DU2</f>
        <v>5/23/20</v>
      </c>
      <c r="DV53" s="1" t="str">
        <f t="shared" si="29"/>
        <v>5/24/20</v>
      </c>
      <c r="DW53" s="1" t="str">
        <f t="shared" ref="DW53:DX53" si="30">DW2</f>
        <v>5/25/20</v>
      </c>
      <c r="DX53" s="1" t="str">
        <f t="shared" si="30"/>
        <v>5/26/20</v>
      </c>
      <c r="DY53" s="1" t="str">
        <f t="shared" ref="DY53:DZ53" si="31">DY2</f>
        <v>5/27/20</v>
      </c>
      <c r="DZ53" s="1" t="str">
        <f t="shared" si="31"/>
        <v>5/28/20</v>
      </c>
      <c r="EA53" s="1" t="str">
        <f t="shared" ref="EA53:EB53" si="32">EA2</f>
        <v>5/29/20</v>
      </c>
      <c r="EB53" s="1" t="str">
        <f t="shared" si="32"/>
        <v>5/30/20</v>
      </c>
      <c r="EC53" s="1" t="str">
        <f t="shared" ref="EC53:ED53" si="33">EC2</f>
        <v>5/31/20</v>
      </c>
      <c r="ED53" s="1">
        <f t="shared" si="33"/>
        <v>43836</v>
      </c>
      <c r="EE53" s="1">
        <f t="shared" ref="EE53:EG53" si="34">EE2</f>
        <v>43867</v>
      </c>
      <c r="EF53" s="1">
        <f t="shared" si="34"/>
        <v>43896</v>
      </c>
      <c r="EG53" s="1">
        <f t="shared" si="34"/>
        <v>43927</v>
      </c>
      <c r="EH53" s="1">
        <f t="shared" ref="EH53:EI53" si="35">EH2</f>
        <v>43957</v>
      </c>
      <c r="EI53" s="1">
        <f t="shared" si="35"/>
        <v>43988</v>
      </c>
      <c r="EJ53" s="1">
        <f t="shared" ref="EJ53:EK53" si="36">EJ2</f>
        <v>44018</v>
      </c>
      <c r="EK53" s="1">
        <f t="shared" si="36"/>
        <v>44049</v>
      </c>
      <c r="EL53" s="1">
        <f t="shared" ref="EL53:EM53" si="37">EL2</f>
        <v>44080</v>
      </c>
      <c r="EM53" s="1">
        <f t="shared" si="37"/>
        <v>44110</v>
      </c>
      <c r="EN53" s="1">
        <f t="shared" ref="EN53:EO53" si="38">EN2</f>
        <v>44141</v>
      </c>
      <c r="EO53" s="1">
        <f t="shared" si="38"/>
        <v>44171</v>
      </c>
      <c r="EP53" s="1" t="str">
        <f t="shared" ref="EP53:EQ53" si="39">EP2</f>
        <v>6/13/20</v>
      </c>
      <c r="EQ53" s="1" t="str">
        <f t="shared" si="39"/>
        <v>6/14/20</v>
      </c>
      <c r="ER53" s="1" t="str">
        <f t="shared" ref="ER53:ES53" si="40">ER2</f>
        <v>6/15/20</v>
      </c>
      <c r="ES53" s="1" t="str">
        <f t="shared" si="40"/>
        <v>6/16/20</v>
      </c>
      <c r="ET53" s="1" t="str">
        <f t="shared" ref="ET53:EV53" si="41">ET2</f>
        <v>6/17/20</v>
      </c>
      <c r="EU53" s="1" t="str">
        <f t="shared" si="41"/>
        <v>6/18/20</v>
      </c>
      <c r="EV53" s="1" t="str">
        <f t="shared" si="41"/>
        <v>6/19/20</v>
      </c>
      <c r="EW53" s="1" t="str">
        <f t="shared" ref="EW53:EX53" si="42">EW2</f>
        <v>6/20/20</v>
      </c>
      <c r="EX53" s="1" t="str">
        <f t="shared" si="42"/>
        <v>6/21/20</v>
      </c>
      <c r="EY53" s="1" t="str">
        <f t="shared" ref="EY53:EZ53" si="43">EY2</f>
        <v>6/22/20</v>
      </c>
      <c r="EZ53" s="1" t="str">
        <f t="shared" si="43"/>
        <v>6/23/20</v>
      </c>
      <c r="FA53" s="1" t="str">
        <f t="shared" ref="FA53:FD53" si="44">FA2</f>
        <v>6/24/20</v>
      </c>
      <c r="FB53" s="1" t="str">
        <f t="shared" si="44"/>
        <v>6/25/20</v>
      </c>
      <c r="FC53" s="1" t="str">
        <f t="shared" si="44"/>
        <v>6/26/20</v>
      </c>
      <c r="FD53" s="1" t="str">
        <f t="shared" si="44"/>
        <v>6/27/20</v>
      </c>
      <c r="FE53" s="1" t="str">
        <f t="shared" ref="FE53:FF53" si="45">FE2</f>
        <v>6/28/20</v>
      </c>
      <c r="FF53" s="1" t="str">
        <f t="shared" si="45"/>
        <v>6/29/20</v>
      </c>
      <c r="FG53" s="1" t="str">
        <f t="shared" ref="FG53:FH53" si="46">FG2</f>
        <v>6/30/20</v>
      </c>
      <c r="FH53" s="1">
        <f t="shared" si="46"/>
        <v>43837</v>
      </c>
      <c r="FI53" s="1">
        <f t="shared" ref="FI53:FJ53" si="47">FI2</f>
        <v>43868</v>
      </c>
      <c r="FJ53" s="1">
        <f t="shared" si="47"/>
        <v>43897</v>
      </c>
      <c r="FK53" s="1">
        <f t="shared" ref="FK53" si="48">FK2</f>
        <v>43928</v>
      </c>
    </row>
    <row r="54" spans="1:167" x14ac:dyDescent="0.35">
      <c r="A54" t="s">
        <v>252</v>
      </c>
      <c r="D54">
        <f>D3-C3</f>
        <v>2</v>
      </c>
      <c r="E54">
        <f t="shared" ref="E54:BO54" si="49">E3-D3</f>
        <v>6</v>
      </c>
      <c r="F54">
        <f t="shared" si="49"/>
        <v>3</v>
      </c>
      <c r="G54">
        <f t="shared" si="49"/>
        <v>13</v>
      </c>
      <c r="H54">
        <f t="shared" si="49"/>
        <v>9</v>
      </c>
      <c r="I54">
        <f t="shared" si="49"/>
        <v>46</v>
      </c>
      <c r="J54">
        <f t="shared" si="49"/>
        <v>19</v>
      </c>
      <c r="K54">
        <f t="shared" si="49"/>
        <v>17</v>
      </c>
      <c r="L54">
        <f t="shared" si="49"/>
        <v>79</v>
      </c>
      <c r="M54">
        <f t="shared" si="49"/>
        <v>62</v>
      </c>
      <c r="N54">
        <f t="shared" si="49"/>
        <v>188</v>
      </c>
      <c r="O54">
        <f t="shared" si="49"/>
        <v>151</v>
      </c>
      <c r="P54">
        <f t="shared" si="49"/>
        <v>229</v>
      </c>
      <c r="Q54">
        <f t="shared" si="49"/>
        <v>272</v>
      </c>
      <c r="R54">
        <f t="shared" si="49"/>
        <v>363</v>
      </c>
      <c r="S54">
        <f t="shared" si="49"/>
        <v>524</v>
      </c>
      <c r="T54">
        <f t="shared" si="49"/>
        <v>605</v>
      </c>
      <c r="U54">
        <f t="shared" si="49"/>
        <v>628</v>
      </c>
      <c r="V54">
        <f t="shared" si="49"/>
        <v>702</v>
      </c>
      <c r="W54">
        <f t="shared" si="49"/>
        <v>737</v>
      </c>
      <c r="X54">
        <f t="shared" si="49"/>
        <v>467</v>
      </c>
      <c r="Y54">
        <f t="shared" si="49"/>
        <v>1145</v>
      </c>
      <c r="Z54">
        <f t="shared" si="49"/>
        <v>1763</v>
      </c>
      <c r="AA54">
        <f t="shared" si="49"/>
        <v>1337</v>
      </c>
      <c r="AB54">
        <f t="shared" si="49"/>
        <v>1470</v>
      </c>
      <c r="AC54">
        <f t="shared" si="49"/>
        <v>1718</v>
      </c>
      <c r="AD54">
        <f t="shared" si="49"/>
        <v>1769</v>
      </c>
      <c r="AE54">
        <f t="shared" si="49"/>
        <v>1769</v>
      </c>
      <c r="AF54">
        <f t="shared" si="49"/>
        <v>2056</v>
      </c>
      <c r="AG54">
        <f t="shared" si="49"/>
        <v>713</v>
      </c>
      <c r="AH54">
        <f t="shared" si="49"/>
        <v>3996</v>
      </c>
      <c r="AI54">
        <f t="shared" si="49"/>
        <v>508</v>
      </c>
      <c r="AJ54">
        <f t="shared" si="49"/>
        <v>1833</v>
      </c>
      <c r="AK54">
        <f t="shared" si="49"/>
        <v>2678</v>
      </c>
      <c r="AL54">
        <f t="shared" si="49"/>
        <v>2479</v>
      </c>
      <c r="AM54">
        <f t="shared" si="49"/>
        <v>2893</v>
      </c>
      <c r="AN54">
        <f t="shared" si="49"/>
        <v>3434</v>
      </c>
      <c r="AO54">
        <f t="shared" si="49"/>
        <v>3071</v>
      </c>
      <c r="AP54">
        <f t="shared" si="49"/>
        <v>2934</v>
      </c>
      <c r="AQ54">
        <f t="shared" si="49"/>
        <v>2886</v>
      </c>
      <c r="AR54">
        <f t="shared" si="49"/>
        <v>2626</v>
      </c>
      <c r="AS54">
        <f t="shared" si="49"/>
        <v>2942</v>
      </c>
      <c r="AT54">
        <f t="shared" si="49"/>
        <v>2626</v>
      </c>
      <c r="AU54">
        <f t="shared" si="49"/>
        <v>2069</v>
      </c>
      <c r="AV54">
        <f t="shared" si="49"/>
        <v>2494</v>
      </c>
      <c r="AW54">
        <f t="shared" si="49"/>
        <v>2335</v>
      </c>
      <c r="AX54">
        <f t="shared" si="49"/>
        <v>1799</v>
      </c>
      <c r="AY54">
        <f t="shared" si="49"/>
        <v>1911</v>
      </c>
      <c r="AZ54">
        <f t="shared" si="49"/>
        <v>2598</v>
      </c>
      <c r="BA54">
        <f t="shared" si="49"/>
        <v>1321</v>
      </c>
      <c r="BB54">
        <f t="shared" si="49"/>
        <v>1927</v>
      </c>
      <c r="BC54">
        <f t="shared" si="49"/>
        <v>2371</v>
      </c>
      <c r="BD54">
        <f t="shared" si="49"/>
        <v>3410</v>
      </c>
      <c r="BE54">
        <f t="shared" si="49"/>
        <v>2054</v>
      </c>
      <c r="BF54">
        <f t="shared" si="49"/>
        <v>2752</v>
      </c>
      <c r="BG54">
        <f t="shared" si="49"/>
        <v>2483</v>
      </c>
      <c r="BH54">
        <f t="shared" si="49"/>
        <v>1637</v>
      </c>
      <c r="BI54">
        <f t="shared" si="49"/>
        <v>2445</v>
      </c>
      <c r="BJ54">
        <f t="shared" si="49"/>
        <v>4264</v>
      </c>
      <c r="BK54">
        <f t="shared" si="49"/>
        <v>6215</v>
      </c>
      <c r="BL54">
        <f t="shared" si="49"/>
        <v>465</v>
      </c>
      <c r="BM54">
        <f t="shared" si="49"/>
        <v>9639</v>
      </c>
      <c r="BN54">
        <f t="shared" si="49"/>
        <v>5783</v>
      </c>
      <c r="BO54">
        <f t="shared" si="49"/>
        <v>8365</v>
      </c>
      <c r="BP54">
        <f t="shared" ref="BP54:DE54" si="50">BP3-BO3</f>
        <v>8769</v>
      </c>
      <c r="BQ54">
        <f t="shared" si="50"/>
        <v>8494</v>
      </c>
      <c r="BR54">
        <f t="shared" si="50"/>
        <v>9467</v>
      </c>
      <c r="BS54">
        <f t="shared" si="50"/>
        <v>15437</v>
      </c>
      <c r="BT54">
        <f t="shared" si="50"/>
        <v>13486</v>
      </c>
      <c r="BU54">
        <f t="shared" si="50"/>
        <v>15090</v>
      </c>
      <c r="BV54">
        <f t="shared" si="50"/>
        <v>17041</v>
      </c>
      <c r="BW54">
        <f t="shared" si="50"/>
        <v>15447</v>
      </c>
      <c r="BX54">
        <f t="shared" si="50"/>
        <v>20413</v>
      </c>
      <c r="BY54">
        <f t="shared" si="50"/>
        <v>13839</v>
      </c>
      <c r="BZ54">
        <f t="shared" si="50"/>
        <v>16633</v>
      </c>
      <c r="CA54">
        <f t="shared" si="50"/>
        <v>23388</v>
      </c>
      <c r="CB54">
        <f t="shared" si="50"/>
        <v>28716</v>
      </c>
      <c r="CC54">
        <f t="shared" si="50"/>
        <v>25336</v>
      </c>
      <c r="CD54">
        <f t="shared" si="50"/>
        <v>21819</v>
      </c>
      <c r="CE54">
        <f t="shared" si="50"/>
        <v>26247</v>
      </c>
      <c r="CF54">
        <f t="shared" si="50"/>
        <v>19403</v>
      </c>
      <c r="CG54">
        <f t="shared" si="50"/>
        <v>27166</v>
      </c>
      <c r="CH54">
        <f t="shared" si="50"/>
        <v>25093</v>
      </c>
      <c r="CI54">
        <f t="shared" si="50"/>
        <v>36667</v>
      </c>
      <c r="CJ54">
        <f t="shared" si="50"/>
        <v>30828</v>
      </c>
      <c r="CK54">
        <f t="shared" si="50"/>
        <v>26120</v>
      </c>
      <c r="CL54">
        <f t="shared" si="50"/>
        <v>23923</v>
      </c>
      <c r="CM54">
        <f t="shared" si="50"/>
        <v>31654</v>
      </c>
      <c r="CN54">
        <f t="shared" si="50"/>
        <v>22002</v>
      </c>
      <c r="CO54">
        <f t="shared" si="50"/>
        <v>34827</v>
      </c>
      <c r="CP54">
        <f t="shared" si="50"/>
        <v>30429</v>
      </c>
      <c r="CQ54">
        <f t="shared" si="50"/>
        <v>28791</v>
      </c>
      <c r="CR54">
        <f t="shared" si="50"/>
        <v>50033</v>
      </c>
      <c r="CS54">
        <f t="shared" si="50"/>
        <v>27779</v>
      </c>
      <c r="CT54">
        <f t="shared" si="50"/>
        <v>28603</v>
      </c>
      <c r="CU54">
        <f t="shared" si="50"/>
        <v>27803</v>
      </c>
      <c r="CV54">
        <f t="shared" si="50"/>
        <v>33266</v>
      </c>
      <c r="CW54">
        <f t="shared" si="50"/>
        <v>42168</v>
      </c>
      <c r="CX54">
        <f t="shared" si="50"/>
        <v>64971</v>
      </c>
      <c r="CY54">
        <f t="shared" si="50"/>
        <v>38231</v>
      </c>
      <c r="CZ54">
        <f t="shared" si="50"/>
        <v>40917</v>
      </c>
      <c r="DA54">
        <f t="shared" si="50"/>
        <v>32323</v>
      </c>
      <c r="DB54">
        <f t="shared" si="50"/>
        <v>34064</v>
      </c>
      <c r="DC54">
        <f t="shared" si="50"/>
        <v>36605</v>
      </c>
      <c r="DD54">
        <f t="shared" si="50"/>
        <v>45918</v>
      </c>
      <c r="DE54">
        <f t="shared" si="50"/>
        <v>39497</v>
      </c>
      <c r="DF54">
        <f t="shared" ref="DF54:FK54" si="51">DF3-DE3</f>
        <v>36522</v>
      </c>
      <c r="DG54">
        <f t="shared" si="51"/>
        <v>53549</v>
      </c>
      <c r="DH54">
        <f t="shared" si="51"/>
        <v>33594</v>
      </c>
      <c r="DI54">
        <f t="shared" si="51"/>
        <v>46994</v>
      </c>
      <c r="DJ54">
        <f t="shared" si="51"/>
        <v>37035</v>
      </c>
      <c r="DK54">
        <f t="shared" si="51"/>
        <v>55842</v>
      </c>
      <c r="DL54">
        <f t="shared" si="51"/>
        <v>39735</v>
      </c>
      <c r="DM54">
        <f t="shared" si="51"/>
        <v>47989</v>
      </c>
      <c r="DN54">
        <f t="shared" si="51"/>
        <v>56591</v>
      </c>
      <c r="DO54">
        <f t="shared" si="51"/>
        <v>40886</v>
      </c>
      <c r="DP54">
        <f t="shared" si="51"/>
        <v>52898</v>
      </c>
      <c r="DQ54">
        <f t="shared" si="51"/>
        <v>52165</v>
      </c>
      <c r="DR54">
        <f t="shared" si="51"/>
        <v>58913</v>
      </c>
      <c r="DS54">
        <f t="shared" si="51"/>
        <v>51265</v>
      </c>
      <c r="DT54">
        <f t="shared" si="51"/>
        <v>108651</v>
      </c>
      <c r="DU54">
        <f t="shared" si="51"/>
        <v>54971</v>
      </c>
      <c r="DV54">
        <f t="shared" si="51"/>
        <v>55440</v>
      </c>
      <c r="DW54">
        <f t="shared" si="51"/>
        <v>63723</v>
      </c>
      <c r="DX54">
        <f t="shared" si="51"/>
        <v>55214</v>
      </c>
      <c r="DY54">
        <f t="shared" si="51"/>
        <v>63393</v>
      </c>
      <c r="DZ54">
        <f t="shared" si="51"/>
        <v>66857</v>
      </c>
      <c r="EA54">
        <f t="shared" si="51"/>
        <v>77327</v>
      </c>
      <c r="EB54">
        <f t="shared" si="51"/>
        <v>70472</v>
      </c>
      <c r="EC54">
        <f t="shared" si="51"/>
        <v>76308</v>
      </c>
      <c r="ED54">
        <f t="shared" si="51"/>
        <v>54895</v>
      </c>
      <c r="EE54">
        <f t="shared" si="51"/>
        <v>104123</v>
      </c>
      <c r="EF54">
        <f t="shared" si="51"/>
        <v>79142</v>
      </c>
      <c r="EG54">
        <f t="shared" si="51"/>
        <v>70029</v>
      </c>
      <c r="EH54">
        <f t="shared" si="51"/>
        <v>69156</v>
      </c>
      <c r="EI54">
        <f t="shared" si="51"/>
        <v>72202</v>
      </c>
      <c r="EJ54">
        <f t="shared" si="51"/>
        <v>55093</v>
      </c>
      <c r="EK54">
        <f t="shared" si="51"/>
        <v>151598</v>
      </c>
      <c r="EL54">
        <f t="shared" si="51"/>
        <v>82260</v>
      </c>
      <c r="EM54">
        <f t="shared" si="51"/>
        <v>79139</v>
      </c>
      <c r="EN54">
        <f t="shared" si="51"/>
        <v>85889</v>
      </c>
      <c r="EO54">
        <f t="shared" si="51"/>
        <v>79716</v>
      </c>
      <c r="EP54">
        <f t="shared" si="51"/>
        <v>85941</v>
      </c>
      <c r="EQ54">
        <f t="shared" si="51"/>
        <v>70778</v>
      </c>
      <c r="ER54">
        <f t="shared" si="51"/>
        <v>80207</v>
      </c>
      <c r="ES54">
        <f t="shared" si="51"/>
        <v>97831</v>
      </c>
      <c r="ET54">
        <f t="shared" si="51"/>
        <v>118786</v>
      </c>
      <c r="EU54">
        <f t="shared" si="51"/>
        <v>81144</v>
      </c>
      <c r="EV54">
        <f t="shared" si="51"/>
        <v>95008</v>
      </c>
      <c r="EW54">
        <f t="shared" si="51"/>
        <v>115825</v>
      </c>
      <c r="EX54">
        <f t="shared" si="51"/>
        <v>68696</v>
      </c>
      <c r="EY54">
        <f t="shared" si="51"/>
        <v>91705</v>
      </c>
      <c r="EZ54">
        <f t="shared" si="51"/>
        <v>104058</v>
      </c>
      <c r="FA54">
        <f t="shared" si="51"/>
        <v>115727</v>
      </c>
      <c r="FB54">
        <f t="shared" si="51"/>
        <v>92803</v>
      </c>
      <c r="FC54">
        <f t="shared" si="51"/>
        <v>106636</v>
      </c>
      <c r="FD54">
        <f t="shared" si="51"/>
        <v>106307</v>
      </c>
      <c r="FE54">
        <f t="shared" si="51"/>
        <v>89035</v>
      </c>
      <c r="FF54">
        <f t="shared" si="51"/>
        <v>94914</v>
      </c>
      <c r="FG54">
        <f t="shared" si="51"/>
        <v>117392</v>
      </c>
      <c r="FH54">
        <f t="shared" si="51"/>
        <v>115929</v>
      </c>
      <c r="FI54">
        <f t="shared" si="51"/>
        <v>284872</v>
      </c>
      <c r="FJ54">
        <f t="shared" si="51"/>
        <v>109841</v>
      </c>
      <c r="FK54">
        <f t="shared" si="51"/>
        <v>195718</v>
      </c>
    </row>
    <row r="55" spans="1:167" x14ac:dyDescent="0.35">
      <c r="A55" t="s">
        <v>363</v>
      </c>
      <c r="B55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5">
        <f t="shared" ref="D55:BO55" si="52">D4-C4</f>
        <v>0</v>
      </c>
      <c r="E55">
        <f t="shared" si="52"/>
        <v>0</v>
      </c>
      <c r="F55">
        <f t="shared" si="52"/>
        <v>0</v>
      </c>
      <c r="G55">
        <f t="shared" si="52"/>
        <v>0</v>
      </c>
      <c r="H55">
        <f t="shared" si="52"/>
        <v>0</v>
      </c>
      <c r="I55">
        <f t="shared" si="52"/>
        <v>0</v>
      </c>
      <c r="J55">
        <f t="shared" si="52"/>
        <v>0</v>
      </c>
      <c r="K55">
        <f t="shared" si="52"/>
        <v>0</v>
      </c>
      <c r="L55">
        <f t="shared" si="52"/>
        <v>0</v>
      </c>
      <c r="M55">
        <f t="shared" si="52"/>
        <v>0</v>
      </c>
      <c r="N55">
        <f t="shared" si="52"/>
        <v>0</v>
      </c>
      <c r="O55">
        <f t="shared" si="52"/>
        <v>0</v>
      </c>
      <c r="P55">
        <f t="shared" si="52"/>
        <v>0</v>
      </c>
      <c r="Q55">
        <f t="shared" si="52"/>
        <v>0</v>
      </c>
      <c r="R55">
        <f t="shared" si="52"/>
        <v>0</v>
      </c>
      <c r="S55">
        <f t="shared" si="52"/>
        <v>0</v>
      </c>
      <c r="T55">
        <f t="shared" si="52"/>
        <v>0</v>
      </c>
      <c r="U55">
        <f t="shared" si="52"/>
        <v>0</v>
      </c>
      <c r="V55">
        <f t="shared" si="52"/>
        <v>0</v>
      </c>
      <c r="W55">
        <f t="shared" si="52"/>
        <v>0</v>
      </c>
      <c r="X55">
        <f t="shared" si="52"/>
        <v>0</v>
      </c>
      <c r="Y55">
        <f t="shared" si="52"/>
        <v>0</v>
      </c>
      <c r="Z55">
        <f t="shared" si="52"/>
        <v>0</v>
      </c>
      <c r="AA55">
        <f t="shared" si="52"/>
        <v>0</v>
      </c>
      <c r="AB55">
        <f t="shared" si="52"/>
        <v>0</v>
      </c>
      <c r="AC55">
        <f t="shared" si="52"/>
        <v>0</v>
      </c>
      <c r="AD55">
        <f t="shared" si="52"/>
        <v>0</v>
      </c>
      <c r="AE55">
        <f t="shared" si="52"/>
        <v>0</v>
      </c>
      <c r="AF55">
        <f t="shared" si="52"/>
        <v>0</v>
      </c>
      <c r="AG55">
        <f t="shared" si="52"/>
        <v>0</v>
      </c>
      <c r="AH55">
        <f t="shared" si="52"/>
        <v>0</v>
      </c>
      <c r="AI55">
        <f t="shared" si="52"/>
        <v>0</v>
      </c>
      <c r="AJ55">
        <f t="shared" si="52"/>
        <v>0</v>
      </c>
      <c r="AK55">
        <f t="shared" si="52"/>
        <v>0</v>
      </c>
      <c r="AL55">
        <f t="shared" si="52"/>
        <v>0</v>
      </c>
      <c r="AM55">
        <f t="shared" si="52"/>
        <v>0</v>
      </c>
      <c r="AN55">
        <f t="shared" si="52"/>
        <v>1</v>
      </c>
      <c r="AO55">
        <f t="shared" si="52"/>
        <v>0</v>
      </c>
      <c r="AP55">
        <f t="shared" si="52"/>
        <v>0</v>
      </c>
      <c r="AQ55">
        <f t="shared" si="52"/>
        <v>0</v>
      </c>
      <c r="AR55">
        <f t="shared" si="52"/>
        <v>0</v>
      </c>
      <c r="AS55">
        <f t="shared" si="52"/>
        <v>0</v>
      </c>
      <c r="AT55">
        <f t="shared" si="52"/>
        <v>0</v>
      </c>
      <c r="AU55">
        <f t="shared" si="52"/>
        <v>0</v>
      </c>
      <c r="AV55">
        <f t="shared" si="52"/>
        <v>0</v>
      </c>
      <c r="AW55">
        <f t="shared" si="52"/>
        <v>1</v>
      </c>
      <c r="AX55">
        <f t="shared" si="52"/>
        <v>0</v>
      </c>
      <c r="AY55">
        <f t="shared" si="52"/>
        <v>0</v>
      </c>
      <c r="AZ55">
        <f t="shared" si="52"/>
        <v>26</v>
      </c>
      <c r="BA55">
        <f t="shared" si="52"/>
        <v>8</v>
      </c>
      <c r="BB55">
        <f t="shared" si="52"/>
        <v>0</v>
      </c>
      <c r="BC55">
        <f t="shared" si="52"/>
        <v>4</v>
      </c>
      <c r="BD55">
        <f t="shared" si="52"/>
        <v>-6</v>
      </c>
      <c r="BE55">
        <f t="shared" si="52"/>
        <v>7</v>
      </c>
      <c r="BF55">
        <f t="shared" si="52"/>
        <v>6</v>
      </c>
      <c r="BG55">
        <f t="shared" si="52"/>
        <v>1</v>
      </c>
      <c r="BH55">
        <f t="shared" si="52"/>
        <v>20</v>
      </c>
      <c r="BI55">
        <f t="shared" si="52"/>
        <v>7</v>
      </c>
      <c r="BJ55">
        <f t="shared" si="52"/>
        <v>10</v>
      </c>
      <c r="BK55">
        <f t="shared" si="52"/>
        <v>54</v>
      </c>
      <c r="BL55">
        <f t="shared" si="52"/>
        <v>0</v>
      </c>
      <c r="BM55">
        <f t="shared" si="52"/>
        <v>-9</v>
      </c>
      <c r="BN55">
        <f t="shared" si="52"/>
        <v>73</v>
      </c>
      <c r="BO55">
        <f t="shared" si="52"/>
        <v>-28</v>
      </c>
      <c r="BP55">
        <f t="shared" ref="BP55:EA55" si="53">BP4-BO4</f>
        <v>42</v>
      </c>
      <c r="BQ55">
        <f t="shared" si="53"/>
        <v>24</v>
      </c>
      <c r="BR55">
        <f t="shared" si="53"/>
        <v>26</v>
      </c>
      <c r="BS55">
        <f t="shared" si="53"/>
        <v>43</v>
      </c>
      <c r="BT55">
        <f t="shared" si="53"/>
        <v>62</v>
      </c>
      <c r="BU55">
        <f t="shared" si="53"/>
        <v>90</v>
      </c>
      <c r="BV55">
        <f t="shared" si="53"/>
        <v>59</v>
      </c>
      <c r="BW55">
        <f t="shared" si="53"/>
        <v>102</v>
      </c>
      <c r="BX55">
        <f t="shared" si="53"/>
        <v>87</v>
      </c>
      <c r="BY55">
        <f t="shared" si="53"/>
        <v>79</v>
      </c>
      <c r="BZ55">
        <f t="shared" si="53"/>
        <v>68</v>
      </c>
      <c r="CA55">
        <f t="shared" si="53"/>
        <v>143</v>
      </c>
      <c r="CB55">
        <f t="shared" si="53"/>
        <v>225</v>
      </c>
      <c r="CC55">
        <f t="shared" si="53"/>
        <v>196</v>
      </c>
      <c r="CD55">
        <f t="shared" si="53"/>
        <v>501</v>
      </c>
      <c r="CE55">
        <f t="shared" si="53"/>
        <v>190</v>
      </c>
      <c r="CF55">
        <f t="shared" si="53"/>
        <v>407</v>
      </c>
      <c r="CG55">
        <f t="shared" si="53"/>
        <v>79</v>
      </c>
      <c r="CH55">
        <f t="shared" si="53"/>
        <v>245</v>
      </c>
      <c r="CI55">
        <f t="shared" si="53"/>
        <v>192</v>
      </c>
      <c r="CJ55">
        <f t="shared" si="53"/>
        <v>773</v>
      </c>
      <c r="CK55">
        <f t="shared" si="53"/>
        <v>255</v>
      </c>
      <c r="CL55">
        <f t="shared" si="53"/>
        <v>265</v>
      </c>
      <c r="CM55">
        <f t="shared" si="53"/>
        <v>443</v>
      </c>
      <c r="CN55">
        <f t="shared" si="53"/>
        <v>512</v>
      </c>
      <c r="CO55">
        <f t="shared" si="53"/>
        <v>245</v>
      </c>
      <c r="CP55">
        <f t="shared" si="53"/>
        <v>489</v>
      </c>
      <c r="CQ55">
        <f t="shared" si="53"/>
        <v>1157</v>
      </c>
      <c r="CR55">
        <f t="shared" si="53"/>
        <v>452</v>
      </c>
      <c r="CS55">
        <f t="shared" si="53"/>
        <v>327</v>
      </c>
      <c r="CT55">
        <f t="shared" si="53"/>
        <v>391</v>
      </c>
      <c r="CU55">
        <f t="shared" si="53"/>
        <v>446</v>
      </c>
      <c r="CV55">
        <f t="shared" si="53"/>
        <v>1074</v>
      </c>
      <c r="CW55">
        <f t="shared" si="53"/>
        <v>593</v>
      </c>
      <c r="CX55">
        <f t="shared" si="53"/>
        <v>368</v>
      </c>
      <c r="CY55">
        <f t="shared" si="53"/>
        <v>659</v>
      </c>
      <c r="CZ55">
        <f t="shared" si="53"/>
        <v>545</v>
      </c>
      <c r="DA55">
        <f t="shared" si="53"/>
        <v>248</v>
      </c>
      <c r="DB55">
        <f t="shared" si="53"/>
        <v>719</v>
      </c>
      <c r="DC55">
        <f t="shared" si="53"/>
        <v>543</v>
      </c>
      <c r="DD55">
        <f t="shared" si="53"/>
        <v>1064</v>
      </c>
      <c r="DE55">
        <f t="shared" si="53"/>
        <v>572</v>
      </c>
      <c r="DF55">
        <f t="shared" si="53"/>
        <v>566</v>
      </c>
      <c r="DG55">
        <f t="shared" si="53"/>
        <v>1502</v>
      </c>
      <c r="DH55">
        <f t="shared" si="53"/>
        <v>875</v>
      </c>
      <c r="DI55">
        <f t="shared" si="53"/>
        <v>1008</v>
      </c>
      <c r="DJ55">
        <f t="shared" si="53"/>
        <v>612</v>
      </c>
      <c r="DK55">
        <f t="shared" si="53"/>
        <v>1081</v>
      </c>
      <c r="DL55">
        <f t="shared" si="53"/>
        <v>1721</v>
      </c>
      <c r="DM55">
        <f t="shared" si="53"/>
        <v>1913</v>
      </c>
      <c r="DN55">
        <f t="shared" si="53"/>
        <v>1729</v>
      </c>
      <c r="DO55">
        <f t="shared" si="53"/>
        <v>1153</v>
      </c>
      <c r="DP55">
        <f t="shared" si="53"/>
        <v>1243</v>
      </c>
      <c r="DQ55">
        <f t="shared" si="53"/>
        <v>1748</v>
      </c>
      <c r="DR55">
        <f t="shared" si="53"/>
        <v>2028</v>
      </c>
      <c r="DS55">
        <f t="shared" si="53"/>
        <v>964</v>
      </c>
      <c r="DT55">
        <f t="shared" si="53"/>
        <v>2014</v>
      </c>
      <c r="DU55">
        <f t="shared" si="53"/>
        <v>1000</v>
      </c>
      <c r="DV55">
        <f t="shared" si="53"/>
        <v>1932</v>
      </c>
      <c r="DW55">
        <f t="shared" si="53"/>
        <v>1393</v>
      </c>
      <c r="DX55">
        <f t="shared" si="53"/>
        <v>1813</v>
      </c>
      <c r="DY55">
        <f t="shared" si="53"/>
        <v>2314</v>
      </c>
      <c r="DZ55">
        <f t="shared" si="53"/>
        <v>2023</v>
      </c>
      <c r="EA55">
        <f t="shared" si="53"/>
        <v>2823</v>
      </c>
      <c r="EB55">
        <f t="shared" ref="EB55:FK55" si="54">EB4-EA4</f>
        <v>2572</v>
      </c>
      <c r="EC55">
        <f t="shared" si="54"/>
        <v>2409</v>
      </c>
      <c r="ED55">
        <f t="shared" si="54"/>
        <v>1775</v>
      </c>
      <c r="EE55">
        <f t="shared" si="54"/>
        <v>2400</v>
      </c>
      <c r="EF55">
        <f t="shared" si="54"/>
        <v>2838</v>
      </c>
      <c r="EG55">
        <f t="shared" si="54"/>
        <v>3077</v>
      </c>
      <c r="EH55">
        <f t="shared" si="54"/>
        <v>4313</v>
      </c>
      <c r="EI55">
        <f t="shared" si="54"/>
        <v>2944</v>
      </c>
      <c r="EJ55">
        <f t="shared" si="54"/>
        <v>1360</v>
      </c>
      <c r="EK55">
        <f t="shared" si="54"/>
        <v>2939</v>
      </c>
      <c r="EL55">
        <f t="shared" si="54"/>
        <v>4525</v>
      </c>
      <c r="EM55">
        <f t="shared" si="54"/>
        <v>4051</v>
      </c>
      <c r="EN55">
        <f t="shared" si="54"/>
        <v>3391</v>
      </c>
      <c r="EO55">
        <f t="shared" si="54"/>
        <v>3970</v>
      </c>
      <c r="EP55">
        <f t="shared" si="54"/>
        <v>3518</v>
      </c>
      <c r="EQ55">
        <f t="shared" si="54"/>
        <v>3252</v>
      </c>
      <c r="ER55">
        <f t="shared" si="54"/>
        <v>4018</v>
      </c>
      <c r="ES55">
        <f t="shared" si="54"/>
        <v>3942</v>
      </c>
      <c r="ET55">
        <f t="shared" si="54"/>
        <v>4064</v>
      </c>
      <c r="EU55">
        <f t="shared" si="54"/>
        <v>2542</v>
      </c>
      <c r="EV55">
        <f t="shared" si="54"/>
        <v>6543</v>
      </c>
      <c r="EW55">
        <f t="shared" si="54"/>
        <v>9637</v>
      </c>
      <c r="EX55">
        <f t="shared" si="54"/>
        <v>3391</v>
      </c>
      <c r="EY55">
        <f t="shared" si="54"/>
        <v>4016</v>
      </c>
      <c r="EZ55">
        <f t="shared" si="54"/>
        <v>3441</v>
      </c>
      <c r="FA55">
        <f t="shared" si="54"/>
        <v>6153</v>
      </c>
      <c r="FB55">
        <f t="shared" si="54"/>
        <v>4882</v>
      </c>
      <c r="FC55">
        <f t="shared" si="54"/>
        <v>6578</v>
      </c>
      <c r="FD55">
        <f t="shared" si="54"/>
        <v>5275</v>
      </c>
      <c r="FE55">
        <f t="shared" si="54"/>
        <v>3868</v>
      </c>
      <c r="FF55">
        <f t="shared" si="54"/>
        <v>4061</v>
      </c>
      <c r="FG55">
        <f t="shared" si="54"/>
        <v>5350</v>
      </c>
      <c r="FH55">
        <f t="shared" si="54"/>
        <v>5336</v>
      </c>
      <c r="FI55">
        <f t="shared" si="54"/>
        <v>8421</v>
      </c>
      <c r="FJ55">
        <f t="shared" si="54"/>
        <v>7545</v>
      </c>
      <c r="FK55">
        <f t="shared" si="54"/>
        <v>6848</v>
      </c>
    </row>
    <row r="56" spans="1:167" x14ac:dyDescent="0.35">
      <c r="A56" t="s">
        <v>376</v>
      </c>
      <c r="B56" t="s">
        <v>378</v>
      </c>
      <c r="D56">
        <f t="shared" ref="D56" si="55">D5-C5</f>
        <v>0</v>
      </c>
      <c r="E56">
        <f t="shared" ref="E56" si="56">E5-D5</f>
        <v>0</v>
      </c>
      <c r="F56">
        <f t="shared" ref="F56" si="57">F5-E5</f>
        <v>0</v>
      </c>
      <c r="G56">
        <f t="shared" ref="G56" si="58">G5-F5</f>
        <v>0</v>
      </c>
      <c r="H56">
        <f t="shared" ref="H56" si="59">H5-G5</f>
        <v>0</v>
      </c>
      <c r="I56">
        <f t="shared" ref="I56" si="60">I5-H5</f>
        <v>0</v>
      </c>
      <c r="J56">
        <f t="shared" ref="J56" si="61">J5-I5</f>
        <v>0</v>
      </c>
      <c r="K56">
        <f t="shared" ref="K56" si="62">K5-J5</f>
        <v>0</v>
      </c>
      <c r="L56">
        <f t="shared" ref="L56" si="63">L5-K5</f>
        <v>0</v>
      </c>
      <c r="M56">
        <f t="shared" ref="M56" si="64">M5-L5</f>
        <v>0</v>
      </c>
      <c r="N56">
        <f t="shared" ref="N56" si="65">N5-M5</f>
        <v>0</v>
      </c>
      <c r="O56">
        <f t="shared" ref="O56" si="66">O5-N5</f>
        <v>0</v>
      </c>
      <c r="P56">
        <f t="shared" ref="P56" si="67">P5-O5</f>
        <v>0</v>
      </c>
      <c r="Q56">
        <f t="shared" ref="Q56" si="68">Q5-P5</f>
        <v>0</v>
      </c>
      <c r="R56">
        <f t="shared" ref="R56" si="69">R5-Q5</f>
        <v>0</v>
      </c>
      <c r="S56">
        <f t="shared" ref="S56" si="70">S5-R5</f>
        <v>0</v>
      </c>
      <c r="T56" t="e">
        <f t="shared" ref="T56" si="71">T5-S5</f>
        <v>#VALUE!</v>
      </c>
      <c r="U56" t="e">
        <f t="shared" ref="U56" si="72">U5-T5</f>
        <v>#VALUE!</v>
      </c>
      <c r="V56">
        <f t="shared" ref="V56" si="73">V5-U5</f>
        <v>0</v>
      </c>
      <c r="W56">
        <f t="shared" ref="W56" si="74">W5-V5</f>
        <v>0</v>
      </c>
      <c r="X56">
        <f t="shared" ref="X56" si="75">X5-W5</f>
        <v>0</v>
      </c>
      <c r="Y56">
        <f t="shared" ref="Y56" si="76">Y5-X5</f>
        <v>0</v>
      </c>
      <c r="Z56">
        <f t="shared" ref="Z56" si="77">Z5-Y5</f>
        <v>0</v>
      </c>
      <c r="AA56">
        <f t="shared" ref="AA56" si="78">AA5-Z5</f>
        <v>0</v>
      </c>
      <c r="AB56">
        <f t="shared" ref="AB56" si="79">AB5-AA5</f>
        <v>0</v>
      </c>
      <c r="AC56">
        <f t="shared" ref="AC56" si="80">AC5-AB5</f>
        <v>0</v>
      </c>
      <c r="AD56">
        <f t="shared" ref="AD56" si="81">AD5-AC5</f>
        <v>0</v>
      </c>
      <c r="AE56">
        <f t="shared" ref="AE56" si="82">AE5-AD5</f>
        <v>0</v>
      </c>
      <c r="AF56">
        <f t="shared" ref="AF56" si="83">AF5-AE5</f>
        <v>0</v>
      </c>
      <c r="AG56">
        <f t="shared" ref="AG56" si="84">AG5-AF5</f>
        <v>0</v>
      </c>
      <c r="AH56">
        <f t="shared" ref="AH56" si="85">AH5-AG5</f>
        <v>0</v>
      </c>
      <c r="AI56">
        <f t="shared" ref="AI56" si="86">AI5-AH5</f>
        <v>0</v>
      </c>
      <c r="AJ56">
        <f t="shared" ref="AJ56" si="87">AJ5-AI5</f>
        <v>0</v>
      </c>
      <c r="AK56">
        <f t="shared" ref="AK56" si="88">AK5-AJ5</f>
        <v>0</v>
      </c>
      <c r="AL56">
        <f t="shared" ref="AL56" si="89">AL5-AK5</f>
        <v>0</v>
      </c>
      <c r="AM56">
        <f t="shared" ref="AM56" si="90">AM5-AL5</f>
        <v>0</v>
      </c>
      <c r="AN56">
        <f t="shared" ref="AN56" si="91">AN5-AM5</f>
        <v>0</v>
      </c>
      <c r="AO56">
        <f t="shared" ref="AO56" si="92">AO5-AN5</f>
        <v>0</v>
      </c>
      <c r="AP56">
        <f t="shared" ref="AP56" si="93">AP5-AO5</f>
        <v>0</v>
      </c>
      <c r="AQ56">
        <f t="shared" ref="AQ56" si="94">AQ5-AP5</f>
        <v>0</v>
      </c>
      <c r="AR56">
        <f t="shared" ref="AR56" si="95">AR5-AQ5</f>
        <v>1</v>
      </c>
      <c r="AS56">
        <f t="shared" ref="AS56" si="96">AS5-AR5</f>
        <v>0</v>
      </c>
      <c r="AT56">
        <f t="shared" ref="AT56" si="97">AT5-AS5</f>
        <v>0</v>
      </c>
      <c r="AU56">
        <f t="shared" ref="AU56" si="98">AU5-AT5</f>
        <v>0</v>
      </c>
      <c r="AV56">
        <f t="shared" ref="AV56" si="99">AV5-AU5</f>
        <v>0</v>
      </c>
      <c r="AW56">
        <f t="shared" ref="AW56" si="100">AW5-AV5</f>
        <v>0</v>
      </c>
      <c r="AX56">
        <f t="shared" ref="AX56" si="101">AX5-AW5</f>
        <v>0</v>
      </c>
      <c r="AY56">
        <f t="shared" ref="AY56" si="102">AY5-AX5</f>
        <v>3</v>
      </c>
      <c r="AZ56">
        <f t="shared" ref="AZ56" si="103">AZ5-AY5</f>
        <v>0</v>
      </c>
      <c r="BA56">
        <f t="shared" ref="BA56" si="104">BA5-AZ5</f>
        <v>0</v>
      </c>
      <c r="BB56">
        <f t="shared" ref="BB56" si="105">BB5-BA5</f>
        <v>0</v>
      </c>
      <c r="BC56">
        <f t="shared" ref="BC56" si="106">BC5-BB5</f>
        <v>1</v>
      </c>
      <c r="BD56">
        <f t="shared" ref="BD56" si="107">BD5-BC5</f>
        <v>0</v>
      </c>
      <c r="BE56">
        <f t="shared" ref="BE56" si="108">BE5-BD5</f>
        <v>1</v>
      </c>
      <c r="BF56">
        <f t="shared" ref="BF56" si="109">BF5-BE5</f>
        <v>5</v>
      </c>
      <c r="BG56">
        <f t="shared" ref="BG56" si="110">BG5-BF5</f>
        <v>0</v>
      </c>
      <c r="BH56">
        <f t="shared" ref="BH56" si="111">BH5-BG5</f>
        <v>0</v>
      </c>
      <c r="BI56">
        <f t="shared" ref="BI56" si="112">BI5-BH5</f>
        <v>6</v>
      </c>
      <c r="BJ56">
        <f t="shared" ref="BJ56" si="113">BJ5-BI5</f>
        <v>5</v>
      </c>
      <c r="BK56">
        <f t="shared" ref="BK56" si="114">BK5-BJ5</f>
        <v>19</v>
      </c>
      <c r="BL56">
        <f t="shared" ref="BL56" si="115">BL5-BK5</f>
        <v>0</v>
      </c>
      <c r="BM56">
        <f t="shared" ref="BM56" si="116">BM5-BL5</f>
        <v>62</v>
      </c>
      <c r="BN56">
        <f t="shared" ref="BN56" si="117">BN5-BM5</f>
        <v>11</v>
      </c>
      <c r="BO56">
        <f t="shared" ref="BO56" si="118">BO5-BN5</f>
        <v>29</v>
      </c>
      <c r="BP56">
        <f t="shared" ref="BP56" si="119">BP5-BO5</f>
        <v>52</v>
      </c>
      <c r="BQ56">
        <f t="shared" ref="BQ56" si="120">BQ5-BP5</f>
        <v>35</v>
      </c>
      <c r="BR56">
        <f t="shared" ref="BR56" si="121">BR5-BQ5</f>
        <v>16</v>
      </c>
      <c r="BS56">
        <f t="shared" ref="BS56" si="122">BS5-BR5</f>
        <v>425</v>
      </c>
      <c r="BT56">
        <f t="shared" ref="BT56" si="123">BT5-BS5</f>
        <v>475</v>
      </c>
      <c r="BU56">
        <f t="shared" ref="BU56" si="124">BU5-BT5</f>
        <v>122</v>
      </c>
      <c r="BV56">
        <f t="shared" ref="BV56" si="125">BV5-BU5</f>
        <v>286</v>
      </c>
      <c r="BW56">
        <f t="shared" ref="BW56" si="126">BW5-BV5</f>
        <v>737</v>
      </c>
      <c r="BX56">
        <f t="shared" ref="BX56" si="127">BX5-BW5</f>
        <v>579</v>
      </c>
      <c r="BY56">
        <f t="shared" ref="BY56" si="128">BY5-BX5</f>
        <v>187</v>
      </c>
      <c r="BZ56">
        <f t="shared" ref="BZ56" si="129">BZ5-BY5</f>
        <v>208</v>
      </c>
      <c r="CA56">
        <f t="shared" ref="CA56" si="130">CA5-BZ5</f>
        <v>538</v>
      </c>
      <c r="CB56">
        <f t="shared" ref="CB56" si="131">CB5-CA5</f>
        <v>388</v>
      </c>
      <c r="CC56">
        <f t="shared" ref="CC56" si="132">CC5-CB5</f>
        <v>610</v>
      </c>
      <c r="CD56">
        <f t="shared" ref="CD56" si="133">CD5-CC5</f>
        <v>512</v>
      </c>
      <c r="CE56">
        <f t="shared" ref="CE56" si="134">CE5-CD5</f>
        <v>621</v>
      </c>
      <c r="CF56">
        <f t="shared" ref="CF56" si="135">CF5-CE5</f>
        <v>1597</v>
      </c>
      <c r="CG56">
        <f t="shared" ref="CG56" si="136">CG5-CF5</f>
        <v>1464</v>
      </c>
      <c r="CH56">
        <f t="shared" ref="CH56" si="137">CH5-CG5</f>
        <v>3733</v>
      </c>
      <c r="CI56">
        <f t="shared" ref="CI56" si="138">CI5-CH5</f>
        <v>11924</v>
      </c>
      <c r="CJ56">
        <f t="shared" ref="CJ56" si="139">CJ5-CI5</f>
        <v>3606</v>
      </c>
      <c r="CK56">
        <f t="shared" ref="CK56" si="140">CK5-CJ5</f>
        <v>928</v>
      </c>
      <c r="CL56">
        <f t="shared" ref="CL56" si="141">CL5-CK5</f>
        <v>802</v>
      </c>
      <c r="CM56">
        <f t="shared" ref="CM56" si="142">CM5-CL5</f>
        <v>9239</v>
      </c>
      <c r="CN56">
        <f t="shared" ref="CN56" si="143">CN5-CM5</f>
        <v>774</v>
      </c>
      <c r="CO56">
        <f t="shared" ref="CO56" si="144">CO5-CN5</f>
        <v>1427</v>
      </c>
      <c r="CP56">
        <f t="shared" ref="CP56" si="145">CP5-CO5</f>
        <v>3049</v>
      </c>
      <c r="CQ56">
        <f t="shared" ref="CQ56" si="146">CQ5-CP5</f>
        <v>2331</v>
      </c>
      <c r="CR56">
        <f t="shared" ref="CR56" si="147">CR5-CQ5</f>
        <v>1999</v>
      </c>
      <c r="CS56">
        <f t="shared" ref="CS56" si="148">CS5-CR5</f>
        <v>6940</v>
      </c>
      <c r="CT56">
        <f t="shared" ref="CT56" si="149">CT5-CS5</f>
        <v>2979</v>
      </c>
      <c r="CU56">
        <f t="shared" ref="CU56" si="150">CU5-CT5</f>
        <v>2868</v>
      </c>
      <c r="CV56">
        <f t="shared" ref="CV56" si="151">CV5-CU5</f>
        <v>5012</v>
      </c>
      <c r="CW56">
        <f t="shared" ref="CW56" si="152">CW5-CV5</f>
        <v>3100</v>
      </c>
      <c r="CX56">
        <f t="shared" ref="CX56" si="153">CX5-CW5</f>
        <v>2909</v>
      </c>
      <c r="CY56">
        <f t="shared" ref="CY56" si="154">CY5-CX5</f>
        <v>4858</v>
      </c>
      <c r="CZ56">
        <f t="shared" ref="CZ56" si="155">CZ5-CY5</f>
        <v>5210</v>
      </c>
      <c r="DA56">
        <f t="shared" ref="DA56" si="156">DA5-CZ5</f>
        <v>6023</v>
      </c>
      <c r="DB56">
        <f t="shared" ref="DB56" si="157">DB5-DA5</f>
        <v>4453</v>
      </c>
      <c r="DC56">
        <f t="shared" ref="DC56" si="158">DC5-DB5</f>
        <v>7546</v>
      </c>
      <c r="DD56">
        <f t="shared" ref="DD56" si="159">DD5-DC5</f>
        <v>7036</v>
      </c>
      <c r="DE56">
        <f t="shared" ref="DE56" si="160">DE5-DD5</f>
        <v>5690</v>
      </c>
      <c r="DF56">
        <f t="shared" ref="DF56" si="161">DF5-DE5</f>
        <v>7901</v>
      </c>
      <c r="DG56">
        <f t="shared" ref="DG56" si="162">DG5-DF5</f>
        <v>9543</v>
      </c>
      <c r="DH56">
        <f t="shared" ref="DH56" si="163">DH5-DG5</f>
        <v>5255</v>
      </c>
      <c r="DI56">
        <f t="shared" ref="DI56" si="164">DI5-DH5</f>
        <v>5555</v>
      </c>
      <c r="DJ56">
        <f t="shared" ref="DJ56" si="165">DJ5-DI5</f>
        <v>11073</v>
      </c>
      <c r="DK56">
        <f t="shared" ref="DK56" si="166">DK5-DJ5</f>
        <v>9346</v>
      </c>
      <c r="DL56">
        <f t="shared" ref="DL56" si="167">DL5-DK5</f>
        <v>4599</v>
      </c>
      <c r="DM56">
        <f t="shared" ref="DM56" si="168">DM5-DL5</f>
        <v>10775</v>
      </c>
      <c r="DN56">
        <f t="shared" ref="DN56" si="169">DN5-DM5</f>
        <v>8899</v>
      </c>
      <c r="DO56">
        <f t="shared" ref="DO56" si="170">DO5-DN5</f>
        <v>7787</v>
      </c>
      <c r="DP56">
        <f t="shared" ref="DP56" si="171">DP5-DO5</f>
        <v>11327</v>
      </c>
      <c r="DQ56">
        <f t="shared" ref="DQ56" si="172">DQ5-DP5</f>
        <v>16664</v>
      </c>
      <c r="DR56">
        <f t="shared" ref="DR56" si="173">DR5-DQ5</f>
        <v>17886</v>
      </c>
      <c r="DS56">
        <f t="shared" ref="DS56" si="174">DS5-DR5</f>
        <v>14608</v>
      </c>
      <c r="DT56">
        <f t="shared" ref="DT56" si="175">DT5-DS5</f>
        <v>14431</v>
      </c>
      <c r="DU56">
        <f t="shared" ref="DU56" si="176">DU5-DT5</f>
        <v>14387</v>
      </c>
      <c r="DV56">
        <f t="shared" ref="DV56" si="177">DV5-DU5</f>
        <v>14018</v>
      </c>
      <c r="DW56">
        <f t="shared" ref="DW56" si="178">DW5-DV5</f>
        <v>23936</v>
      </c>
      <c r="DX56">
        <f t="shared" ref="DX56" si="179">DX5-DW5</f>
        <v>11404</v>
      </c>
      <c r="DY56">
        <f t="shared" ref="DY56" si="180">DY5-DX5</f>
        <v>18637</v>
      </c>
      <c r="DZ56">
        <f t="shared" ref="DZ56" si="181">DZ5-DY5</f>
        <v>19567</v>
      </c>
      <c r="EA56">
        <f t="shared" ref="EA56" si="182">EA5-DZ5</f>
        <v>22469</v>
      </c>
      <c r="EB56">
        <f t="shared" ref="EB56" si="183">EB5-EA5</f>
        <v>21562</v>
      </c>
      <c r="EC56">
        <f t="shared" ref="EC56" si="184">EC5-EB5</f>
        <v>12538</v>
      </c>
      <c r="ED56">
        <f t="shared" ref="ED56" si="185">ED5-EC5</f>
        <v>13059</v>
      </c>
      <c r="EE56">
        <f t="shared" ref="EE56" si="186">EE5-ED5</f>
        <v>59590</v>
      </c>
      <c r="EF56">
        <f t="shared" ref="EF56" si="187">EF5-EE5</f>
        <v>27638</v>
      </c>
      <c r="EG56">
        <f t="shared" ref="EG56" si="188">EG5-EF5</f>
        <v>28841</v>
      </c>
      <c r="EH56">
        <f t="shared" ref="EH56" si="189">EH5-EG5</f>
        <v>24112</v>
      </c>
      <c r="EI56">
        <f t="shared" ref="EI56" si="190">EI5-EH5</f>
        <v>22493</v>
      </c>
      <c r="EJ56">
        <f t="shared" ref="EJ56" si="191">EJ5-EI5</f>
        <v>19645</v>
      </c>
      <c r="EK56">
        <f t="shared" ref="EK56" si="192">EK5-EJ5</f>
        <v>108507</v>
      </c>
      <c r="EL56">
        <f t="shared" ref="EL56" si="193">EL5-EK5</f>
        <v>31319</v>
      </c>
      <c r="EM56">
        <f t="shared" ref="EM56" si="194">EM5-EL5</f>
        <v>31903</v>
      </c>
      <c r="EN56">
        <f t="shared" ref="EN56" si="195">EN5-EM5</f>
        <v>29807</v>
      </c>
      <c r="EO56">
        <f t="shared" ref="EO56" si="196">EO5-EN5</f>
        <v>33234</v>
      </c>
      <c r="EP56">
        <f t="shared" ref="EP56" si="197">EP5-EO5</f>
        <v>30166</v>
      </c>
      <c r="EQ56">
        <f t="shared" ref="EQ56" si="198">EQ5-EP5</f>
        <v>25562</v>
      </c>
      <c r="ER56">
        <f t="shared" ref="ER56" si="199">ER5-EQ5</f>
        <v>24237</v>
      </c>
      <c r="ES56">
        <f t="shared" ref="ES56" si="200">ES5-ER5</f>
        <v>30221</v>
      </c>
      <c r="ET56">
        <f t="shared" ref="ET56" si="201">ET5-ES5</f>
        <v>64836</v>
      </c>
      <c r="EU56">
        <f t="shared" ref="EU56" si="202">EU5-ET5</f>
        <v>26033</v>
      </c>
      <c r="EV56">
        <f t="shared" ref="EV56" si="203">EV5-EU5</f>
        <v>35060</v>
      </c>
      <c r="EW56">
        <f t="shared" ref="EW56" si="204">EW5-EV5</f>
        <v>44681</v>
      </c>
      <c r="EX56">
        <f t="shared" ref="EX56" si="205">EX5-EW5</f>
        <v>23089</v>
      </c>
      <c r="EY56">
        <f t="shared" ref="EY56" si="206">EY5-EX5</f>
        <v>30290</v>
      </c>
      <c r="EZ56">
        <f t="shared" ref="EZ56" si="207">EZ5-EY5</f>
        <v>41619</v>
      </c>
      <c r="FA56">
        <f t="shared" ref="FA56" si="208">FA5-EZ5</f>
        <v>46206</v>
      </c>
      <c r="FB56">
        <f t="shared" ref="FB56" si="209">FB5-FA5</f>
        <v>30979</v>
      </c>
      <c r="FC56">
        <f t="shared" ref="FC56" si="210">FC5-FB5</f>
        <v>47025</v>
      </c>
      <c r="FD56">
        <f t="shared" ref="FD56:FK56" si="211">FD5-FC5</f>
        <v>41745</v>
      </c>
      <c r="FE56">
        <f t="shared" si="211"/>
        <v>35929</v>
      </c>
      <c r="FF56">
        <f t="shared" si="211"/>
        <v>26576</v>
      </c>
      <c r="FG56">
        <f t="shared" si="211"/>
        <v>46949</v>
      </c>
      <c r="FH56">
        <f t="shared" si="211"/>
        <v>45692</v>
      </c>
      <c r="FI56">
        <f t="shared" si="211"/>
        <v>157470</v>
      </c>
      <c r="FJ56">
        <f t="shared" si="211"/>
        <v>44138</v>
      </c>
      <c r="FK56">
        <f t="shared" si="211"/>
        <v>23737</v>
      </c>
    </row>
    <row r="57" spans="1:167" x14ac:dyDescent="0.35">
      <c r="A57" t="s">
        <v>381</v>
      </c>
      <c r="B57" t="s">
        <v>384</v>
      </c>
      <c r="D57">
        <f t="shared" ref="D57" si="212">D6-C6</f>
        <v>0</v>
      </c>
      <c r="E57">
        <f t="shared" ref="E57" si="213">E6-D6</f>
        <v>0</v>
      </c>
      <c r="F57">
        <f t="shared" ref="F57" si="214">F6-E6</f>
        <v>0</v>
      </c>
      <c r="G57">
        <f t="shared" ref="G57" si="215">G6-F6</f>
        <v>0</v>
      </c>
      <c r="H57">
        <f t="shared" ref="H57" si="216">H6-G6</f>
        <v>0</v>
      </c>
      <c r="I57">
        <f t="shared" ref="I57" si="217">I6-H6</f>
        <v>0</v>
      </c>
      <c r="J57">
        <f t="shared" ref="J57" si="218">J6-I6</f>
        <v>0</v>
      </c>
      <c r="K57">
        <f t="shared" ref="K57" si="219">K6-J6</f>
        <v>0</v>
      </c>
      <c r="L57">
        <f t="shared" ref="L57" si="220">L6-K6</f>
        <v>0</v>
      </c>
      <c r="M57">
        <f t="shared" ref="M57" si="221">M6-L6</f>
        <v>0</v>
      </c>
      <c r="N57">
        <f t="shared" ref="N57" si="222">N6-M6</f>
        <v>0</v>
      </c>
      <c r="O57">
        <f t="shared" ref="O57" si="223">O6-N6</f>
        <v>0</v>
      </c>
      <c r="P57">
        <f t="shared" ref="P57" si="224">P6-O6</f>
        <v>0</v>
      </c>
      <c r="Q57">
        <f t="shared" ref="Q57" si="225">Q6-P6</f>
        <v>0</v>
      </c>
      <c r="R57">
        <f t="shared" ref="R57" si="226">R6-Q6</f>
        <v>0</v>
      </c>
      <c r="S57">
        <f t="shared" ref="S57" si="227">S6-R6</f>
        <v>0</v>
      </c>
      <c r="T57">
        <f t="shared" ref="T57" si="228">T6-S6</f>
        <v>0</v>
      </c>
      <c r="U57">
        <f t="shared" ref="U57" si="229">U6-T6</f>
        <v>0</v>
      </c>
      <c r="V57">
        <f t="shared" ref="V57" si="230">V6-U6</f>
        <v>0</v>
      </c>
      <c r="W57">
        <f t="shared" ref="W57" si="231">W6-V6</f>
        <v>0</v>
      </c>
      <c r="X57">
        <f t="shared" ref="X57" si="232">X6-W6</f>
        <v>4</v>
      </c>
      <c r="Y57">
        <f t="shared" ref="Y57" si="233">Y6-X6</f>
        <v>1</v>
      </c>
      <c r="Z57">
        <f t="shared" ref="Z57" si="234">Z6-Y6</f>
        <v>0</v>
      </c>
      <c r="AA57">
        <f t="shared" ref="AA57" si="235">AA6-Z6</f>
        <v>4</v>
      </c>
      <c r="AB57">
        <f t="shared" ref="AB57" si="236">AB6-AA6</f>
        <v>7</v>
      </c>
      <c r="AC57">
        <f t="shared" ref="AC57" si="237">AC6-AB6</f>
        <v>1</v>
      </c>
      <c r="AD57">
        <f t="shared" ref="AD57" si="238">AD6-AC6</f>
        <v>11</v>
      </c>
      <c r="AE57">
        <f t="shared" ref="AE57" si="239">AE6-AD6</f>
        <v>0</v>
      </c>
      <c r="AF57">
        <f t="shared" ref="AF57" si="240">AF6-AE6</f>
        <v>0</v>
      </c>
      <c r="AG57">
        <f t="shared" ref="AG57" si="241">AG6-AF6</f>
        <v>2</v>
      </c>
      <c r="AH57">
        <f t="shared" ref="AH57" si="242">AH6-AG6</f>
        <v>1</v>
      </c>
      <c r="AI57">
        <f t="shared" ref="AI57" si="243">AI6-AH6</f>
        <v>1</v>
      </c>
      <c r="AJ57">
        <f t="shared" ref="AJ57" si="244">AJ6-AI6</f>
        <v>-1</v>
      </c>
      <c r="AK57">
        <f t="shared" ref="AK57" si="245">AK6-AJ6</f>
        <v>7</v>
      </c>
      <c r="AL57">
        <f t="shared" ref="AL57" si="246">AL6-AK6</f>
        <v>3</v>
      </c>
      <c r="AM57">
        <f t="shared" ref="AM57" si="247">AM6-AL6</f>
        <v>43</v>
      </c>
      <c r="AN57">
        <f t="shared" ref="AN57" si="248">AN6-AM6</f>
        <v>1</v>
      </c>
      <c r="AO57">
        <f t="shared" ref="AO57" si="249">AO6-AN6</f>
        <v>1</v>
      </c>
      <c r="AP57">
        <f t="shared" ref="AP57" si="250">AP6-AO6</f>
        <v>37</v>
      </c>
      <c r="AQ57">
        <f t="shared" ref="AQ57" si="251">AQ6-AP6</f>
        <v>66</v>
      </c>
      <c r="AR57">
        <f t="shared" ref="AR57" si="252">AR6-AQ6</f>
        <v>13</v>
      </c>
      <c r="AS57">
        <f t="shared" ref="AS57" si="253">AS6-AR6</f>
        <v>118</v>
      </c>
      <c r="AT57">
        <f t="shared" ref="AT57" si="254">AT6-AS6</f>
        <v>138</v>
      </c>
      <c r="AU57">
        <f t="shared" ref="AU57" si="255">AU6-AT6</f>
        <v>111</v>
      </c>
      <c r="AV57">
        <f t="shared" ref="AV57" si="256">AV6-AU6</f>
        <v>107</v>
      </c>
      <c r="AW57">
        <f t="shared" ref="AW57" si="257">AW6-AV6</f>
        <v>33</v>
      </c>
      <c r="AX57">
        <f t="shared" ref="AX57" si="258">AX6-AW6</f>
        <v>108</v>
      </c>
      <c r="AY57">
        <f t="shared" ref="AY57" si="259">AY6-AX6</f>
        <v>5</v>
      </c>
      <c r="AZ57">
        <f t="shared" ref="AZ57" si="260">AZ6-AY6</f>
        <v>483</v>
      </c>
      <c r="BA57">
        <f t="shared" ref="BA57" si="261">BA6-AZ6</f>
        <v>0</v>
      </c>
      <c r="BB57">
        <f t="shared" ref="BB57" si="262">BB6-BA6</f>
        <v>431</v>
      </c>
      <c r="BC57">
        <f t="shared" ref="BC57" si="263">BC6-BB6</f>
        <v>867</v>
      </c>
      <c r="BD57">
        <f t="shared" ref="BD57" si="264">BD6-BC6</f>
        <v>380</v>
      </c>
      <c r="BE57">
        <f t="shared" ref="BE57" si="265">BE6-BD6</f>
        <v>469</v>
      </c>
      <c r="BF57">
        <f t="shared" ref="BF57" si="266">BF6-BE6</f>
        <v>733</v>
      </c>
      <c r="BG57">
        <f t="shared" ref="BG57" si="267">BG6-BF6</f>
        <v>1242</v>
      </c>
      <c r="BH57">
        <f t="shared" ref="BH57" si="268">BH6-BG6</f>
        <v>444</v>
      </c>
      <c r="BI57">
        <f t="shared" ref="BI57" si="269">BI6-BH6</f>
        <v>532</v>
      </c>
      <c r="BJ57">
        <f t="shared" ref="BJ57" si="270">BJ6-BI6</f>
        <v>2533</v>
      </c>
      <c r="BK57">
        <f t="shared" ref="BK57" si="271">BK6-BJ6</f>
        <v>3778</v>
      </c>
      <c r="BL57">
        <f t="shared" ref="BL57" si="272">BL6-BK6</f>
        <v>0</v>
      </c>
      <c r="BM57">
        <f t="shared" ref="BM57" si="273">BM6-BL6</f>
        <v>6886</v>
      </c>
      <c r="BN57">
        <f t="shared" ref="BN57" si="274">BN6-BM6</f>
        <v>3745</v>
      </c>
      <c r="BO57">
        <f t="shared" ref="BO57" si="275">BO6-BN6</f>
        <v>6088</v>
      </c>
      <c r="BP57">
        <f t="shared" ref="BP57" si="276">BP6-BO6</f>
        <v>6504</v>
      </c>
      <c r="BQ57">
        <f t="shared" ref="BQ57" si="277">BQ6-BP6</f>
        <v>6464</v>
      </c>
      <c r="BR57">
        <f t="shared" ref="BR57" si="278">BR6-BQ6</f>
        <v>6031</v>
      </c>
      <c r="BS57">
        <f t="shared" ref="BS57" si="279">BS6-BR6</f>
        <v>9374</v>
      </c>
      <c r="BT57">
        <f t="shared" ref="BT57" si="280">BT6-BS6</f>
        <v>8519</v>
      </c>
      <c r="BU57">
        <f t="shared" ref="BU57" si="281">BU6-BT6</f>
        <v>11638</v>
      </c>
      <c r="BV57">
        <f t="shared" ref="BV57" si="282">BV6-BU6</f>
        <v>13276</v>
      </c>
      <c r="BW57">
        <f t="shared" ref="BW57" si="283">BW6-BV6</f>
        <v>11084</v>
      </c>
      <c r="BX57">
        <f t="shared" ref="BX57" si="284">BX6-BW6</f>
        <v>11249</v>
      </c>
      <c r="BY57">
        <f t="shared" ref="BY57" si="285">BY6-BX6</f>
        <v>9141</v>
      </c>
      <c r="BZ57">
        <f t="shared" ref="BZ57" si="286">BZ6-BY6</f>
        <v>7537</v>
      </c>
      <c r="CA57">
        <f t="shared" ref="CA57" si="287">CA6-BZ6</f>
        <v>15825</v>
      </c>
      <c r="CB57">
        <f t="shared" ref="CB57" si="288">CB6-CA6</f>
        <v>21821</v>
      </c>
      <c r="CC57">
        <f t="shared" ref="CC57" si="289">CC6-CB6</f>
        <v>17030</v>
      </c>
      <c r="CD57">
        <f t="shared" ref="CD57" si="290">CD6-CC6</f>
        <v>11322</v>
      </c>
      <c r="CE57">
        <f t="shared" ref="CE57" si="291">CE6-CD6</f>
        <v>13489</v>
      </c>
      <c r="CF57">
        <f t="shared" ref="CF57" si="292">CF6-CE6</f>
        <v>11197</v>
      </c>
      <c r="CG57">
        <f t="shared" ref="CG57" si="293">CG6-CF6</f>
        <v>10290</v>
      </c>
      <c r="CH57">
        <f t="shared" ref="CH57" si="294">CH6-CG6</f>
        <v>11289</v>
      </c>
      <c r="CI57">
        <f t="shared" ref="CI57" si="295">CI6-CH6</f>
        <v>14974</v>
      </c>
      <c r="CJ57">
        <f t="shared" ref="CJ57" si="296">CJ6-CI6</f>
        <v>18057</v>
      </c>
      <c r="CK57">
        <f t="shared" ref="CK57" si="297">CK6-CJ6</f>
        <v>14623</v>
      </c>
      <c r="CL57">
        <f t="shared" ref="CL57" si="298">CL6-CK6</f>
        <v>10700</v>
      </c>
      <c r="CM57">
        <f t="shared" ref="CM57" si="299">CM6-CL6</f>
        <v>11819</v>
      </c>
      <c r="CN57">
        <f t="shared" ref="CN57" si="300">CN6-CM6</f>
        <v>12995</v>
      </c>
      <c r="CO57">
        <f t="shared" ref="CO57" si="301">CO6-CN6</f>
        <v>23875</v>
      </c>
      <c r="CP57">
        <f t="shared" ref="CP57" si="302">CP6-CO6</f>
        <v>16656</v>
      </c>
      <c r="CQ57">
        <f t="shared" ref="CQ57" si="303">CQ6-CP6</f>
        <v>16508</v>
      </c>
      <c r="CR57">
        <f t="shared" ref="CR57" si="304">CR6-CQ6</f>
        <v>22415</v>
      </c>
      <c r="CS57">
        <f t="shared" ref="CS57" si="305">CS6-CR6</f>
        <v>13109</v>
      </c>
      <c r="CT57">
        <f t="shared" ref="CT57" si="306">CT6-CS6</f>
        <v>12543</v>
      </c>
      <c r="CU57">
        <f t="shared" ref="CU57" si="307">CU6-CT6</f>
        <v>13485</v>
      </c>
      <c r="CV57">
        <f t="shared" ref="CV57" si="308">CV6-CU6</f>
        <v>15451</v>
      </c>
      <c r="CW57">
        <f t="shared" ref="CW57" si="309">CW6-CV6</f>
        <v>24566</v>
      </c>
      <c r="CX57">
        <f t="shared" ref="CX57" si="310">CX6-CW6</f>
        <v>21149</v>
      </c>
      <c r="CY57">
        <f t="shared" ref="CY57" si="311">CY6-CX6</f>
        <v>14147</v>
      </c>
      <c r="CZ57">
        <f t="shared" ref="CZ57" si="312">CZ6-CY6</f>
        <v>15882</v>
      </c>
      <c r="DA57">
        <f t="shared" ref="DA57" si="313">DA6-CZ6</f>
        <v>11587</v>
      </c>
      <c r="DB57">
        <f t="shared" ref="DB57" si="314">DB6-DA6</f>
        <v>13720</v>
      </c>
      <c r="DC57">
        <f t="shared" ref="DC57" si="315">DC6-DB6</f>
        <v>15557</v>
      </c>
      <c r="DD57">
        <f t="shared" ref="DD57" si="316">DD6-DC6</f>
        <v>28492</v>
      </c>
      <c r="DE57">
        <f t="shared" ref="DE57" si="317">DE6-DD6</f>
        <v>15944</v>
      </c>
      <c r="DF57">
        <f t="shared" ref="DF57" si="318">DF6-DE6</f>
        <v>12808</v>
      </c>
      <c r="DG57">
        <f t="shared" ref="DG57" si="319">DG6-DF6</f>
        <v>14170</v>
      </c>
      <c r="DH57">
        <f t="shared" ref="DH57" si="320">DH6-DG6</f>
        <v>10520</v>
      </c>
      <c r="DI57">
        <f t="shared" ref="DI57" si="321">DI6-DH6</f>
        <v>8433</v>
      </c>
      <c r="DJ57">
        <f t="shared" ref="DJ57" si="322">DJ6-DI6</f>
        <v>13072</v>
      </c>
      <c r="DK57">
        <f t="shared" ref="DK57" si="323">DK6-DJ6</f>
        <v>15561</v>
      </c>
      <c r="DL57">
        <f t="shared" ref="DL57" si="324">DL6-DK6</f>
        <v>13083</v>
      </c>
      <c r="DM57">
        <f t="shared" ref="DM57" si="325">DM6-DL6</f>
        <v>13440</v>
      </c>
      <c r="DN57">
        <f t="shared" ref="DN57" si="326">DN6-DM6</f>
        <v>10010</v>
      </c>
      <c r="DO57">
        <f t="shared" ref="DO57" si="327">DO6-DN6</f>
        <v>8786</v>
      </c>
      <c r="DP57">
        <f t="shared" ref="DP57" si="328">DP6-DO6</f>
        <v>13096</v>
      </c>
      <c r="DQ57">
        <f t="shared" ref="DQ57" si="329">DQ6-DP6</f>
        <v>6509</v>
      </c>
      <c r="DR57">
        <f t="shared" ref="DR57" si="330">DR6-DQ6</f>
        <v>9752</v>
      </c>
      <c r="DS57">
        <f t="shared" ref="DS57" si="331">DS6-DR6</f>
        <v>7287</v>
      </c>
      <c r="DT57">
        <f t="shared" ref="DT57" si="332">DT6-DS6</f>
        <v>15805</v>
      </c>
      <c r="DU57">
        <f t="shared" ref="DU57" si="333">DU6-DT6</f>
        <v>6653</v>
      </c>
      <c r="DV57">
        <f t="shared" ref="DV57" si="334">DV6-DU6</f>
        <v>14985</v>
      </c>
      <c r="DW57">
        <f t="shared" ref="DW57" si="335">DW6-DV6</f>
        <v>6061</v>
      </c>
      <c r="DX57">
        <f t="shared" ref="DX57" si="336">DX6-DW6</f>
        <v>8087</v>
      </c>
      <c r="DY57">
        <f t="shared" ref="DY57" si="337">DY6-DX6</f>
        <v>8169</v>
      </c>
      <c r="DZ57">
        <f t="shared" ref="DZ57" si="338">DZ6-DY6</f>
        <v>9381</v>
      </c>
      <c r="EA57">
        <f t="shared" ref="EA57" si="339">EA6-DZ6</f>
        <v>7214</v>
      </c>
      <c r="EB57">
        <f t="shared" ref="EB57" si="340">EB6-EA6</f>
        <v>7234</v>
      </c>
      <c r="EC57">
        <f t="shared" ref="EC57" si="341">EC6-EB6</f>
        <v>5167</v>
      </c>
      <c r="ED57">
        <f t="shared" ref="ED57" si="342">ED6-EC6</f>
        <v>3117</v>
      </c>
      <c r="EE57">
        <f t="shared" ref="EE57" si="343">EE6-ED6</f>
        <v>5597</v>
      </c>
      <c r="EF57">
        <f t="shared" ref="EF57" si="344">EF6-EE6</f>
        <v>6130</v>
      </c>
      <c r="EG57">
        <f t="shared" ref="EG57" si="345">EG6-EF6</f>
        <v>5719</v>
      </c>
      <c r="EH57">
        <f t="shared" ref="EH57" si="346">EH6-EG6</f>
        <v>6758</v>
      </c>
      <c r="EI57">
        <f t="shared" ref="EI57" si="347">EI6-EH6</f>
        <v>6469</v>
      </c>
      <c r="EJ57">
        <f t="shared" ref="EJ57" si="348">EJ6-EI6</f>
        <v>5314</v>
      </c>
      <c r="EK57">
        <f t="shared" ref="EK57" si="349">EK6-EJ6</f>
        <v>5678</v>
      </c>
      <c r="EL57">
        <f t="shared" ref="EL57" si="350">EL6-EK6</f>
        <v>7708</v>
      </c>
      <c r="EM57">
        <f t="shared" ref="EM57" si="351">EM6-EL6</f>
        <v>6798</v>
      </c>
      <c r="EN57">
        <f t="shared" ref="EN57" si="352">EN6-EM6</f>
        <v>5743</v>
      </c>
      <c r="EO57">
        <f t="shared" ref="EO57" si="353">EO6-EN6</f>
        <v>5892</v>
      </c>
      <c r="EP57">
        <f t="shared" ref="EP57" si="354">EP6-EO6</f>
        <v>5890</v>
      </c>
      <c r="EQ57">
        <f t="shared" ref="EQ57" si="355">EQ6-EP6</f>
        <v>4789</v>
      </c>
      <c r="ER57">
        <f t="shared" ref="ER57" si="356">ER6-EQ6</f>
        <v>3380</v>
      </c>
      <c r="ES57">
        <f t="shared" ref="ES57" si="357">ES6-ER6</f>
        <v>5059</v>
      </c>
      <c r="ET57">
        <f t="shared" ref="ET57" si="358">ET6-ES6</f>
        <v>5861</v>
      </c>
      <c r="EU57">
        <f t="shared" ref="EU57" si="359">EU6-ET6</f>
        <v>5592</v>
      </c>
      <c r="EV57">
        <f t="shared" ref="EV57" si="360">EV6-EU6</f>
        <v>6060</v>
      </c>
      <c r="EW57">
        <f t="shared" ref="EW57" si="361">EW6-EV6</f>
        <v>5546</v>
      </c>
      <c r="EX57">
        <f t="shared" ref="EX57" si="362">EX6-EW6</f>
        <v>4455</v>
      </c>
      <c r="EY57">
        <f t="shared" ref="EY57" si="363">EY6-EX6</f>
        <v>3863</v>
      </c>
      <c r="EZ57">
        <f t="shared" ref="EZ57" si="364">EZ6-EY6</f>
        <v>5460</v>
      </c>
      <c r="FA57">
        <f t="shared" ref="FA57" si="365">FA6-EZ6</f>
        <v>7428</v>
      </c>
      <c r="FB57">
        <f t="shared" ref="FB57" si="366">FB6-FA6</f>
        <v>5912</v>
      </c>
      <c r="FC57">
        <f t="shared" ref="FC57" si="367">FC6-FB6</f>
        <v>5828</v>
      </c>
      <c r="FD57">
        <f t="shared" ref="FD57" si="368">FD6-FC6</f>
        <v>6472</v>
      </c>
      <c r="FE57">
        <f t="shared" ref="FE57" si="369">FE6-FD6</f>
        <v>4098</v>
      </c>
      <c r="FF57">
        <f t="shared" ref="FF57:FK57" si="370">FF6-FE6</f>
        <v>3021</v>
      </c>
      <c r="FG57">
        <f t="shared" si="370"/>
        <v>5062</v>
      </c>
      <c r="FH57">
        <f t="shared" si="370"/>
        <v>7098</v>
      </c>
      <c r="FI57">
        <f t="shared" si="370"/>
        <v>5307</v>
      </c>
      <c r="FJ57">
        <f t="shared" si="370"/>
        <v>5047</v>
      </c>
      <c r="FK57">
        <f t="shared" si="370"/>
        <v>4688</v>
      </c>
    </row>
    <row r="58" spans="1:167" x14ac:dyDescent="0.35">
      <c r="A58" t="s">
        <v>273</v>
      </c>
      <c r="B58" t="str">
        <f>"(220-226; 238-240;247)"</f>
        <v>(220-226; 238-240;247)</v>
      </c>
      <c r="D58">
        <f t="shared" ref="D58:D62" si="371">D7-C7</f>
        <v>0</v>
      </c>
      <c r="E58">
        <f t="shared" ref="E58:AJ58" si="372">E7-D7</f>
        <v>0</v>
      </c>
      <c r="F58">
        <f t="shared" si="372"/>
        <v>0</v>
      </c>
      <c r="G58">
        <f t="shared" si="372"/>
        <v>0</v>
      </c>
      <c r="H58">
        <f t="shared" si="372"/>
        <v>0</v>
      </c>
      <c r="I58">
        <f t="shared" si="372"/>
        <v>0</v>
      </c>
      <c r="J58">
        <f t="shared" si="372"/>
        <v>0</v>
      </c>
      <c r="K58">
        <f t="shared" si="372"/>
        <v>0</v>
      </c>
      <c r="L58">
        <f t="shared" si="372"/>
        <v>0</v>
      </c>
      <c r="M58">
        <f t="shared" si="372"/>
        <v>0</v>
      </c>
      <c r="N58">
        <f t="shared" si="372"/>
        <v>0</v>
      </c>
      <c r="O58">
        <f t="shared" si="372"/>
        <v>0</v>
      </c>
      <c r="P58">
        <f t="shared" si="372"/>
        <v>0</v>
      </c>
      <c r="Q58">
        <f t="shared" si="372"/>
        <v>0</v>
      </c>
      <c r="R58">
        <f t="shared" si="372"/>
        <v>0</v>
      </c>
      <c r="S58">
        <f t="shared" si="372"/>
        <v>0</v>
      </c>
      <c r="T58">
        <f t="shared" si="372"/>
        <v>0</v>
      </c>
      <c r="U58">
        <f t="shared" si="372"/>
        <v>0</v>
      </c>
      <c r="V58">
        <f t="shared" si="372"/>
        <v>0</v>
      </c>
      <c r="W58">
        <f t="shared" si="372"/>
        <v>0</v>
      </c>
      <c r="X58">
        <f t="shared" si="372"/>
        <v>1</v>
      </c>
      <c r="Y58">
        <f t="shared" si="372"/>
        <v>0</v>
      </c>
      <c r="Z58">
        <f t="shared" si="372"/>
        <v>0</v>
      </c>
      <c r="AA58">
        <f t="shared" si="372"/>
        <v>0</v>
      </c>
      <c r="AB58">
        <f t="shared" si="372"/>
        <v>7</v>
      </c>
      <c r="AC58">
        <f t="shared" si="372"/>
        <v>0</v>
      </c>
      <c r="AD58">
        <f t="shared" si="372"/>
        <v>0</v>
      </c>
      <c r="AE58">
        <f t="shared" si="372"/>
        <v>0</v>
      </c>
      <c r="AF58">
        <f t="shared" si="372"/>
        <v>0</v>
      </c>
      <c r="AG58">
        <f t="shared" si="372"/>
        <v>0</v>
      </c>
      <c r="AH58">
        <f t="shared" si="372"/>
        <v>0</v>
      </c>
      <c r="AI58">
        <f t="shared" si="372"/>
        <v>0</v>
      </c>
      <c r="AJ58">
        <f t="shared" si="372"/>
        <v>0</v>
      </c>
      <c r="AK58">
        <f t="shared" ref="AK58:BO58" si="373">AK7-AJ7</f>
        <v>0</v>
      </c>
      <c r="AL58">
        <f t="shared" si="373"/>
        <v>0</v>
      </c>
      <c r="AM58">
        <f t="shared" si="373"/>
        <v>0</v>
      </c>
      <c r="AN58">
        <f t="shared" si="373"/>
        <v>0</v>
      </c>
      <c r="AO58">
        <f t="shared" si="373"/>
        <v>0</v>
      </c>
      <c r="AP58">
        <f t="shared" si="373"/>
        <v>0</v>
      </c>
      <c r="AQ58">
        <f t="shared" si="373"/>
        <v>0</v>
      </c>
      <c r="AR58">
        <f t="shared" si="373"/>
        <v>0</v>
      </c>
      <c r="AS58">
        <f t="shared" si="373"/>
        <v>0</v>
      </c>
      <c r="AT58">
        <f t="shared" si="373"/>
        <v>0</v>
      </c>
      <c r="AU58">
        <f t="shared" si="373"/>
        <v>0</v>
      </c>
      <c r="AV58">
        <f t="shared" si="373"/>
        <v>10</v>
      </c>
      <c r="AW58">
        <f t="shared" si="373"/>
        <v>0</v>
      </c>
      <c r="AX58">
        <f t="shared" si="373"/>
        <v>0</v>
      </c>
      <c r="AY58">
        <f t="shared" si="373"/>
        <v>1</v>
      </c>
      <c r="AZ58">
        <f t="shared" si="373"/>
        <v>0</v>
      </c>
      <c r="BA58">
        <f t="shared" si="373"/>
        <v>0</v>
      </c>
      <c r="BB58">
        <f t="shared" si="373"/>
        <v>0</v>
      </c>
      <c r="BC58">
        <f t="shared" si="373"/>
        <v>0</v>
      </c>
      <c r="BD58">
        <f t="shared" si="373"/>
        <v>0</v>
      </c>
      <c r="BE58">
        <f t="shared" si="373"/>
        <v>2</v>
      </c>
      <c r="BF58">
        <f t="shared" si="373"/>
        <v>32</v>
      </c>
      <c r="BG58">
        <f t="shared" si="373"/>
        <v>14</v>
      </c>
      <c r="BH58">
        <f t="shared" si="373"/>
        <v>0</v>
      </c>
      <c r="BI58">
        <f t="shared" si="373"/>
        <v>0</v>
      </c>
      <c r="BJ58">
        <f t="shared" si="373"/>
        <v>0</v>
      </c>
      <c r="BK58">
        <f t="shared" si="373"/>
        <v>0</v>
      </c>
      <c r="BL58">
        <f t="shared" si="373"/>
        <v>0</v>
      </c>
      <c r="BM58">
        <f t="shared" si="373"/>
        <v>73</v>
      </c>
      <c r="BN58">
        <f t="shared" si="373"/>
        <v>0</v>
      </c>
      <c r="BO58">
        <f t="shared" si="373"/>
        <v>10</v>
      </c>
      <c r="BP58">
        <f t="shared" ref="BP58:DE58" si="374">BP7-BO7</f>
        <v>1</v>
      </c>
      <c r="BQ58">
        <f t="shared" si="374"/>
        <v>0</v>
      </c>
      <c r="BR58">
        <f t="shared" si="374"/>
        <v>0</v>
      </c>
      <c r="BS58">
        <f t="shared" si="374"/>
        <v>20</v>
      </c>
      <c r="BT58">
        <f t="shared" si="374"/>
        <v>8</v>
      </c>
      <c r="BU58">
        <f t="shared" si="374"/>
        <v>0</v>
      </c>
      <c r="BV58">
        <f t="shared" si="374"/>
        <v>13</v>
      </c>
      <c r="BW58">
        <f t="shared" si="374"/>
        <v>16</v>
      </c>
      <c r="BX58">
        <f t="shared" si="374"/>
        <v>7</v>
      </c>
      <c r="BY58">
        <f t="shared" si="374"/>
        <v>14</v>
      </c>
      <c r="BZ58">
        <f t="shared" si="374"/>
        <v>58</v>
      </c>
      <c r="CA58">
        <f t="shared" si="374"/>
        <v>38</v>
      </c>
      <c r="CB58">
        <f t="shared" si="374"/>
        <v>20</v>
      </c>
      <c r="CC58">
        <f t="shared" si="374"/>
        <v>14</v>
      </c>
      <c r="CD58">
        <f t="shared" si="374"/>
        <v>229</v>
      </c>
      <c r="CE58">
        <f t="shared" si="374"/>
        <v>34</v>
      </c>
      <c r="CF58">
        <f t="shared" si="374"/>
        <v>4</v>
      </c>
      <c r="CG58">
        <f t="shared" si="374"/>
        <v>-322</v>
      </c>
      <c r="CH58">
        <f t="shared" si="374"/>
        <v>19</v>
      </c>
      <c r="CI58">
        <f t="shared" si="374"/>
        <v>45</v>
      </c>
      <c r="CJ58">
        <f t="shared" si="374"/>
        <v>7</v>
      </c>
      <c r="CK58">
        <f t="shared" si="374"/>
        <v>19</v>
      </c>
      <c r="CL58">
        <f t="shared" si="374"/>
        <v>20</v>
      </c>
      <c r="CM58">
        <f t="shared" si="374"/>
        <v>22</v>
      </c>
      <c r="CN58">
        <f t="shared" si="374"/>
        <v>10</v>
      </c>
      <c r="CO58">
        <f t="shared" si="374"/>
        <v>192</v>
      </c>
      <c r="CP58">
        <f t="shared" si="374"/>
        <v>45</v>
      </c>
      <c r="CQ58">
        <f t="shared" si="374"/>
        <v>29</v>
      </c>
      <c r="CR58">
        <f t="shared" si="374"/>
        <v>12</v>
      </c>
      <c r="CS58">
        <f t="shared" si="374"/>
        <v>50</v>
      </c>
      <c r="CT58">
        <f t="shared" si="374"/>
        <v>4</v>
      </c>
      <c r="CU58">
        <f t="shared" si="374"/>
        <v>29</v>
      </c>
      <c r="CV58">
        <f t="shared" si="374"/>
        <v>6</v>
      </c>
      <c r="CW58">
        <f t="shared" si="374"/>
        <v>44</v>
      </c>
      <c r="CX58">
        <f t="shared" si="374"/>
        <v>2</v>
      </c>
      <c r="CY58">
        <f t="shared" si="374"/>
        <v>33</v>
      </c>
      <c r="CZ58">
        <f t="shared" si="374"/>
        <v>4</v>
      </c>
      <c r="DA58">
        <f t="shared" si="374"/>
        <v>5</v>
      </c>
      <c r="DB58">
        <f t="shared" si="374"/>
        <v>9</v>
      </c>
      <c r="DC58">
        <f t="shared" si="374"/>
        <v>16</v>
      </c>
      <c r="DD58">
        <f t="shared" si="374"/>
        <v>8</v>
      </c>
      <c r="DE58">
        <f t="shared" si="374"/>
        <v>36</v>
      </c>
      <c r="DF58">
        <f t="shared" ref="DF58:FK58" si="375">DF7-DE7</f>
        <v>27</v>
      </c>
      <c r="DG58">
        <f t="shared" si="375"/>
        <v>4</v>
      </c>
      <c r="DH58">
        <f t="shared" si="375"/>
        <v>1</v>
      </c>
      <c r="DI58">
        <f t="shared" si="375"/>
        <v>13</v>
      </c>
      <c r="DJ58">
        <f t="shared" si="375"/>
        <v>8</v>
      </c>
      <c r="DK58">
        <f t="shared" si="375"/>
        <v>9</v>
      </c>
      <c r="DL58">
        <f t="shared" si="375"/>
        <v>11</v>
      </c>
      <c r="DM58">
        <f t="shared" si="375"/>
        <v>4</v>
      </c>
      <c r="DN58">
        <f t="shared" si="375"/>
        <v>11</v>
      </c>
      <c r="DO58">
        <f t="shared" si="375"/>
        <v>0</v>
      </c>
      <c r="DP58">
        <f t="shared" si="375"/>
        <v>32</v>
      </c>
      <c r="DQ58">
        <f t="shared" si="375"/>
        <v>9</v>
      </c>
      <c r="DR58">
        <f t="shared" si="375"/>
        <v>17</v>
      </c>
      <c r="DS58">
        <f t="shared" si="375"/>
        <v>18</v>
      </c>
      <c r="DT58">
        <f t="shared" si="375"/>
        <v>8</v>
      </c>
      <c r="DU58">
        <f t="shared" si="375"/>
        <v>7</v>
      </c>
      <c r="DV58">
        <f t="shared" si="375"/>
        <v>2</v>
      </c>
      <c r="DW58">
        <f t="shared" si="375"/>
        <v>10</v>
      </c>
      <c r="DX58">
        <f t="shared" si="375"/>
        <v>0</v>
      </c>
      <c r="DY58">
        <f t="shared" si="375"/>
        <v>5</v>
      </c>
      <c r="DZ58">
        <f t="shared" si="375"/>
        <v>1</v>
      </c>
      <c r="EA58">
        <f t="shared" si="375"/>
        <v>5</v>
      </c>
      <c r="EB58">
        <f t="shared" si="375"/>
        <v>15</v>
      </c>
      <c r="EC58">
        <f t="shared" si="375"/>
        <v>3</v>
      </c>
      <c r="ED58">
        <f t="shared" si="375"/>
        <v>31</v>
      </c>
      <c r="EE58">
        <f t="shared" si="375"/>
        <v>3</v>
      </c>
      <c r="EF58">
        <f t="shared" si="375"/>
        <v>-12</v>
      </c>
      <c r="EG58">
        <f t="shared" si="375"/>
        <v>7</v>
      </c>
      <c r="EH58">
        <f t="shared" si="375"/>
        <v>9</v>
      </c>
      <c r="EI58">
        <f t="shared" si="375"/>
        <v>2</v>
      </c>
      <c r="EJ58">
        <f t="shared" si="375"/>
        <v>9</v>
      </c>
      <c r="EK58">
        <f t="shared" si="375"/>
        <v>16</v>
      </c>
      <c r="EL58">
        <f t="shared" si="375"/>
        <v>2</v>
      </c>
      <c r="EM58">
        <f t="shared" si="375"/>
        <v>12</v>
      </c>
      <c r="EN58">
        <f t="shared" si="375"/>
        <v>9</v>
      </c>
      <c r="EO58">
        <f t="shared" si="375"/>
        <v>4</v>
      </c>
      <c r="EP58">
        <f t="shared" si="375"/>
        <v>1</v>
      </c>
      <c r="EQ58">
        <f t="shared" si="375"/>
        <v>0</v>
      </c>
      <c r="ER58">
        <f t="shared" si="375"/>
        <v>1</v>
      </c>
      <c r="ES58">
        <f t="shared" si="375"/>
        <v>9</v>
      </c>
      <c r="ET58">
        <f t="shared" si="375"/>
        <v>11</v>
      </c>
      <c r="EU58">
        <f t="shared" si="375"/>
        <v>9</v>
      </c>
      <c r="EV58">
        <f t="shared" si="375"/>
        <v>6</v>
      </c>
      <c r="EW58">
        <f t="shared" si="375"/>
        <v>0</v>
      </c>
      <c r="EX58">
        <f t="shared" si="375"/>
        <v>0</v>
      </c>
      <c r="EY58">
        <f t="shared" si="375"/>
        <v>3</v>
      </c>
      <c r="EZ58">
        <f t="shared" si="375"/>
        <v>8</v>
      </c>
      <c r="FA58">
        <f t="shared" si="375"/>
        <v>15</v>
      </c>
      <c r="FB58">
        <f t="shared" si="375"/>
        <v>16</v>
      </c>
      <c r="FC58">
        <f t="shared" si="375"/>
        <v>2</v>
      </c>
      <c r="FD58">
        <f t="shared" si="375"/>
        <v>1</v>
      </c>
      <c r="FE58">
        <f t="shared" si="375"/>
        <v>0</v>
      </c>
      <c r="FF58">
        <f t="shared" si="375"/>
        <v>4</v>
      </c>
      <c r="FG58">
        <f t="shared" si="375"/>
        <v>2</v>
      </c>
      <c r="FH58">
        <f t="shared" si="375"/>
        <v>2</v>
      </c>
      <c r="FI58">
        <f t="shared" si="375"/>
        <v>1</v>
      </c>
      <c r="FJ58">
        <f t="shared" si="375"/>
        <v>2</v>
      </c>
      <c r="FK58">
        <f t="shared" si="375"/>
        <v>0</v>
      </c>
    </row>
    <row r="59" spans="1:167" x14ac:dyDescent="0.35">
      <c r="A59" t="s">
        <v>52</v>
      </c>
      <c r="B59" t="str">
        <f>"(134)"</f>
        <v>(134)</v>
      </c>
      <c r="D59">
        <f t="shared" si="371"/>
        <v>0</v>
      </c>
      <c r="E59">
        <f t="shared" ref="E59:AJ59" si="376">E8-D8</f>
        <v>0</v>
      </c>
      <c r="F59">
        <f t="shared" si="376"/>
        <v>0</v>
      </c>
      <c r="G59">
        <f t="shared" si="376"/>
        <v>0</v>
      </c>
      <c r="H59">
        <f t="shared" si="376"/>
        <v>0</v>
      </c>
      <c r="I59">
        <f t="shared" si="376"/>
        <v>0</v>
      </c>
      <c r="J59">
        <f t="shared" si="376"/>
        <v>0</v>
      </c>
      <c r="K59">
        <f t="shared" si="376"/>
        <v>0</v>
      </c>
      <c r="L59">
        <f t="shared" si="376"/>
        <v>0</v>
      </c>
      <c r="M59">
        <f t="shared" si="376"/>
        <v>0</v>
      </c>
      <c r="N59">
        <f t="shared" si="376"/>
        <v>0</v>
      </c>
      <c r="O59">
        <f t="shared" si="376"/>
        <v>0</v>
      </c>
      <c r="P59">
        <f t="shared" si="376"/>
        <v>0</v>
      </c>
      <c r="Q59">
        <f t="shared" si="376"/>
        <v>0</v>
      </c>
      <c r="R59">
        <f t="shared" si="376"/>
        <v>0</v>
      </c>
      <c r="S59">
        <f t="shared" si="376"/>
        <v>0</v>
      </c>
      <c r="T59">
        <f t="shared" si="376"/>
        <v>0</v>
      </c>
      <c r="U59">
        <f t="shared" si="376"/>
        <v>0</v>
      </c>
      <c r="V59">
        <f t="shared" si="376"/>
        <v>0</v>
      </c>
      <c r="W59">
        <f t="shared" si="376"/>
        <v>0</v>
      </c>
      <c r="X59">
        <f t="shared" si="376"/>
        <v>0</v>
      </c>
      <c r="Y59">
        <f t="shared" si="376"/>
        <v>0</v>
      </c>
      <c r="Z59">
        <f t="shared" si="376"/>
        <v>0</v>
      </c>
      <c r="AA59">
        <f t="shared" si="376"/>
        <v>0</v>
      </c>
      <c r="AB59">
        <f t="shared" si="376"/>
        <v>0</v>
      </c>
      <c r="AC59">
        <f t="shared" si="376"/>
        <v>0</v>
      </c>
      <c r="AD59">
        <f t="shared" si="376"/>
        <v>0</v>
      </c>
      <c r="AE59">
        <f t="shared" si="376"/>
        <v>0</v>
      </c>
      <c r="AF59">
        <f t="shared" si="376"/>
        <v>0</v>
      </c>
      <c r="AG59">
        <f t="shared" si="376"/>
        <v>0</v>
      </c>
      <c r="AH59">
        <f t="shared" si="376"/>
        <v>1</v>
      </c>
      <c r="AI59">
        <f t="shared" si="376"/>
        <v>1</v>
      </c>
      <c r="AJ59">
        <f t="shared" si="376"/>
        <v>-1</v>
      </c>
      <c r="AK59">
        <f t="shared" ref="AK59:BO59" si="377">AK8-AJ8</f>
        <v>0</v>
      </c>
      <c r="AL59">
        <f t="shared" si="377"/>
        <v>2</v>
      </c>
      <c r="AM59">
        <f t="shared" si="377"/>
        <v>42</v>
      </c>
      <c r="AN59">
        <f t="shared" si="377"/>
        <v>1</v>
      </c>
      <c r="AO59">
        <f t="shared" si="377"/>
        <v>0</v>
      </c>
      <c r="AP59">
        <f t="shared" si="377"/>
        <v>37</v>
      </c>
      <c r="AQ59">
        <f t="shared" si="377"/>
        <v>66</v>
      </c>
      <c r="AR59">
        <f t="shared" si="377"/>
        <v>11</v>
      </c>
      <c r="AS59">
        <f t="shared" si="377"/>
        <v>116</v>
      </c>
      <c r="AT59">
        <f t="shared" si="377"/>
        <v>138</v>
      </c>
      <c r="AU59">
        <f t="shared" si="377"/>
        <v>109</v>
      </c>
      <c r="AV59">
        <f t="shared" si="377"/>
        <v>66</v>
      </c>
      <c r="AW59">
        <f t="shared" si="377"/>
        <v>33</v>
      </c>
      <c r="AX59">
        <f t="shared" si="377"/>
        <v>102</v>
      </c>
      <c r="AY59">
        <f t="shared" si="377"/>
        <v>0</v>
      </c>
      <c r="AZ59">
        <f t="shared" si="377"/>
        <v>321</v>
      </c>
      <c r="BA59">
        <f t="shared" si="377"/>
        <v>0</v>
      </c>
      <c r="BB59">
        <f t="shared" si="377"/>
        <v>394</v>
      </c>
      <c r="BC59">
        <f t="shared" si="377"/>
        <v>527</v>
      </c>
      <c r="BD59">
        <f t="shared" si="377"/>
        <v>369</v>
      </c>
      <c r="BE59">
        <f t="shared" si="377"/>
        <v>414</v>
      </c>
      <c r="BF59">
        <f t="shared" si="377"/>
        <v>192</v>
      </c>
      <c r="BG59">
        <f t="shared" si="377"/>
        <v>1084</v>
      </c>
      <c r="BH59">
        <f t="shared" si="377"/>
        <v>415</v>
      </c>
      <c r="BI59">
        <f t="shared" si="377"/>
        <v>0</v>
      </c>
      <c r="BJ59">
        <f t="shared" si="377"/>
        <v>1632</v>
      </c>
      <c r="BK59">
        <f t="shared" si="377"/>
        <v>952</v>
      </c>
      <c r="BL59">
        <f t="shared" si="377"/>
        <v>0</v>
      </c>
      <c r="BM59">
        <f t="shared" si="377"/>
        <v>1302</v>
      </c>
      <c r="BN59">
        <f t="shared" si="377"/>
        <v>1036</v>
      </c>
      <c r="BO59">
        <f t="shared" si="377"/>
        <v>999</v>
      </c>
      <c r="BP59">
        <f t="shared" ref="BP59:DE59" si="378">BP8-BO8</f>
        <v>589</v>
      </c>
      <c r="BQ59">
        <f t="shared" si="378"/>
        <v>1434</v>
      </c>
      <c r="BR59">
        <f t="shared" si="378"/>
        <v>646</v>
      </c>
      <c r="BS59">
        <f t="shared" si="378"/>
        <v>1590</v>
      </c>
      <c r="BT59">
        <f t="shared" si="378"/>
        <v>1109</v>
      </c>
      <c r="BU59">
        <f t="shared" si="378"/>
        <v>1118</v>
      </c>
      <c r="BV59">
        <f t="shared" si="378"/>
        <v>1431</v>
      </c>
      <c r="BW59">
        <f t="shared" si="378"/>
        <v>1480</v>
      </c>
      <c r="BX59">
        <f t="shared" si="378"/>
        <v>1238</v>
      </c>
      <c r="BY59">
        <f t="shared" si="378"/>
        <v>819</v>
      </c>
      <c r="BZ59">
        <f t="shared" si="378"/>
        <v>1022</v>
      </c>
      <c r="CA59">
        <f t="shared" si="378"/>
        <v>1555</v>
      </c>
      <c r="CB59">
        <f t="shared" si="378"/>
        <v>2099</v>
      </c>
      <c r="CC59">
        <f t="shared" si="378"/>
        <v>1979</v>
      </c>
      <c r="CD59">
        <f t="shared" si="378"/>
        <v>1985</v>
      </c>
      <c r="CE59">
        <f t="shared" si="378"/>
        <v>2079</v>
      </c>
      <c r="CF59">
        <f t="shared" si="378"/>
        <v>1677</v>
      </c>
      <c r="CG59">
        <f t="shared" si="378"/>
        <v>1224</v>
      </c>
      <c r="CH59">
        <f t="shared" si="378"/>
        <v>1695</v>
      </c>
      <c r="CI59">
        <f t="shared" si="378"/>
        <v>962</v>
      </c>
      <c r="CJ59">
        <f t="shared" si="378"/>
        <v>2072</v>
      </c>
      <c r="CK59">
        <f t="shared" si="378"/>
        <v>2563</v>
      </c>
      <c r="CL59">
        <f t="shared" si="378"/>
        <v>2200</v>
      </c>
      <c r="CM59">
        <f t="shared" si="378"/>
        <v>2128</v>
      </c>
      <c r="CN59">
        <f t="shared" si="378"/>
        <v>1822</v>
      </c>
      <c r="CO59">
        <f t="shared" si="378"/>
        <v>2723</v>
      </c>
      <c r="CP59">
        <f t="shared" si="378"/>
        <v>2943</v>
      </c>
      <c r="CQ59">
        <f t="shared" si="378"/>
        <v>3033</v>
      </c>
      <c r="CR59">
        <f t="shared" si="378"/>
        <v>2922</v>
      </c>
      <c r="CS59">
        <f t="shared" si="378"/>
        <v>2622</v>
      </c>
      <c r="CT59">
        <f t="shared" si="378"/>
        <v>1808</v>
      </c>
      <c r="CU59">
        <f t="shared" si="378"/>
        <v>1696</v>
      </c>
      <c r="CV59">
        <f t="shared" si="378"/>
        <v>2317</v>
      </c>
      <c r="CW59">
        <f t="shared" si="378"/>
        <v>2311</v>
      </c>
      <c r="CX59">
        <f t="shared" si="378"/>
        <v>4693</v>
      </c>
      <c r="CY59">
        <f t="shared" si="378"/>
        <v>2304</v>
      </c>
      <c r="CZ59">
        <f t="shared" si="378"/>
        <v>1665</v>
      </c>
      <c r="DA59">
        <f t="shared" si="378"/>
        <v>1740</v>
      </c>
      <c r="DB59">
        <f t="shared" si="378"/>
        <v>1225</v>
      </c>
      <c r="DC59">
        <f t="shared" si="378"/>
        <v>2352</v>
      </c>
      <c r="DD59">
        <f t="shared" si="378"/>
        <v>8014</v>
      </c>
      <c r="DE59">
        <f t="shared" si="378"/>
        <v>3031</v>
      </c>
      <c r="DF59">
        <f t="shared" ref="DF59:FK59" si="379">DF8-DE8</f>
        <v>2747</v>
      </c>
      <c r="DG59">
        <f t="shared" si="379"/>
        <v>4008</v>
      </c>
      <c r="DH59">
        <f t="shared" si="379"/>
        <v>2155</v>
      </c>
      <c r="DI59">
        <f t="shared" si="379"/>
        <v>1401</v>
      </c>
      <c r="DJ59">
        <f t="shared" si="379"/>
        <v>2452</v>
      </c>
      <c r="DK59">
        <f t="shared" si="379"/>
        <v>3502</v>
      </c>
      <c r="DL59">
        <f t="shared" si="379"/>
        <v>2747</v>
      </c>
      <c r="DM59">
        <f t="shared" si="379"/>
        <v>4917</v>
      </c>
      <c r="DN59">
        <f t="shared" si="379"/>
        <v>2605</v>
      </c>
      <c r="DO59">
        <f t="shared" si="379"/>
        <v>2366</v>
      </c>
      <c r="DP59">
        <f t="shared" si="379"/>
        <v>2150</v>
      </c>
      <c r="DQ59">
        <f t="shared" si="379"/>
        <v>2075</v>
      </c>
      <c r="DR59">
        <f t="shared" si="379"/>
        <v>2881</v>
      </c>
      <c r="DS59">
        <f t="shared" si="379"/>
        <v>2278</v>
      </c>
      <c r="DT59">
        <f t="shared" si="379"/>
        <v>2160</v>
      </c>
      <c r="DU59">
        <f t="shared" si="379"/>
        <v>2120</v>
      </c>
      <c r="DV59">
        <f t="shared" si="379"/>
        <v>1639</v>
      </c>
      <c r="DW59">
        <f t="shared" si="379"/>
        <v>1502</v>
      </c>
      <c r="DX59">
        <f t="shared" si="379"/>
        <v>2677</v>
      </c>
      <c r="DY59">
        <f t="shared" si="379"/>
        <v>2443</v>
      </c>
      <c r="DZ59">
        <f t="shared" si="379"/>
        <v>3503</v>
      </c>
      <c r="EA59">
        <f t="shared" si="379"/>
        <v>2240</v>
      </c>
      <c r="EB59">
        <f t="shared" si="379"/>
        <v>2789</v>
      </c>
      <c r="EC59">
        <f t="shared" si="379"/>
        <v>1874</v>
      </c>
      <c r="ED59">
        <f t="shared" si="379"/>
        <v>848</v>
      </c>
      <c r="EE59">
        <f t="shared" si="379"/>
        <v>1737</v>
      </c>
      <c r="EF59">
        <f t="shared" si="379"/>
        <v>846</v>
      </c>
      <c r="EG59">
        <f t="shared" si="379"/>
        <v>957</v>
      </c>
      <c r="EH59">
        <f t="shared" si="379"/>
        <v>1886</v>
      </c>
      <c r="EI59">
        <f t="shared" si="379"/>
        <v>1297</v>
      </c>
      <c r="EJ59">
        <f t="shared" si="379"/>
        <v>759</v>
      </c>
      <c r="EK59">
        <f t="shared" si="379"/>
        <v>747</v>
      </c>
      <c r="EL59">
        <f t="shared" si="379"/>
        <v>2062</v>
      </c>
      <c r="EM59">
        <f t="shared" si="379"/>
        <v>1293</v>
      </c>
      <c r="EN59">
        <f t="shared" si="379"/>
        <v>1399</v>
      </c>
      <c r="EO59">
        <f t="shared" si="379"/>
        <v>1747</v>
      </c>
      <c r="EP59">
        <f t="shared" si="379"/>
        <v>1780</v>
      </c>
      <c r="EQ59">
        <f t="shared" si="379"/>
        <v>1505</v>
      </c>
      <c r="ER59">
        <f t="shared" si="379"/>
        <v>640</v>
      </c>
      <c r="ES59">
        <f t="shared" si="379"/>
        <v>1516</v>
      </c>
      <c r="ET59">
        <f t="shared" si="379"/>
        <v>929</v>
      </c>
      <c r="EU59">
        <f t="shared" si="379"/>
        <v>1089</v>
      </c>
      <c r="EV59">
        <f t="shared" si="379"/>
        <v>1363</v>
      </c>
      <c r="EW59">
        <f t="shared" si="379"/>
        <v>546</v>
      </c>
      <c r="EX59">
        <f t="shared" si="379"/>
        <v>440</v>
      </c>
      <c r="EY59">
        <f t="shared" si="379"/>
        <v>533</v>
      </c>
      <c r="EZ59">
        <f t="shared" si="379"/>
        <v>1159</v>
      </c>
      <c r="FA59">
        <f t="shared" si="379"/>
        <v>1526</v>
      </c>
      <c r="FB59">
        <f t="shared" si="379"/>
        <v>614</v>
      </c>
      <c r="FC59">
        <f t="shared" si="379"/>
        <v>890</v>
      </c>
      <c r="FD59">
        <f t="shared" si="379"/>
        <v>969</v>
      </c>
      <c r="FE59">
        <f t="shared" si="379"/>
        <v>307</v>
      </c>
      <c r="FF59">
        <f t="shared" si="379"/>
        <v>305</v>
      </c>
      <c r="FG59">
        <f t="shared" si="379"/>
        <v>1052</v>
      </c>
      <c r="FH59">
        <f t="shared" si="379"/>
        <v>469</v>
      </c>
      <c r="FI59">
        <f t="shared" si="379"/>
        <v>366</v>
      </c>
      <c r="FJ59">
        <f t="shared" si="379"/>
        <v>384</v>
      </c>
      <c r="FK59">
        <f t="shared" si="379"/>
        <v>477</v>
      </c>
    </row>
    <row r="60" spans="1:167" x14ac:dyDescent="0.35">
      <c r="A60" t="s">
        <v>274</v>
      </c>
      <c r="B60" t="str">
        <f>"(201)"</f>
        <v>(201)</v>
      </c>
      <c r="D60">
        <f t="shared" si="371"/>
        <v>0</v>
      </c>
      <c r="E60">
        <f t="shared" ref="E60:AJ60" si="380">E9-D9</f>
        <v>0</v>
      </c>
      <c r="F60">
        <f t="shared" si="380"/>
        <v>0</v>
      </c>
      <c r="G60">
        <f t="shared" si="380"/>
        <v>0</v>
      </c>
      <c r="H60">
        <f t="shared" si="380"/>
        <v>0</v>
      </c>
      <c r="I60">
        <f t="shared" si="380"/>
        <v>0</v>
      </c>
      <c r="J60">
        <f t="shared" si="380"/>
        <v>0</v>
      </c>
      <c r="K60">
        <f t="shared" si="380"/>
        <v>0</v>
      </c>
      <c r="L60">
        <f t="shared" si="380"/>
        <v>0</v>
      </c>
      <c r="M60">
        <f t="shared" si="380"/>
        <v>0</v>
      </c>
      <c r="N60">
        <f t="shared" si="380"/>
        <v>0</v>
      </c>
      <c r="O60">
        <f t="shared" si="380"/>
        <v>0</v>
      </c>
      <c r="P60">
        <f t="shared" si="380"/>
        <v>0</v>
      </c>
      <c r="Q60">
        <f t="shared" si="380"/>
        <v>0</v>
      </c>
      <c r="R60">
        <f t="shared" si="380"/>
        <v>0</v>
      </c>
      <c r="S60">
        <f t="shared" si="380"/>
        <v>0</v>
      </c>
      <c r="T60">
        <f t="shared" si="380"/>
        <v>0</v>
      </c>
      <c r="U60">
        <f t="shared" si="380"/>
        <v>0</v>
      </c>
      <c r="V60">
        <f t="shared" si="380"/>
        <v>0</v>
      </c>
      <c r="W60">
        <f t="shared" si="380"/>
        <v>0</v>
      </c>
      <c r="X60">
        <f t="shared" si="380"/>
        <v>0</v>
      </c>
      <c r="Y60">
        <f t="shared" si="380"/>
        <v>0</v>
      </c>
      <c r="Z60">
        <f t="shared" si="380"/>
        <v>0</v>
      </c>
      <c r="AA60">
        <f t="shared" si="380"/>
        <v>0</v>
      </c>
      <c r="AB60">
        <f t="shared" si="380"/>
        <v>0</v>
      </c>
      <c r="AC60">
        <f t="shared" si="380"/>
        <v>0</v>
      </c>
      <c r="AD60">
        <f t="shared" si="380"/>
        <v>0</v>
      </c>
      <c r="AE60">
        <f t="shared" si="380"/>
        <v>0</v>
      </c>
      <c r="AF60">
        <f t="shared" si="380"/>
        <v>0</v>
      </c>
      <c r="AG60">
        <f t="shared" si="380"/>
        <v>0</v>
      </c>
      <c r="AH60">
        <f t="shared" si="380"/>
        <v>0</v>
      </c>
      <c r="AI60">
        <f t="shared" si="380"/>
        <v>0</v>
      </c>
      <c r="AJ60">
        <f t="shared" si="380"/>
        <v>0</v>
      </c>
      <c r="AK60">
        <f t="shared" ref="AK60:BO60" si="381">AK9-AJ9</f>
        <v>0</v>
      </c>
      <c r="AL60">
        <f t="shared" si="381"/>
        <v>0</v>
      </c>
      <c r="AM60">
        <f t="shared" si="381"/>
        <v>0</v>
      </c>
      <c r="AN60">
        <f t="shared" si="381"/>
        <v>0</v>
      </c>
      <c r="AO60">
        <f t="shared" si="381"/>
        <v>0</v>
      </c>
      <c r="AP60">
        <f t="shared" si="381"/>
        <v>0</v>
      </c>
      <c r="AQ60">
        <f t="shared" si="381"/>
        <v>0</v>
      </c>
      <c r="AR60">
        <f t="shared" si="381"/>
        <v>0</v>
      </c>
      <c r="AS60">
        <f t="shared" si="381"/>
        <v>0</v>
      </c>
      <c r="AT60">
        <f t="shared" si="381"/>
        <v>0</v>
      </c>
      <c r="AU60">
        <f t="shared" si="381"/>
        <v>0</v>
      </c>
      <c r="AV60">
        <f t="shared" si="381"/>
        <v>0</v>
      </c>
      <c r="AW60">
        <f t="shared" si="381"/>
        <v>0</v>
      </c>
      <c r="AX60">
        <f t="shared" si="381"/>
        <v>0</v>
      </c>
      <c r="AY60">
        <f t="shared" si="381"/>
        <v>0</v>
      </c>
      <c r="AZ60">
        <f t="shared" si="381"/>
        <v>0</v>
      </c>
      <c r="BA60">
        <f t="shared" si="381"/>
        <v>0</v>
      </c>
      <c r="BB60">
        <f t="shared" si="381"/>
        <v>0</v>
      </c>
      <c r="BC60">
        <f t="shared" si="381"/>
        <v>0</v>
      </c>
      <c r="BD60">
        <f t="shared" si="381"/>
        <v>0</v>
      </c>
      <c r="BE60">
        <f t="shared" si="381"/>
        <v>0</v>
      </c>
      <c r="BF60">
        <f t="shared" si="381"/>
        <v>0</v>
      </c>
      <c r="BG60">
        <f t="shared" si="381"/>
        <v>0</v>
      </c>
      <c r="BH60">
        <f t="shared" si="381"/>
        <v>0</v>
      </c>
      <c r="BI60">
        <f t="shared" si="381"/>
        <v>0</v>
      </c>
      <c r="BJ60">
        <f t="shared" si="381"/>
        <v>0</v>
      </c>
      <c r="BK60">
        <f t="shared" si="381"/>
        <v>0</v>
      </c>
      <c r="BL60">
        <f t="shared" si="381"/>
        <v>0</v>
      </c>
      <c r="BM60">
        <f t="shared" si="381"/>
        <v>4</v>
      </c>
      <c r="BN60">
        <f t="shared" si="381"/>
        <v>8</v>
      </c>
      <c r="BO60">
        <f t="shared" si="381"/>
        <v>0</v>
      </c>
      <c r="BP60">
        <f t="shared" ref="BP60:DE60" si="382">BP9-BO9</f>
        <v>19</v>
      </c>
      <c r="BQ60">
        <f t="shared" si="382"/>
        <v>0</v>
      </c>
      <c r="BR60">
        <f t="shared" si="382"/>
        <v>0</v>
      </c>
      <c r="BS60">
        <f t="shared" si="382"/>
        <v>0</v>
      </c>
      <c r="BT60">
        <f t="shared" si="382"/>
        <v>0</v>
      </c>
      <c r="BU60">
        <f t="shared" si="382"/>
        <v>19</v>
      </c>
      <c r="BV60">
        <f t="shared" si="382"/>
        <v>0</v>
      </c>
      <c r="BW60">
        <f t="shared" si="382"/>
        <v>45</v>
      </c>
      <c r="BX60">
        <f t="shared" si="382"/>
        <v>0</v>
      </c>
      <c r="BY60">
        <f t="shared" si="382"/>
        <v>0</v>
      </c>
      <c r="BZ60">
        <f t="shared" si="382"/>
        <v>0</v>
      </c>
      <c r="CA60">
        <f t="shared" si="382"/>
        <v>0</v>
      </c>
      <c r="CB60">
        <f t="shared" si="382"/>
        <v>0</v>
      </c>
      <c r="CC60">
        <f t="shared" si="382"/>
        <v>0</v>
      </c>
      <c r="CD60">
        <f t="shared" si="382"/>
        <v>315</v>
      </c>
      <c r="CE60">
        <f t="shared" si="382"/>
        <v>0</v>
      </c>
      <c r="CF60">
        <f t="shared" si="382"/>
        <v>0</v>
      </c>
      <c r="CG60">
        <f t="shared" si="382"/>
        <v>0</v>
      </c>
      <c r="CH60">
        <f t="shared" si="382"/>
        <v>0</v>
      </c>
      <c r="CI60">
        <f t="shared" si="382"/>
        <v>0</v>
      </c>
      <c r="CJ60">
        <f t="shared" si="382"/>
        <v>493</v>
      </c>
      <c r="CK60">
        <f t="shared" si="382"/>
        <v>0</v>
      </c>
      <c r="CL60">
        <f t="shared" si="382"/>
        <v>0</v>
      </c>
      <c r="CM60">
        <f t="shared" si="382"/>
        <v>0</v>
      </c>
      <c r="CN60">
        <f t="shared" si="382"/>
        <v>152</v>
      </c>
      <c r="CO60">
        <f t="shared" si="382"/>
        <v>0</v>
      </c>
      <c r="CP60">
        <f t="shared" si="382"/>
        <v>0</v>
      </c>
      <c r="CQ60">
        <f t="shared" si="382"/>
        <v>418</v>
      </c>
      <c r="CR60">
        <f t="shared" si="382"/>
        <v>0</v>
      </c>
      <c r="CS60">
        <f t="shared" si="382"/>
        <v>0</v>
      </c>
      <c r="CT60">
        <f t="shared" si="382"/>
        <v>0</v>
      </c>
      <c r="CU60">
        <f t="shared" si="382"/>
        <v>0</v>
      </c>
      <c r="CV60">
        <f t="shared" si="382"/>
        <v>600</v>
      </c>
      <c r="CW60">
        <f t="shared" si="382"/>
        <v>0</v>
      </c>
      <c r="CX60">
        <f t="shared" si="382"/>
        <v>0</v>
      </c>
      <c r="CY60">
        <f t="shared" si="382"/>
        <v>309</v>
      </c>
      <c r="CZ60">
        <f t="shared" si="382"/>
        <v>167</v>
      </c>
      <c r="DA60">
        <f t="shared" si="382"/>
        <v>0</v>
      </c>
      <c r="DB60">
        <f t="shared" si="382"/>
        <v>197</v>
      </c>
      <c r="DC60">
        <f t="shared" si="382"/>
        <v>0</v>
      </c>
      <c r="DD60">
        <f t="shared" si="382"/>
        <v>407</v>
      </c>
      <c r="DE60">
        <f t="shared" si="382"/>
        <v>0</v>
      </c>
      <c r="DF60">
        <f t="shared" ref="DF60:FK60" si="383">DF9-DE9</f>
        <v>0</v>
      </c>
      <c r="DG60">
        <f t="shared" si="383"/>
        <v>830</v>
      </c>
      <c r="DH60">
        <f t="shared" si="383"/>
        <v>190</v>
      </c>
      <c r="DI60">
        <f t="shared" si="383"/>
        <v>184</v>
      </c>
      <c r="DJ60">
        <f t="shared" si="383"/>
        <v>0</v>
      </c>
      <c r="DK60">
        <f t="shared" si="383"/>
        <v>388</v>
      </c>
      <c r="DL60">
        <f t="shared" si="383"/>
        <v>931</v>
      </c>
      <c r="DM60">
        <f t="shared" si="383"/>
        <v>407</v>
      </c>
      <c r="DN60">
        <f t="shared" si="383"/>
        <v>395</v>
      </c>
      <c r="DO60">
        <f t="shared" si="383"/>
        <v>528</v>
      </c>
      <c r="DP60">
        <f t="shared" si="383"/>
        <v>292</v>
      </c>
      <c r="DQ60">
        <f t="shared" si="383"/>
        <v>662</v>
      </c>
      <c r="DR60">
        <f t="shared" si="383"/>
        <v>990</v>
      </c>
      <c r="DS60">
        <f t="shared" si="383"/>
        <v>0</v>
      </c>
      <c r="DT60">
        <f t="shared" si="383"/>
        <v>1154</v>
      </c>
      <c r="DU60">
        <f t="shared" si="383"/>
        <v>0</v>
      </c>
      <c r="DV60">
        <f t="shared" si="383"/>
        <v>996</v>
      </c>
      <c r="DW60">
        <f t="shared" si="383"/>
        <v>817</v>
      </c>
      <c r="DX60">
        <f t="shared" si="383"/>
        <v>824</v>
      </c>
      <c r="DY60">
        <f t="shared" si="383"/>
        <v>710</v>
      </c>
      <c r="DZ60">
        <f t="shared" si="383"/>
        <v>919</v>
      </c>
      <c r="EA60">
        <f t="shared" si="383"/>
        <v>723</v>
      </c>
      <c r="EB60">
        <f t="shared" si="383"/>
        <v>1023</v>
      </c>
      <c r="EC60">
        <f t="shared" si="383"/>
        <v>693</v>
      </c>
      <c r="ED60">
        <f t="shared" si="383"/>
        <v>482</v>
      </c>
      <c r="EE60">
        <f t="shared" si="383"/>
        <v>1022</v>
      </c>
      <c r="EF60">
        <f t="shared" si="383"/>
        <v>1369</v>
      </c>
      <c r="EG60">
        <f t="shared" si="383"/>
        <v>1629</v>
      </c>
      <c r="EH60">
        <f t="shared" si="383"/>
        <v>1777</v>
      </c>
      <c r="EI60">
        <f t="shared" si="383"/>
        <v>1170</v>
      </c>
      <c r="EJ60">
        <f t="shared" si="383"/>
        <v>106</v>
      </c>
      <c r="EK60">
        <f t="shared" si="383"/>
        <v>1735</v>
      </c>
      <c r="EL60">
        <f t="shared" si="383"/>
        <v>2907</v>
      </c>
      <c r="EM60">
        <f t="shared" si="383"/>
        <v>2499</v>
      </c>
      <c r="EN60">
        <f t="shared" si="383"/>
        <v>1747</v>
      </c>
      <c r="EO60">
        <f t="shared" si="383"/>
        <v>1754</v>
      </c>
      <c r="EP60">
        <f t="shared" si="383"/>
        <v>1844</v>
      </c>
      <c r="EQ60">
        <f t="shared" si="383"/>
        <v>1681</v>
      </c>
      <c r="ER60">
        <f t="shared" si="383"/>
        <v>1336</v>
      </c>
      <c r="ES60">
        <f t="shared" si="383"/>
        <v>2196</v>
      </c>
      <c r="ET60">
        <f t="shared" si="383"/>
        <v>2268</v>
      </c>
      <c r="EU60">
        <f t="shared" si="383"/>
        <v>589</v>
      </c>
      <c r="EV60">
        <f t="shared" si="383"/>
        <v>2905</v>
      </c>
      <c r="EW60">
        <f t="shared" si="383"/>
        <v>2501</v>
      </c>
      <c r="EX60">
        <f t="shared" si="383"/>
        <v>1282</v>
      </c>
      <c r="EY60">
        <f t="shared" si="383"/>
        <v>1836</v>
      </c>
      <c r="EZ60">
        <f t="shared" si="383"/>
        <v>1601</v>
      </c>
      <c r="FA60">
        <f t="shared" si="383"/>
        <v>1829</v>
      </c>
      <c r="FB60">
        <f t="shared" si="383"/>
        <v>3100</v>
      </c>
      <c r="FC60">
        <f t="shared" si="383"/>
        <v>4137</v>
      </c>
      <c r="FD60">
        <f t="shared" si="383"/>
        <v>2983</v>
      </c>
      <c r="FE60">
        <f t="shared" si="383"/>
        <v>1831</v>
      </c>
      <c r="FF60">
        <f t="shared" si="383"/>
        <v>1689</v>
      </c>
      <c r="FG60">
        <f t="shared" si="383"/>
        <v>2929</v>
      </c>
      <c r="FH60">
        <f t="shared" si="383"/>
        <v>2482</v>
      </c>
      <c r="FI60">
        <f t="shared" si="383"/>
        <v>5974</v>
      </c>
      <c r="FJ60">
        <f t="shared" si="383"/>
        <v>4299</v>
      </c>
      <c r="FK60">
        <f t="shared" si="383"/>
        <v>4929</v>
      </c>
    </row>
    <row r="61" spans="1:167" x14ac:dyDescent="0.35">
      <c r="A61" t="s">
        <v>54</v>
      </c>
      <c r="B61" t="str">
        <f>"(202)"</f>
        <v>(202)</v>
      </c>
      <c r="D61">
        <f t="shared" si="371"/>
        <v>0</v>
      </c>
      <c r="E61">
        <f t="shared" ref="E61:AJ61" si="384">E10-D10</f>
        <v>0</v>
      </c>
      <c r="F61">
        <f t="shared" si="384"/>
        <v>0</v>
      </c>
      <c r="G61">
        <f t="shared" si="384"/>
        <v>0</v>
      </c>
      <c r="H61">
        <f t="shared" si="384"/>
        <v>0</v>
      </c>
      <c r="I61">
        <f t="shared" si="384"/>
        <v>0</v>
      </c>
      <c r="J61">
        <f t="shared" si="384"/>
        <v>0</v>
      </c>
      <c r="K61">
        <f t="shared" si="384"/>
        <v>0</v>
      </c>
      <c r="L61">
        <f t="shared" si="384"/>
        <v>0</v>
      </c>
      <c r="M61">
        <f t="shared" si="384"/>
        <v>0</v>
      </c>
      <c r="N61">
        <f t="shared" si="384"/>
        <v>0</v>
      </c>
      <c r="O61">
        <f t="shared" si="384"/>
        <v>0</v>
      </c>
      <c r="P61">
        <f t="shared" si="384"/>
        <v>0</v>
      </c>
      <c r="Q61">
        <f t="shared" si="384"/>
        <v>0</v>
      </c>
      <c r="R61">
        <f t="shared" si="384"/>
        <v>0</v>
      </c>
      <c r="S61">
        <f t="shared" si="384"/>
        <v>0</v>
      </c>
      <c r="T61">
        <f t="shared" si="384"/>
        <v>0</v>
      </c>
      <c r="U61">
        <f t="shared" si="384"/>
        <v>0</v>
      </c>
      <c r="V61">
        <f t="shared" si="384"/>
        <v>0</v>
      </c>
      <c r="W61">
        <f t="shared" si="384"/>
        <v>0</v>
      </c>
      <c r="X61">
        <f t="shared" si="384"/>
        <v>0</v>
      </c>
      <c r="Y61">
        <f t="shared" si="384"/>
        <v>0</v>
      </c>
      <c r="Z61">
        <f t="shared" si="384"/>
        <v>0</v>
      </c>
      <c r="AA61">
        <f t="shared" si="384"/>
        <v>2</v>
      </c>
      <c r="AB61">
        <f t="shared" si="384"/>
        <v>0</v>
      </c>
      <c r="AC61">
        <f t="shared" si="384"/>
        <v>0</v>
      </c>
      <c r="AD61">
        <f t="shared" si="384"/>
        <v>0</v>
      </c>
      <c r="AE61">
        <f t="shared" si="384"/>
        <v>0</v>
      </c>
      <c r="AF61">
        <f t="shared" si="384"/>
        <v>0</v>
      </c>
      <c r="AG61">
        <f t="shared" si="384"/>
        <v>0</v>
      </c>
      <c r="AH61">
        <f t="shared" si="384"/>
        <v>0</v>
      </c>
      <c r="AI61">
        <f t="shared" si="384"/>
        <v>0</v>
      </c>
      <c r="AJ61">
        <f t="shared" si="384"/>
        <v>0</v>
      </c>
      <c r="AK61">
        <f t="shared" ref="AK61:BO61" si="385">AK10-AJ10</f>
        <v>0</v>
      </c>
      <c r="AL61">
        <f t="shared" si="385"/>
        <v>0</v>
      </c>
      <c r="AM61">
        <f t="shared" si="385"/>
        <v>0</v>
      </c>
      <c r="AN61">
        <f t="shared" si="385"/>
        <v>0</v>
      </c>
      <c r="AO61">
        <f t="shared" si="385"/>
        <v>0</v>
      </c>
      <c r="AP61">
        <f t="shared" si="385"/>
        <v>0</v>
      </c>
      <c r="AQ61">
        <f t="shared" si="385"/>
        <v>0</v>
      </c>
      <c r="AR61">
        <f t="shared" si="385"/>
        <v>0</v>
      </c>
      <c r="AS61">
        <f t="shared" si="385"/>
        <v>0</v>
      </c>
      <c r="AT61">
        <f t="shared" si="385"/>
        <v>0</v>
      </c>
      <c r="AU61">
        <f t="shared" si="385"/>
        <v>0</v>
      </c>
      <c r="AV61">
        <f t="shared" si="385"/>
        <v>28</v>
      </c>
      <c r="AW61">
        <f t="shared" si="385"/>
        <v>0</v>
      </c>
      <c r="AX61">
        <f t="shared" si="385"/>
        <v>2</v>
      </c>
      <c r="AY61">
        <f t="shared" si="385"/>
        <v>0</v>
      </c>
      <c r="AZ61">
        <f t="shared" si="385"/>
        <v>151</v>
      </c>
      <c r="BA61">
        <f t="shared" si="385"/>
        <v>0</v>
      </c>
      <c r="BB61">
        <f t="shared" si="385"/>
        <v>10</v>
      </c>
      <c r="BC61">
        <f t="shared" si="385"/>
        <v>324</v>
      </c>
      <c r="BD61">
        <f t="shared" si="385"/>
        <v>0</v>
      </c>
      <c r="BE61">
        <f t="shared" si="385"/>
        <v>13</v>
      </c>
      <c r="BF61">
        <f t="shared" si="385"/>
        <v>498</v>
      </c>
      <c r="BG61">
        <f t="shared" si="385"/>
        <v>53</v>
      </c>
      <c r="BH61">
        <f t="shared" si="385"/>
        <v>26</v>
      </c>
      <c r="BI61">
        <f t="shared" si="385"/>
        <v>481</v>
      </c>
      <c r="BJ61">
        <f t="shared" si="385"/>
        <v>537</v>
      </c>
      <c r="BK61">
        <f t="shared" si="385"/>
        <v>450</v>
      </c>
      <c r="BL61">
        <f t="shared" si="385"/>
        <v>0</v>
      </c>
      <c r="BM61">
        <f t="shared" si="385"/>
        <v>1219</v>
      </c>
      <c r="BN61">
        <f t="shared" si="385"/>
        <v>1573</v>
      </c>
      <c r="BO61">
        <f t="shared" si="385"/>
        <v>1648</v>
      </c>
      <c r="BP61">
        <f t="shared" ref="BP61:DE61" si="386">BP10-BO10</f>
        <v>2342</v>
      </c>
      <c r="BQ61">
        <f t="shared" si="386"/>
        <v>2928</v>
      </c>
      <c r="BR61">
        <f t="shared" si="386"/>
        <v>2424</v>
      </c>
      <c r="BS61">
        <f t="shared" si="386"/>
        <v>2071</v>
      </c>
      <c r="BT61">
        <f t="shared" si="386"/>
        <v>2479</v>
      </c>
      <c r="BU61">
        <f t="shared" si="386"/>
        <v>3388</v>
      </c>
      <c r="BV61">
        <f t="shared" si="386"/>
        <v>4096</v>
      </c>
      <c r="BW61">
        <f t="shared" si="386"/>
        <v>3770</v>
      </c>
      <c r="BX61">
        <f t="shared" si="386"/>
        <v>3706</v>
      </c>
      <c r="BY61">
        <f t="shared" si="386"/>
        <v>3861</v>
      </c>
      <c r="BZ61">
        <f t="shared" si="386"/>
        <v>2357</v>
      </c>
      <c r="CA61">
        <f t="shared" si="386"/>
        <v>2771</v>
      </c>
      <c r="CB61">
        <f t="shared" si="386"/>
        <v>4813</v>
      </c>
      <c r="CC61">
        <f t="shared" si="386"/>
        <v>4144</v>
      </c>
      <c r="CD61">
        <f t="shared" si="386"/>
        <v>3503</v>
      </c>
      <c r="CE61">
        <f t="shared" si="386"/>
        <v>3441</v>
      </c>
      <c r="CF61">
        <f t="shared" si="386"/>
        <v>3282</v>
      </c>
      <c r="CG61">
        <f t="shared" si="386"/>
        <v>2336</v>
      </c>
      <c r="CH61">
        <f t="shared" si="386"/>
        <v>2777</v>
      </c>
      <c r="CI61">
        <f t="shared" si="386"/>
        <v>3349</v>
      </c>
      <c r="CJ61">
        <f t="shared" si="386"/>
        <v>3944</v>
      </c>
      <c r="CK61">
        <f t="shared" si="386"/>
        <v>0</v>
      </c>
      <c r="CL61">
        <f t="shared" si="386"/>
        <v>0</v>
      </c>
      <c r="CM61">
        <f t="shared" si="386"/>
        <v>2560</v>
      </c>
      <c r="CN61">
        <f t="shared" si="386"/>
        <v>3230</v>
      </c>
      <c r="CO61">
        <f t="shared" si="386"/>
        <v>1927</v>
      </c>
      <c r="CP61">
        <f t="shared" si="386"/>
        <v>3401</v>
      </c>
      <c r="CQ61">
        <f t="shared" si="386"/>
        <v>3335</v>
      </c>
      <c r="CR61">
        <f t="shared" si="386"/>
        <v>3105</v>
      </c>
      <c r="CS61">
        <f t="shared" si="386"/>
        <v>3353</v>
      </c>
      <c r="CT61">
        <f t="shared" si="386"/>
        <v>2664</v>
      </c>
      <c r="CU61">
        <f t="shared" si="386"/>
        <v>2503</v>
      </c>
      <c r="CV61">
        <f t="shared" si="386"/>
        <v>1673</v>
      </c>
      <c r="CW61">
        <f t="shared" si="386"/>
        <v>6399</v>
      </c>
      <c r="CX61">
        <f t="shared" si="386"/>
        <v>3103</v>
      </c>
      <c r="CY61">
        <f t="shared" si="386"/>
        <v>0</v>
      </c>
      <c r="CZ61">
        <f t="shared" si="386"/>
        <v>5198</v>
      </c>
      <c r="DA61">
        <f t="shared" si="386"/>
        <v>1654</v>
      </c>
      <c r="DB61">
        <f t="shared" si="386"/>
        <v>2441</v>
      </c>
      <c r="DC61">
        <f t="shared" si="386"/>
        <v>2143</v>
      </c>
      <c r="DD61">
        <f t="shared" si="386"/>
        <v>2516</v>
      </c>
      <c r="DE61">
        <f t="shared" si="386"/>
        <v>2509</v>
      </c>
      <c r="DF61">
        <f t="shared" ref="DF61:FK61" si="387">DF10-DE10</f>
        <v>2637</v>
      </c>
      <c r="DG61">
        <f t="shared" si="387"/>
        <v>2804</v>
      </c>
      <c r="DH61">
        <f t="shared" si="387"/>
        <v>2214</v>
      </c>
      <c r="DI61">
        <f t="shared" si="387"/>
        <v>973</v>
      </c>
      <c r="DJ61">
        <f t="shared" si="387"/>
        <v>1841</v>
      </c>
      <c r="DK61">
        <f t="shared" si="387"/>
        <v>1843</v>
      </c>
      <c r="DL61">
        <f t="shared" si="387"/>
        <v>2551</v>
      </c>
      <c r="DM61">
        <f t="shared" si="387"/>
        <v>1409</v>
      </c>
      <c r="DN61">
        <f t="shared" si="387"/>
        <v>1663</v>
      </c>
      <c r="DO61">
        <f t="shared" si="387"/>
        <v>0</v>
      </c>
      <c r="DP61">
        <f t="shared" si="387"/>
        <v>3930</v>
      </c>
      <c r="DQ61">
        <f t="shared" si="387"/>
        <v>0</v>
      </c>
      <c r="DR61">
        <f t="shared" si="387"/>
        <v>0</v>
      </c>
      <c r="DS61">
        <f t="shared" si="387"/>
        <v>0</v>
      </c>
      <c r="DT61">
        <f t="shared" si="387"/>
        <v>0</v>
      </c>
      <c r="DU61">
        <f t="shared" si="387"/>
        <v>0</v>
      </c>
      <c r="DV61">
        <f t="shared" si="387"/>
        <v>0</v>
      </c>
      <c r="DW61">
        <f t="shared" si="387"/>
        <v>0</v>
      </c>
      <c r="DX61">
        <f t="shared" si="387"/>
        <v>0</v>
      </c>
      <c r="DY61">
        <f t="shared" si="387"/>
        <v>0</v>
      </c>
      <c r="DZ61">
        <f t="shared" si="387"/>
        <v>0</v>
      </c>
      <c r="EA61">
        <f t="shared" si="387"/>
        <v>0</v>
      </c>
      <c r="EB61">
        <f t="shared" si="387"/>
        <v>0</v>
      </c>
      <c r="EC61">
        <f t="shared" si="387"/>
        <v>0</v>
      </c>
      <c r="ED61">
        <f t="shared" si="387"/>
        <v>0</v>
      </c>
      <c r="EE61">
        <f t="shared" si="387"/>
        <v>0</v>
      </c>
      <c r="EF61">
        <f t="shared" si="387"/>
        <v>0</v>
      </c>
      <c r="EG61">
        <f t="shared" si="387"/>
        <v>0</v>
      </c>
      <c r="EH61">
        <f t="shared" si="387"/>
        <v>0</v>
      </c>
      <c r="EI61">
        <f t="shared" si="387"/>
        <v>0</v>
      </c>
      <c r="EJ61">
        <f t="shared" si="387"/>
        <v>0</v>
      </c>
      <c r="EK61">
        <f t="shared" si="387"/>
        <v>0</v>
      </c>
      <c r="EL61">
        <f t="shared" si="387"/>
        <v>0</v>
      </c>
      <c r="EM61">
        <f t="shared" si="387"/>
        <v>0</v>
      </c>
      <c r="EN61">
        <f t="shared" si="387"/>
        <v>0</v>
      </c>
      <c r="EO61">
        <f t="shared" si="387"/>
        <v>0</v>
      </c>
      <c r="EP61">
        <f t="shared" si="387"/>
        <v>0</v>
      </c>
      <c r="EQ61">
        <f t="shared" si="387"/>
        <v>0</v>
      </c>
      <c r="ER61">
        <f t="shared" si="387"/>
        <v>0</v>
      </c>
      <c r="ES61">
        <f t="shared" si="387"/>
        <v>0</v>
      </c>
      <c r="ET61">
        <f t="shared" si="387"/>
        <v>0</v>
      </c>
      <c r="EU61">
        <f t="shared" si="387"/>
        <v>0</v>
      </c>
      <c r="EV61">
        <f t="shared" si="387"/>
        <v>0</v>
      </c>
      <c r="EW61">
        <f t="shared" si="387"/>
        <v>0</v>
      </c>
      <c r="EX61">
        <f t="shared" si="387"/>
        <v>0</v>
      </c>
      <c r="EY61">
        <f t="shared" si="387"/>
        <v>0</v>
      </c>
      <c r="EZ61">
        <f t="shared" si="387"/>
        <v>0</v>
      </c>
      <c r="FA61">
        <f t="shared" si="387"/>
        <v>0</v>
      </c>
      <c r="FB61">
        <f t="shared" si="387"/>
        <v>0</v>
      </c>
      <c r="FC61">
        <f t="shared" si="387"/>
        <v>0</v>
      </c>
      <c r="FD61">
        <f t="shared" si="387"/>
        <v>0</v>
      </c>
      <c r="FE61">
        <f t="shared" si="387"/>
        <v>0</v>
      </c>
      <c r="FF61">
        <f t="shared" si="387"/>
        <v>0</v>
      </c>
      <c r="FG61">
        <f t="shared" si="387"/>
        <v>0</v>
      </c>
      <c r="FH61">
        <f t="shared" si="387"/>
        <v>0</v>
      </c>
      <c r="FI61">
        <f t="shared" si="387"/>
        <v>0</v>
      </c>
      <c r="FJ61">
        <f t="shared" si="387"/>
        <v>0</v>
      </c>
      <c r="FK61">
        <f t="shared" si="387"/>
        <v>0</v>
      </c>
    </row>
    <row r="62" spans="1:167" x14ac:dyDescent="0.35">
      <c r="A62" t="s">
        <v>179</v>
      </c>
      <c r="B62" t="str">
        <f>"(187)"</f>
        <v>(187)</v>
      </c>
      <c r="D62">
        <f t="shared" si="371"/>
        <v>0</v>
      </c>
      <c r="E62">
        <f t="shared" ref="E62:BP62" si="388">E11-D11</f>
        <v>0</v>
      </c>
      <c r="F62">
        <f t="shared" si="388"/>
        <v>0</v>
      </c>
      <c r="G62">
        <f t="shared" si="388"/>
        <v>0</v>
      </c>
      <c r="H62">
        <f t="shared" si="388"/>
        <v>0</v>
      </c>
      <c r="I62">
        <f t="shared" si="388"/>
        <v>0</v>
      </c>
      <c r="J62">
        <f t="shared" si="388"/>
        <v>0</v>
      </c>
      <c r="K62">
        <f t="shared" si="388"/>
        <v>0</v>
      </c>
      <c r="L62">
        <f t="shared" si="388"/>
        <v>0</v>
      </c>
      <c r="M62">
        <f t="shared" si="388"/>
        <v>0</v>
      </c>
      <c r="N62">
        <f t="shared" si="388"/>
        <v>0</v>
      </c>
      <c r="O62">
        <f t="shared" si="388"/>
        <v>0</v>
      </c>
      <c r="P62">
        <f t="shared" si="388"/>
        <v>0</v>
      </c>
      <c r="Q62">
        <f t="shared" si="388"/>
        <v>0</v>
      </c>
      <c r="R62">
        <f t="shared" si="388"/>
        <v>0</v>
      </c>
      <c r="S62">
        <f t="shared" si="388"/>
        <v>0</v>
      </c>
      <c r="T62">
        <f t="shared" si="388"/>
        <v>0</v>
      </c>
      <c r="U62">
        <f t="shared" si="388"/>
        <v>0</v>
      </c>
      <c r="V62">
        <f t="shared" si="388"/>
        <v>0</v>
      </c>
      <c r="W62">
        <f t="shared" si="388"/>
        <v>0</v>
      </c>
      <c r="X62">
        <f t="shared" si="388"/>
        <v>2</v>
      </c>
      <c r="Y62">
        <f t="shared" si="388"/>
        <v>0</v>
      </c>
      <c r="Z62">
        <f t="shared" si="388"/>
        <v>0</v>
      </c>
      <c r="AA62">
        <f t="shared" si="388"/>
        <v>0</v>
      </c>
      <c r="AB62">
        <f t="shared" si="388"/>
        <v>0</v>
      </c>
      <c r="AC62">
        <f t="shared" si="388"/>
        <v>0</v>
      </c>
      <c r="AD62">
        <f t="shared" si="388"/>
        <v>0</v>
      </c>
      <c r="AE62">
        <f t="shared" si="388"/>
        <v>0</v>
      </c>
      <c r="AF62">
        <f t="shared" si="388"/>
        <v>0</v>
      </c>
      <c r="AG62">
        <f t="shared" si="388"/>
        <v>0</v>
      </c>
      <c r="AH62">
        <f t="shared" si="388"/>
        <v>0</v>
      </c>
      <c r="AI62">
        <f t="shared" si="388"/>
        <v>0</v>
      </c>
      <c r="AJ62">
        <f t="shared" si="388"/>
        <v>0</v>
      </c>
      <c r="AK62">
        <f t="shared" si="388"/>
        <v>0</v>
      </c>
      <c r="AL62">
        <f t="shared" si="388"/>
        <v>0</v>
      </c>
      <c r="AM62">
        <f t="shared" si="388"/>
        <v>0</v>
      </c>
      <c r="AN62">
        <f t="shared" si="388"/>
        <v>0</v>
      </c>
      <c r="AO62">
        <f t="shared" si="388"/>
        <v>0</v>
      </c>
      <c r="AP62">
        <f t="shared" si="388"/>
        <v>0</v>
      </c>
      <c r="AQ62">
        <f t="shared" si="388"/>
        <v>0</v>
      </c>
      <c r="AR62">
        <f t="shared" si="388"/>
        <v>0</v>
      </c>
      <c r="AS62">
        <f t="shared" si="388"/>
        <v>0</v>
      </c>
      <c r="AT62">
        <f t="shared" si="388"/>
        <v>0</v>
      </c>
      <c r="AU62">
        <f t="shared" si="388"/>
        <v>0</v>
      </c>
      <c r="AV62">
        <f t="shared" si="388"/>
        <v>0</v>
      </c>
      <c r="AW62">
        <f t="shared" si="388"/>
        <v>1</v>
      </c>
      <c r="AX62">
        <f t="shared" si="388"/>
        <v>0</v>
      </c>
      <c r="AY62">
        <f t="shared" si="388"/>
        <v>0</v>
      </c>
      <c r="AZ62">
        <f t="shared" si="388"/>
        <v>0</v>
      </c>
      <c r="BA62">
        <f t="shared" si="388"/>
        <v>0</v>
      </c>
      <c r="BB62">
        <f t="shared" si="388"/>
        <v>0</v>
      </c>
      <c r="BC62">
        <f t="shared" si="388"/>
        <v>5</v>
      </c>
      <c r="BD62">
        <f t="shared" si="388"/>
        <v>0</v>
      </c>
      <c r="BE62">
        <f t="shared" si="388"/>
        <v>0</v>
      </c>
      <c r="BF62">
        <f t="shared" si="388"/>
        <v>0</v>
      </c>
      <c r="BG62">
        <f t="shared" si="388"/>
        <v>0</v>
      </c>
      <c r="BH62">
        <f t="shared" si="388"/>
        <v>1</v>
      </c>
      <c r="BI62">
        <f t="shared" si="388"/>
        <v>0</v>
      </c>
      <c r="BJ62">
        <f t="shared" si="388"/>
        <v>3</v>
      </c>
      <c r="BK62">
        <f t="shared" si="388"/>
        <v>4</v>
      </c>
      <c r="BL62">
        <f t="shared" si="388"/>
        <v>0</v>
      </c>
      <c r="BM62">
        <f t="shared" si="388"/>
        <v>6</v>
      </c>
      <c r="BN62">
        <f t="shared" si="388"/>
        <v>7</v>
      </c>
      <c r="BO62">
        <f t="shared" si="388"/>
        <v>9</v>
      </c>
      <c r="BP62">
        <f t="shared" si="388"/>
        <v>7</v>
      </c>
      <c r="BQ62">
        <f t="shared" ref="BQ62:FK62" si="389">BQ11-BP11</f>
        <v>4</v>
      </c>
      <c r="BR62">
        <f t="shared" si="389"/>
        <v>15</v>
      </c>
      <c r="BS62">
        <f t="shared" si="389"/>
        <v>2</v>
      </c>
      <c r="BT62">
        <f t="shared" si="389"/>
        <v>55</v>
      </c>
      <c r="BU62">
        <f t="shared" si="389"/>
        <v>69</v>
      </c>
      <c r="BV62">
        <f t="shared" si="389"/>
        <v>45</v>
      </c>
      <c r="BW62">
        <f t="shared" si="389"/>
        <v>46</v>
      </c>
      <c r="BX62">
        <f t="shared" si="389"/>
        <v>52</v>
      </c>
      <c r="BY62">
        <f t="shared" si="389"/>
        <v>22</v>
      </c>
      <c r="BZ62">
        <f t="shared" si="389"/>
        <v>51</v>
      </c>
      <c r="CA62">
        <f t="shared" si="389"/>
        <v>88</v>
      </c>
      <c r="CB62">
        <f t="shared" si="389"/>
        <v>86</v>
      </c>
      <c r="CC62">
        <f t="shared" si="389"/>
        <v>118</v>
      </c>
      <c r="CD62">
        <f t="shared" si="389"/>
        <v>97</v>
      </c>
      <c r="CE62">
        <f t="shared" si="389"/>
        <v>250</v>
      </c>
      <c r="CF62">
        <f t="shared" si="389"/>
        <v>246</v>
      </c>
      <c r="CG62">
        <f t="shared" si="389"/>
        <v>179</v>
      </c>
      <c r="CH62">
        <f t="shared" si="389"/>
        <v>224</v>
      </c>
      <c r="CI62">
        <f t="shared" si="389"/>
        <v>292</v>
      </c>
      <c r="CJ62">
        <f t="shared" si="389"/>
        <v>318</v>
      </c>
      <c r="CK62">
        <f t="shared" si="389"/>
        <v>286</v>
      </c>
      <c r="CL62">
        <f t="shared" si="389"/>
        <v>467</v>
      </c>
      <c r="CM62">
        <f t="shared" si="389"/>
        <v>234</v>
      </c>
      <c r="CN62">
        <f t="shared" si="389"/>
        <v>155</v>
      </c>
      <c r="CO62">
        <f t="shared" si="389"/>
        <v>427</v>
      </c>
      <c r="CP62">
        <f t="shared" si="389"/>
        <v>547</v>
      </c>
      <c r="CQ62">
        <f t="shared" si="389"/>
        <v>471</v>
      </c>
      <c r="CR62">
        <f t="shared" si="389"/>
        <v>677</v>
      </c>
      <c r="CS62">
        <f t="shared" si="389"/>
        <v>682</v>
      </c>
      <c r="CT62">
        <f t="shared" si="389"/>
        <v>517</v>
      </c>
      <c r="CU62">
        <f t="shared" si="389"/>
        <v>579</v>
      </c>
      <c r="CV62">
        <f t="shared" si="389"/>
        <v>1110</v>
      </c>
      <c r="CW62">
        <f t="shared" si="389"/>
        <v>1830</v>
      </c>
      <c r="CX62">
        <f t="shared" si="389"/>
        <v>1333</v>
      </c>
      <c r="CY62">
        <f t="shared" si="389"/>
        <v>1601</v>
      </c>
      <c r="CZ62">
        <f t="shared" si="389"/>
        <v>1793</v>
      </c>
      <c r="DA62">
        <f t="shared" si="389"/>
        <v>1626</v>
      </c>
      <c r="DB62">
        <f t="shared" si="389"/>
        <v>1456</v>
      </c>
      <c r="DC62">
        <f t="shared" si="389"/>
        <v>1770</v>
      </c>
      <c r="DD62">
        <f t="shared" si="389"/>
        <v>1462</v>
      </c>
      <c r="DE62">
        <f t="shared" si="389"/>
        <v>2476</v>
      </c>
      <c r="DF62">
        <f t="shared" si="389"/>
        <v>2805</v>
      </c>
      <c r="DG62">
        <f t="shared" si="389"/>
        <v>5308</v>
      </c>
      <c r="DH62">
        <f t="shared" si="389"/>
        <v>2390</v>
      </c>
      <c r="DI62">
        <f t="shared" si="389"/>
        <v>5495</v>
      </c>
      <c r="DJ62">
        <f t="shared" si="389"/>
        <v>3711</v>
      </c>
      <c r="DK62">
        <f t="shared" si="389"/>
        <v>4491</v>
      </c>
      <c r="DL62">
        <f t="shared" si="389"/>
        <v>5527</v>
      </c>
      <c r="DM62">
        <f t="shared" si="389"/>
        <v>4696</v>
      </c>
      <c r="DN62">
        <f t="shared" si="389"/>
        <v>4940</v>
      </c>
      <c r="DO62">
        <f t="shared" si="389"/>
        <v>4207</v>
      </c>
      <c r="DP62">
        <f t="shared" si="389"/>
        <v>2836</v>
      </c>
      <c r="DQ62">
        <f t="shared" si="389"/>
        <v>5921</v>
      </c>
      <c r="DR62">
        <f t="shared" si="389"/>
        <v>9262</v>
      </c>
      <c r="DS62">
        <f t="shared" si="389"/>
        <v>7289</v>
      </c>
      <c r="DT62">
        <f t="shared" si="389"/>
        <v>7144</v>
      </c>
      <c r="DU62">
        <f t="shared" si="389"/>
        <v>8111</v>
      </c>
      <c r="DV62">
        <f t="shared" si="389"/>
        <v>5363</v>
      </c>
      <c r="DW62">
        <f t="shared" si="389"/>
        <v>5499</v>
      </c>
      <c r="DX62">
        <f t="shared" si="389"/>
        <v>12331</v>
      </c>
      <c r="DY62">
        <f t="shared" si="389"/>
        <v>11079</v>
      </c>
      <c r="DZ62">
        <f t="shared" si="389"/>
        <v>8785</v>
      </c>
      <c r="EA62">
        <f t="shared" si="389"/>
        <v>8264</v>
      </c>
      <c r="EB62">
        <f t="shared" si="389"/>
        <v>8212</v>
      </c>
      <c r="EC62">
        <f t="shared" si="389"/>
        <v>4414</v>
      </c>
      <c r="ED62">
        <f t="shared" si="389"/>
        <v>3631</v>
      </c>
      <c r="EE62">
        <f t="shared" si="389"/>
        <v>11088</v>
      </c>
      <c r="EF62">
        <f t="shared" si="389"/>
        <v>8957</v>
      </c>
      <c r="EG62">
        <f t="shared" si="389"/>
        <v>8638</v>
      </c>
      <c r="EH62">
        <f t="shared" si="389"/>
        <v>8040</v>
      </c>
      <c r="EI62">
        <f t="shared" si="389"/>
        <v>8698</v>
      </c>
      <c r="EJ62">
        <f t="shared" si="389"/>
        <v>5337</v>
      </c>
      <c r="EK62">
        <f t="shared" si="389"/>
        <v>3954</v>
      </c>
      <c r="EL62">
        <f t="shared" si="389"/>
        <v>11691</v>
      </c>
      <c r="EM62">
        <f t="shared" si="389"/>
        <v>10378</v>
      </c>
      <c r="EN62">
        <f t="shared" si="389"/>
        <v>8354</v>
      </c>
      <c r="EO62">
        <f t="shared" si="389"/>
        <v>8213</v>
      </c>
      <c r="EP62">
        <f t="shared" si="389"/>
        <v>5266</v>
      </c>
      <c r="EQ62">
        <f t="shared" si="389"/>
        <v>5408</v>
      </c>
      <c r="ER62">
        <f t="shared" si="389"/>
        <v>4485</v>
      </c>
      <c r="ES62">
        <f t="shared" si="389"/>
        <v>9759</v>
      </c>
      <c r="ET62">
        <f t="shared" si="389"/>
        <v>10020</v>
      </c>
      <c r="EU62">
        <f t="shared" si="389"/>
        <v>9609</v>
      </c>
      <c r="EV62">
        <f t="shared" si="389"/>
        <v>10442</v>
      </c>
      <c r="EW62">
        <f t="shared" si="389"/>
        <v>10173</v>
      </c>
      <c r="EX62">
        <f t="shared" si="389"/>
        <v>5118</v>
      </c>
      <c r="EY62">
        <f t="shared" si="389"/>
        <v>4705</v>
      </c>
      <c r="EZ62">
        <f t="shared" si="389"/>
        <v>12000</v>
      </c>
      <c r="FA62">
        <f t="shared" si="389"/>
        <v>12375</v>
      </c>
      <c r="FB62">
        <f t="shared" si="389"/>
        <v>6335</v>
      </c>
      <c r="FC62">
        <f t="shared" si="389"/>
        <v>8967</v>
      </c>
      <c r="FD62">
        <f t="shared" si="389"/>
        <v>9179</v>
      </c>
      <c r="FE62">
        <f t="shared" si="389"/>
        <v>5733</v>
      </c>
      <c r="FF62">
        <f t="shared" si="389"/>
        <v>4342</v>
      </c>
      <c r="FG62">
        <f t="shared" si="389"/>
        <v>9195</v>
      </c>
      <c r="FH62">
        <f t="shared" si="389"/>
        <v>10262</v>
      </c>
      <c r="FI62">
        <f t="shared" si="389"/>
        <v>6041</v>
      </c>
      <c r="FJ62">
        <f t="shared" si="389"/>
        <v>8879</v>
      </c>
      <c r="FK62">
        <f t="shared" si="389"/>
        <v>8972</v>
      </c>
    </row>
    <row r="63" spans="1:167" x14ac:dyDescent="0.35">
      <c r="A63" t="s">
        <v>134</v>
      </c>
      <c r="B63" t="str">
        <f>"(228)"</f>
        <v>(228)</v>
      </c>
      <c r="D63">
        <f t="shared" ref="D63" si="390">D12-C12</f>
        <v>0</v>
      </c>
      <c r="E63">
        <f t="shared" ref="E63:V63" si="391">E12-D12</f>
        <v>0</v>
      </c>
      <c r="F63">
        <f t="shared" si="391"/>
        <v>0</v>
      </c>
      <c r="G63">
        <f t="shared" si="391"/>
        <v>0</v>
      </c>
      <c r="H63">
        <f t="shared" si="391"/>
        <v>0</v>
      </c>
      <c r="I63">
        <f t="shared" si="391"/>
        <v>0</v>
      </c>
      <c r="J63">
        <f t="shared" si="391"/>
        <v>0</v>
      </c>
      <c r="K63">
        <f t="shared" si="391"/>
        <v>0</v>
      </c>
      <c r="L63">
        <f t="shared" si="391"/>
        <v>0</v>
      </c>
      <c r="M63">
        <f t="shared" si="391"/>
        <v>0</v>
      </c>
      <c r="N63">
        <f t="shared" si="391"/>
        <v>0</v>
      </c>
      <c r="O63">
        <f t="shared" si="391"/>
        <v>0</v>
      </c>
      <c r="P63">
        <f t="shared" si="391"/>
        <v>0</v>
      </c>
      <c r="Q63">
        <f t="shared" si="391"/>
        <v>0</v>
      </c>
      <c r="R63">
        <f t="shared" si="391"/>
        <v>0</v>
      </c>
      <c r="S63">
        <f t="shared" si="391"/>
        <v>0</v>
      </c>
      <c r="T63">
        <f t="shared" si="391"/>
        <v>0</v>
      </c>
      <c r="U63">
        <f t="shared" si="391"/>
        <v>3</v>
      </c>
      <c r="V63">
        <f t="shared" si="391"/>
        <v>0</v>
      </c>
      <c r="W63">
        <f t="shared" ref="W63:BO63" si="392">W12-V12</f>
        <v>0</v>
      </c>
      <c r="X63">
        <f t="shared" si="392"/>
        <v>0</v>
      </c>
      <c r="Y63">
        <f t="shared" si="392"/>
        <v>0</v>
      </c>
      <c r="Z63">
        <f t="shared" si="392"/>
        <v>0</v>
      </c>
      <c r="AA63">
        <f t="shared" si="392"/>
        <v>0</v>
      </c>
      <c r="AB63">
        <f t="shared" si="392"/>
        <v>0</v>
      </c>
      <c r="AC63">
        <f t="shared" si="392"/>
        <v>0</v>
      </c>
      <c r="AD63">
        <f t="shared" si="392"/>
        <v>0</v>
      </c>
      <c r="AE63">
        <f t="shared" si="392"/>
        <v>0</v>
      </c>
      <c r="AF63">
        <f t="shared" si="392"/>
        <v>0</v>
      </c>
      <c r="AG63">
        <f t="shared" si="392"/>
        <v>2</v>
      </c>
      <c r="AH63">
        <f t="shared" si="392"/>
        <v>0</v>
      </c>
      <c r="AI63">
        <f t="shared" si="392"/>
        <v>0</v>
      </c>
      <c r="AJ63">
        <f t="shared" si="392"/>
        <v>0</v>
      </c>
      <c r="AK63">
        <f t="shared" si="392"/>
        <v>1</v>
      </c>
      <c r="AL63">
        <f t="shared" si="392"/>
        <v>0</v>
      </c>
      <c r="AM63">
        <f t="shared" si="392"/>
        <v>0</v>
      </c>
      <c r="AN63">
        <f t="shared" si="392"/>
        <v>1</v>
      </c>
      <c r="AO63">
        <f t="shared" si="392"/>
        <v>0</v>
      </c>
      <c r="AP63">
        <f t="shared" si="392"/>
        <v>0</v>
      </c>
      <c r="AQ63">
        <f t="shared" si="392"/>
        <v>0</v>
      </c>
      <c r="AR63">
        <f t="shared" si="392"/>
        <v>0</v>
      </c>
      <c r="AS63">
        <f t="shared" si="392"/>
        <v>0</v>
      </c>
      <c r="AT63">
        <f t="shared" si="392"/>
        <v>0</v>
      </c>
      <c r="AU63">
        <f t="shared" si="392"/>
        <v>0</v>
      </c>
      <c r="AV63">
        <f t="shared" si="392"/>
        <v>0</v>
      </c>
      <c r="AW63">
        <f t="shared" si="392"/>
        <v>0</v>
      </c>
      <c r="AX63">
        <f t="shared" si="392"/>
        <v>0</v>
      </c>
      <c r="AY63">
        <f t="shared" si="392"/>
        <v>1</v>
      </c>
      <c r="AZ63">
        <f t="shared" si="392"/>
        <v>0</v>
      </c>
      <c r="BA63">
        <f t="shared" si="392"/>
        <v>4</v>
      </c>
      <c r="BB63">
        <f t="shared" si="392"/>
        <v>0</v>
      </c>
      <c r="BC63">
        <f t="shared" si="392"/>
        <v>0</v>
      </c>
      <c r="BD63">
        <f t="shared" si="392"/>
        <v>0</v>
      </c>
      <c r="BE63">
        <f t="shared" si="392"/>
        <v>5</v>
      </c>
      <c r="BF63">
        <f t="shared" si="392"/>
        <v>0</v>
      </c>
      <c r="BG63">
        <f t="shared" si="392"/>
        <v>88</v>
      </c>
      <c r="BH63">
        <f t="shared" si="392"/>
        <v>16</v>
      </c>
      <c r="BI63">
        <f t="shared" si="392"/>
        <v>26</v>
      </c>
      <c r="BJ63">
        <f t="shared" si="392"/>
        <v>29</v>
      </c>
      <c r="BK63">
        <f t="shared" si="392"/>
        <v>2</v>
      </c>
      <c r="BL63">
        <f t="shared" si="392"/>
        <v>0</v>
      </c>
      <c r="BM63">
        <f t="shared" si="392"/>
        <v>170</v>
      </c>
      <c r="BN63">
        <f t="shared" si="392"/>
        <v>13</v>
      </c>
      <c r="BO63">
        <f t="shared" si="392"/>
        <v>320</v>
      </c>
      <c r="BP63">
        <f t="shared" ref="BP63:FK63" si="393">BP12-BO12</f>
        <v>188</v>
      </c>
      <c r="BQ63">
        <f t="shared" si="393"/>
        <v>203</v>
      </c>
      <c r="BR63">
        <f t="shared" si="393"/>
        <v>1593</v>
      </c>
      <c r="BS63">
        <f t="shared" si="393"/>
        <v>2979</v>
      </c>
      <c r="BT63">
        <f t="shared" si="393"/>
        <v>1380</v>
      </c>
      <c r="BU63">
        <f t="shared" si="393"/>
        <v>1450</v>
      </c>
      <c r="BV63">
        <f t="shared" si="393"/>
        <v>527</v>
      </c>
      <c r="BW63">
        <f t="shared" si="393"/>
        <v>706</v>
      </c>
      <c r="BX63">
        <f t="shared" si="393"/>
        <v>4945</v>
      </c>
      <c r="BY63">
        <f t="shared" si="393"/>
        <v>2796</v>
      </c>
      <c r="BZ63">
        <f t="shared" si="393"/>
        <v>2133</v>
      </c>
      <c r="CA63">
        <f t="shared" si="393"/>
        <v>2182</v>
      </c>
      <c r="CB63">
        <f t="shared" si="393"/>
        <v>1796</v>
      </c>
      <c r="CC63">
        <f t="shared" si="393"/>
        <v>1851</v>
      </c>
      <c r="CD63">
        <f t="shared" si="393"/>
        <v>3380</v>
      </c>
      <c r="CE63">
        <f t="shared" si="393"/>
        <v>2480</v>
      </c>
      <c r="CF63">
        <f t="shared" si="393"/>
        <v>1718</v>
      </c>
      <c r="CG63">
        <f t="shared" si="393"/>
        <v>10494</v>
      </c>
      <c r="CH63">
        <f t="shared" si="393"/>
        <v>4281</v>
      </c>
      <c r="CI63">
        <f t="shared" si="393"/>
        <v>4333</v>
      </c>
      <c r="CJ63">
        <f t="shared" si="393"/>
        <v>2607</v>
      </c>
      <c r="CK63">
        <f t="shared" si="393"/>
        <v>3842</v>
      </c>
      <c r="CL63">
        <f t="shared" si="393"/>
        <v>6295</v>
      </c>
      <c r="CM63">
        <f t="shared" si="393"/>
        <v>5497</v>
      </c>
      <c r="CN63">
        <f t="shared" si="393"/>
        <v>1992</v>
      </c>
      <c r="CO63">
        <f t="shared" si="393"/>
        <v>2875</v>
      </c>
      <c r="CP63">
        <f t="shared" si="393"/>
        <v>2162</v>
      </c>
      <c r="CQ63">
        <f t="shared" si="393"/>
        <v>2837</v>
      </c>
      <c r="CR63">
        <f t="shared" si="393"/>
        <v>18876</v>
      </c>
      <c r="CS63">
        <f t="shared" si="393"/>
        <v>1293</v>
      </c>
      <c r="CT63">
        <f t="shared" si="393"/>
        <v>6616</v>
      </c>
      <c r="CU63">
        <f t="shared" si="393"/>
        <v>4436</v>
      </c>
      <c r="CV63">
        <f t="shared" si="393"/>
        <v>4512</v>
      </c>
      <c r="CW63">
        <f t="shared" si="393"/>
        <v>4784</v>
      </c>
      <c r="CX63">
        <f t="shared" si="393"/>
        <v>33227</v>
      </c>
      <c r="CY63">
        <f t="shared" si="393"/>
        <v>10068</v>
      </c>
      <c r="CZ63">
        <f t="shared" si="393"/>
        <v>11367</v>
      </c>
      <c r="DA63">
        <f t="shared" si="393"/>
        <v>4770</v>
      </c>
      <c r="DB63">
        <f t="shared" si="393"/>
        <v>7028</v>
      </c>
      <c r="DC63">
        <f t="shared" si="393"/>
        <v>2611</v>
      </c>
      <c r="DD63">
        <f t="shared" si="393"/>
        <v>119</v>
      </c>
      <c r="DE63">
        <f t="shared" si="393"/>
        <v>5126</v>
      </c>
      <c r="DF63">
        <f t="shared" si="393"/>
        <v>3957</v>
      </c>
      <c r="DG63">
        <f t="shared" si="393"/>
        <v>13541</v>
      </c>
      <c r="DH63">
        <f t="shared" si="393"/>
        <v>3635</v>
      </c>
      <c r="DI63">
        <f t="shared" si="393"/>
        <v>16564</v>
      </c>
      <c r="DJ63">
        <f t="shared" si="393"/>
        <v>-2446</v>
      </c>
      <c r="DK63">
        <f t="shared" si="393"/>
        <v>13143</v>
      </c>
      <c r="DL63">
        <f t="shared" si="393"/>
        <v>2984</v>
      </c>
      <c r="DM63">
        <f t="shared" si="393"/>
        <v>4333</v>
      </c>
      <c r="DN63">
        <f t="shared" si="393"/>
        <v>17629</v>
      </c>
      <c r="DO63">
        <f t="shared" si="393"/>
        <v>3889</v>
      </c>
      <c r="DP63">
        <f t="shared" si="393"/>
        <v>10913</v>
      </c>
      <c r="DQ63">
        <f t="shared" si="393"/>
        <v>6214</v>
      </c>
      <c r="DR63">
        <f t="shared" si="393"/>
        <v>4920</v>
      </c>
      <c r="DS63">
        <f t="shared" si="393"/>
        <v>4106</v>
      </c>
      <c r="DT63">
        <f t="shared" si="393"/>
        <v>51717</v>
      </c>
      <c r="DU63">
        <f t="shared" si="393"/>
        <v>11104</v>
      </c>
      <c r="DV63">
        <f t="shared" si="393"/>
        <v>5497</v>
      </c>
      <c r="DW63">
        <f t="shared" si="393"/>
        <v>12421</v>
      </c>
      <c r="DX63">
        <f t="shared" si="393"/>
        <v>5745</v>
      </c>
      <c r="DY63">
        <f t="shared" si="393"/>
        <v>6606</v>
      </c>
      <c r="DZ63">
        <f t="shared" si="393"/>
        <v>8483</v>
      </c>
      <c r="EA63">
        <f t="shared" si="393"/>
        <v>6455</v>
      </c>
      <c r="EB63">
        <f t="shared" si="393"/>
        <v>10015</v>
      </c>
      <c r="EC63">
        <f t="shared" si="393"/>
        <v>28297</v>
      </c>
      <c r="ED63">
        <f t="shared" si="393"/>
        <v>13473</v>
      </c>
      <c r="EE63">
        <f t="shared" si="393"/>
        <v>5637</v>
      </c>
      <c r="EF63">
        <f t="shared" si="393"/>
        <v>15390</v>
      </c>
      <c r="EG63">
        <f t="shared" si="393"/>
        <v>5744</v>
      </c>
      <c r="EH63">
        <f t="shared" si="393"/>
        <v>6704</v>
      </c>
      <c r="EI63">
        <f t="shared" si="393"/>
        <v>9143</v>
      </c>
      <c r="EJ63">
        <f t="shared" si="393"/>
        <v>5518</v>
      </c>
      <c r="EK63">
        <f t="shared" si="393"/>
        <v>12155</v>
      </c>
      <c r="EL63">
        <f t="shared" si="393"/>
        <v>6333</v>
      </c>
      <c r="EM63">
        <f t="shared" si="393"/>
        <v>8649</v>
      </c>
      <c r="EN63">
        <f t="shared" si="393"/>
        <v>6788</v>
      </c>
      <c r="EO63">
        <f t="shared" si="393"/>
        <v>7094</v>
      </c>
      <c r="EP63">
        <f t="shared" si="393"/>
        <v>9220</v>
      </c>
      <c r="EQ63">
        <f t="shared" si="393"/>
        <v>5210</v>
      </c>
      <c r="ER63">
        <f t="shared" si="393"/>
        <v>14518</v>
      </c>
      <c r="ES63">
        <f t="shared" si="393"/>
        <v>7169</v>
      </c>
      <c r="ET63">
        <f t="shared" si="393"/>
        <v>8688</v>
      </c>
      <c r="EU63">
        <f t="shared" si="393"/>
        <v>6924</v>
      </c>
      <c r="EV63">
        <f t="shared" si="393"/>
        <v>7600</v>
      </c>
      <c r="EW63">
        <f t="shared" si="393"/>
        <v>10745</v>
      </c>
      <c r="EX63">
        <f t="shared" si="393"/>
        <v>4673</v>
      </c>
      <c r="EY63">
        <f t="shared" si="393"/>
        <v>18065</v>
      </c>
      <c r="EZ63">
        <f t="shared" si="393"/>
        <v>7350</v>
      </c>
      <c r="FA63">
        <f t="shared" si="393"/>
        <v>8613</v>
      </c>
      <c r="FB63">
        <f t="shared" si="393"/>
        <v>7401</v>
      </c>
      <c r="FC63">
        <f t="shared" si="393"/>
        <v>7247</v>
      </c>
      <c r="FD63">
        <f t="shared" si="393"/>
        <v>8499</v>
      </c>
      <c r="FE63">
        <f t="shared" si="393"/>
        <v>5856</v>
      </c>
      <c r="FF63">
        <f t="shared" si="393"/>
        <v>20039</v>
      </c>
      <c r="FG63">
        <f t="shared" si="393"/>
        <v>15428</v>
      </c>
      <c r="FH63">
        <f t="shared" si="393"/>
        <v>9363</v>
      </c>
      <c r="FI63">
        <f t="shared" si="393"/>
        <v>51976</v>
      </c>
      <c r="FJ63">
        <f t="shared" si="393"/>
        <v>8434</v>
      </c>
      <c r="FK63">
        <f t="shared" si="393"/>
        <v>103921</v>
      </c>
    </row>
    <row r="64" spans="1:167" x14ac:dyDescent="0.35">
      <c r="A64" t="s">
        <v>70</v>
      </c>
      <c r="B64" t="str">
        <f>"(32)"</f>
        <v>(32)</v>
      </c>
      <c r="D64">
        <f t="shared" ref="D64" si="394">D13-C13</f>
        <v>0</v>
      </c>
      <c r="E64">
        <f t="shared" ref="E64" si="395">E13-D13</f>
        <v>0</v>
      </c>
      <c r="F64">
        <f t="shared" ref="F64" si="396">F13-E13</f>
        <v>0</v>
      </c>
      <c r="G64">
        <f t="shared" ref="G64" si="397">G13-F13</f>
        <v>0</v>
      </c>
      <c r="H64">
        <f t="shared" ref="H64" si="398">H13-G13</f>
        <v>0</v>
      </c>
      <c r="I64">
        <f t="shared" ref="I64" si="399">I13-H13</f>
        <v>0</v>
      </c>
      <c r="J64">
        <f t="shared" ref="J64" si="400">J13-I13</f>
        <v>0</v>
      </c>
      <c r="K64">
        <f t="shared" ref="K64" si="401">K13-J13</f>
        <v>0</v>
      </c>
      <c r="L64">
        <f t="shared" ref="L64" si="402">L13-K13</f>
        <v>0</v>
      </c>
      <c r="M64">
        <f t="shared" ref="M64" si="403">M13-L13</f>
        <v>0</v>
      </c>
      <c r="N64">
        <f t="shared" ref="N64" si="404">N13-M13</f>
        <v>0</v>
      </c>
      <c r="O64">
        <f t="shared" ref="O64" si="405">O13-N13</f>
        <v>0</v>
      </c>
      <c r="P64">
        <f t="shared" ref="P64" si="406">P13-O13</f>
        <v>0</v>
      </c>
      <c r="Q64">
        <f t="shared" ref="Q64" si="407">Q13-P13</f>
        <v>0</v>
      </c>
      <c r="R64">
        <f t="shared" ref="R64" si="408">R13-Q13</f>
        <v>0</v>
      </c>
      <c r="S64">
        <f t="shared" ref="S64" si="409">S13-R13</f>
        <v>0</v>
      </c>
      <c r="T64">
        <f t="shared" ref="T64" si="410">T13-S13</f>
        <v>0</v>
      </c>
      <c r="U64">
        <f t="shared" ref="U64" si="411">U13-T13</f>
        <v>0</v>
      </c>
      <c r="V64">
        <f t="shared" ref="V64" si="412">V13-U13</f>
        <v>0</v>
      </c>
      <c r="W64">
        <f t="shared" ref="W64" si="413">W13-V13</f>
        <v>0</v>
      </c>
      <c r="X64">
        <f t="shared" ref="X64" si="414">X13-W13</f>
        <v>0</v>
      </c>
      <c r="Y64">
        <f t="shared" ref="Y64" si="415">Y13-X13</f>
        <v>0</v>
      </c>
      <c r="Z64">
        <f t="shared" ref="Z64" si="416">Z13-Y13</f>
        <v>0</v>
      </c>
      <c r="AA64">
        <f t="shared" ref="AA64" si="417">AA13-Z13</f>
        <v>0</v>
      </c>
      <c r="AB64">
        <f t="shared" ref="AB64" si="418">AB13-AA13</f>
        <v>0</v>
      </c>
      <c r="AC64">
        <f t="shared" ref="AC64" si="419">AC13-AB13</f>
        <v>0</v>
      </c>
      <c r="AD64">
        <f t="shared" ref="AD64" si="420">AD13-AC13</f>
        <v>0</v>
      </c>
      <c r="AE64">
        <f t="shared" ref="AE64" si="421">AE13-AD13</f>
        <v>0</v>
      </c>
      <c r="AF64">
        <f t="shared" ref="AF64" si="422">AF13-AE13</f>
        <v>0</v>
      </c>
      <c r="AG64">
        <f t="shared" ref="AG64" si="423">AG13-AF13</f>
        <v>0</v>
      </c>
      <c r="AH64">
        <f t="shared" ref="AH64" si="424">AH13-AG13</f>
        <v>0</v>
      </c>
      <c r="AI64">
        <f t="shared" ref="AI64" si="425">AI13-AH13</f>
        <v>0</v>
      </c>
      <c r="AJ64">
        <f t="shared" ref="AJ64" si="426">AJ13-AI13</f>
        <v>0</v>
      </c>
      <c r="AK64">
        <f t="shared" ref="AK64" si="427">AK13-AJ13</f>
        <v>0</v>
      </c>
      <c r="AL64">
        <f t="shared" ref="AL64" si="428">AL13-AK13</f>
        <v>0</v>
      </c>
      <c r="AM64">
        <f t="shared" ref="AM64" si="429">AM13-AL13</f>
        <v>0</v>
      </c>
      <c r="AN64">
        <f t="shared" ref="AN64" si="430">AN13-AM13</f>
        <v>0</v>
      </c>
      <c r="AO64">
        <f t="shared" ref="AO64" si="431">AO13-AN13</f>
        <v>0</v>
      </c>
      <c r="AP64">
        <f t="shared" ref="AP64" si="432">AP13-AO13</f>
        <v>0</v>
      </c>
      <c r="AQ64">
        <f t="shared" ref="AQ64" si="433">AQ13-AP13</f>
        <v>0</v>
      </c>
      <c r="AR64">
        <f t="shared" ref="AR64" si="434">AR13-AQ13</f>
        <v>0</v>
      </c>
      <c r="AS64">
        <f t="shared" ref="AS64" si="435">AS13-AR13</f>
        <v>0</v>
      </c>
      <c r="AT64">
        <f t="shared" ref="AT64" si="436">AT13-AS13</f>
        <v>0</v>
      </c>
      <c r="AU64">
        <f t="shared" ref="AU64" si="437">AU13-AT13</f>
        <v>0</v>
      </c>
      <c r="AV64">
        <f t="shared" ref="AV64" si="438">AV13-AU13</f>
        <v>0</v>
      </c>
      <c r="AW64">
        <f t="shared" ref="AW64" si="439">AW13-AV13</f>
        <v>0</v>
      </c>
      <c r="AX64">
        <f t="shared" ref="AX64" si="440">AX13-AW13</f>
        <v>0</v>
      </c>
      <c r="AY64">
        <f t="shared" ref="AY64" si="441">AY13-AX13</f>
        <v>0</v>
      </c>
      <c r="AZ64">
        <f t="shared" ref="AZ64" si="442">AZ13-AY13</f>
        <v>0</v>
      </c>
      <c r="BA64">
        <f t="shared" ref="BA64" si="443">BA13-AZ13</f>
        <v>0</v>
      </c>
      <c r="BB64">
        <f t="shared" ref="BB64" si="444">BB13-BA13</f>
        <v>0</v>
      </c>
      <c r="BC64">
        <f t="shared" ref="BC64" si="445">BC13-BB13</f>
        <v>0</v>
      </c>
      <c r="BD64">
        <f t="shared" ref="BD64" si="446">BD13-BC13</f>
        <v>0</v>
      </c>
      <c r="BE64">
        <f t="shared" ref="BE64" si="447">BE13-BD13</f>
        <v>1</v>
      </c>
      <c r="BF64">
        <f t="shared" ref="BF64" si="448">BF13-BE13</f>
        <v>1</v>
      </c>
      <c r="BG64">
        <f t="shared" ref="BG64" si="449">BG13-BF13</f>
        <v>0</v>
      </c>
      <c r="BH64">
        <f t="shared" ref="BH64" si="450">BH13-BG13</f>
        <v>0</v>
      </c>
      <c r="BI64">
        <f t="shared" ref="BI64" si="451">BI13-BH13</f>
        <v>0</v>
      </c>
      <c r="BJ64">
        <f t="shared" ref="BJ64" si="452">BJ13-BI13</f>
        <v>0</v>
      </c>
      <c r="BK64">
        <f t="shared" ref="BK64" si="453">BK13-BJ13</f>
        <v>0</v>
      </c>
      <c r="BL64">
        <f t="shared" ref="BL64" si="454">BL13-BK13</f>
        <v>0</v>
      </c>
      <c r="BM64">
        <f t="shared" ref="BM64" si="455">BM13-BL13</f>
        <v>0</v>
      </c>
      <c r="BN64">
        <f t="shared" ref="BN64" si="456">BN13-BM13</f>
        <v>0</v>
      </c>
      <c r="BO64">
        <f t="shared" ref="BO64" si="457">BO13-BN13</f>
        <v>4</v>
      </c>
      <c r="BP64">
        <f t="shared" ref="BP64" si="458">BP13-BO13</f>
        <v>0</v>
      </c>
      <c r="BQ64">
        <f t="shared" ref="BQ64" si="459">BQ13-BP13</f>
        <v>0</v>
      </c>
      <c r="BR64">
        <f t="shared" ref="BR64" si="460">BR13-BQ13</f>
        <v>0</v>
      </c>
      <c r="BS64">
        <f t="shared" ref="BS64" si="461">BS13-BR13</f>
        <v>114</v>
      </c>
      <c r="BT64">
        <f t="shared" ref="BT64" si="462">BT13-BS13</f>
        <v>7</v>
      </c>
      <c r="BU64">
        <f t="shared" ref="BU64" si="463">BU13-BT13</f>
        <v>0</v>
      </c>
      <c r="BV64">
        <f t="shared" ref="BV64" si="464">BV13-BU13</f>
        <v>0</v>
      </c>
      <c r="BW64">
        <f t="shared" ref="BW64" si="465">BW13-BV13</f>
        <v>0</v>
      </c>
      <c r="BX64">
        <f t="shared" ref="BX64" si="466">BX13-BW13</f>
        <v>0</v>
      </c>
      <c r="BY64">
        <f t="shared" ref="BY64" si="467">BY13-BX13</f>
        <v>0</v>
      </c>
      <c r="BZ64">
        <f t="shared" ref="BZ64" si="468">BZ13-BY13</f>
        <v>0</v>
      </c>
      <c r="CA64">
        <f t="shared" ref="CA64" si="469">CA13-BZ13</f>
        <v>0</v>
      </c>
      <c r="CB64">
        <f t="shared" ref="CB64" si="470">CB13-CA13</f>
        <v>0</v>
      </c>
      <c r="CC64">
        <f t="shared" ref="CC64" si="471">CC13-CB13</f>
        <v>46</v>
      </c>
      <c r="CD64">
        <f t="shared" ref="CD64" si="472">CD13-CC13</f>
        <v>0</v>
      </c>
      <c r="CE64">
        <f t="shared" ref="CE64" si="473">CE13-CD13</f>
        <v>0</v>
      </c>
      <c r="CF64">
        <f t="shared" ref="CF64" si="474">CF13-CE13</f>
        <v>0</v>
      </c>
      <c r="CG64">
        <f t="shared" ref="CG64" si="475">CG13-CF13</f>
        <v>0</v>
      </c>
      <c r="CH64">
        <f t="shared" ref="CH64" si="476">CH13-CG13</f>
        <v>2873</v>
      </c>
      <c r="CI64">
        <f t="shared" ref="CI64" si="477">CI13-CH13</f>
        <v>10980</v>
      </c>
      <c r="CJ64">
        <f t="shared" ref="CJ64" si="478">CJ13-CI13</f>
        <v>0</v>
      </c>
      <c r="CK64">
        <f t="shared" ref="CK64" si="479">CK13-CJ13</f>
        <v>0</v>
      </c>
      <c r="CL64">
        <f t="shared" ref="CL64" si="480">CL13-CK13</f>
        <v>0</v>
      </c>
      <c r="CM64">
        <f t="shared" ref="CM64" si="481">CM13-CL13</f>
        <v>8104</v>
      </c>
      <c r="CN64">
        <f t="shared" ref="CN64" si="482">CN13-CM13</f>
        <v>0</v>
      </c>
      <c r="CO64">
        <f t="shared" ref="CO64" si="483">CO13-CN13</f>
        <v>861</v>
      </c>
      <c r="CP64">
        <f t="shared" ref="CP64" si="484">CP13-CO13</f>
        <v>2327</v>
      </c>
      <c r="CQ64">
        <f t="shared" ref="CQ64" si="485">CQ13-CP13</f>
        <v>1255</v>
      </c>
      <c r="CR64">
        <f t="shared" ref="CR64" si="486">CR13-CQ13</f>
        <v>1082</v>
      </c>
      <c r="CS64">
        <f t="shared" ref="CS64" si="487">CS13-CR13</f>
        <v>1505</v>
      </c>
      <c r="CT64">
        <f t="shared" ref="CT64" si="488">CT13-CS13</f>
        <v>992</v>
      </c>
      <c r="CU64">
        <f t="shared" ref="CU64" si="489">CU13-CT13</f>
        <v>990</v>
      </c>
      <c r="CV64">
        <f t="shared" ref="CV64" si="490">CV13-CU13</f>
        <v>1402</v>
      </c>
      <c r="CW64">
        <f t="shared" ref="CW64" si="491">CW13-CV13</f>
        <v>1588</v>
      </c>
      <c r="CX64">
        <f t="shared" ref="CX64" si="492">CX13-CW13</f>
        <v>1803</v>
      </c>
      <c r="CY64">
        <f t="shared" ref="CY64" si="493">CY13-CX13</f>
        <v>2104</v>
      </c>
      <c r="CZ64">
        <f t="shared" ref="CZ64" si="494">CZ13-CY13</f>
        <v>2898</v>
      </c>
      <c r="DA64">
        <f t="shared" ref="DA64" si="495">DA13-CZ13</f>
        <v>2054</v>
      </c>
      <c r="DB64">
        <f t="shared" ref="DB64" si="496">DB13-DA13</f>
        <v>2824</v>
      </c>
      <c r="DC64">
        <f t="shared" ref="DC64" si="497">DC13-DB13</f>
        <v>2406</v>
      </c>
      <c r="DD64">
        <f t="shared" ref="DD64" si="498">DD13-DC13</f>
        <v>3149</v>
      </c>
      <c r="DE64">
        <f t="shared" ref="DE64" si="499">DE13-DD13</f>
        <v>3980</v>
      </c>
      <c r="DF64">
        <f t="shared" ref="DF64" si="500">DF13-DE13</f>
        <v>3947</v>
      </c>
      <c r="DG64">
        <f t="shared" ref="DG64" si="501">DG13-DF13</f>
        <v>2388</v>
      </c>
      <c r="DH64">
        <f t="shared" ref="DH64" si="502">DH13-DG13</f>
        <v>3272</v>
      </c>
      <c r="DI64">
        <f t="shared" ref="DI64" si="503">DI13-DH13</f>
        <v>2427</v>
      </c>
      <c r="DJ64">
        <f t="shared" ref="DJ64" si="504">DJ13-DI13</f>
        <v>5213</v>
      </c>
      <c r="DK64">
        <f t="shared" ref="DK64" si="505">DK13-DJ13</f>
        <v>5827</v>
      </c>
      <c r="DL64">
        <f t="shared" ref="DL64" si="506">DL13-DK13</f>
        <v>1055</v>
      </c>
      <c r="DM64">
        <f t="shared" ref="DM64" si="507">DM13-DL13</f>
        <v>5491</v>
      </c>
      <c r="DN64">
        <f t="shared" ref="DN64" si="508">DN13-DM13</f>
        <v>4702</v>
      </c>
      <c r="DO64">
        <f t="shared" ref="DO64" si="509">DO13-DN13</f>
        <v>4450</v>
      </c>
      <c r="DP64">
        <f t="shared" ref="DP64" si="510">DP13-DO13</f>
        <v>6337</v>
      </c>
      <c r="DQ64">
        <f t="shared" ref="DQ64" si="511">DQ13-DP13</f>
        <v>6335</v>
      </c>
      <c r="DR64">
        <f t="shared" ref="DR64" si="512">DR13-DQ13</f>
        <v>9889</v>
      </c>
      <c r="DS64">
        <f t="shared" ref="DS64:FK64" si="513">DS13-DR13</f>
        <v>9277</v>
      </c>
      <c r="DT64">
        <f t="shared" si="513"/>
        <v>9470</v>
      </c>
      <c r="DU64">
        <f t="shared" si="513"/>
        <v>7157</v>
      </c>
      <c r="DV64">
        <f t="shared" si="513"/>
        <v>7324</v>
      </c>
      <c r="DW64">
        <f t="shared" si="513"/>
        <v>3922</v>
      </c>
      <c r="DX64">
        <f t="shared" si="513"/>
        <v>4760</v>
      </c>
      <c r="DY64">
        <f t="shared" si="513"/>
        <v>8054</v>
      </c>
      <c r="DZ64">
        <f t="shared" si="513"/>
        <v>10957</v>
      </c>
      <c r="EA64">
        <f t="shared" si="513"/>
        <v>11872</v>
      </c>
      <c r="EB64">
        <f t="shared" si="513"/>
        <v>11416</v>
      </c>
      <c r="EC64">
        <f t="shared" si="513"/>
        <v>5663</v>
      </c>
      <c r="ED64">
        <f t="shared" si="513"/>
        <v>4525</v>
      </c>
      <c r="EE64">
        <f t="shared" si="513"/>
        <v>12558</v>
      </c>
      <c r="EF64">
        <f t="shared" si="513"/>
        <v>14979</v>
      </c>
      <c r="EG64">
        <f t="shared" si="513"/>
        <v>16346</v>
      </c>
      <c r="EH64">
        <f t="shared" si="513"/>
        <v>11977</v>
      </c>
      <c r="EI64">
        <f t="shared" si="513"/>
        <v>10209</v>
      </c>
      <c r="EJ64">
        <f t="shared" si="513"/>
        <v>6803</v>
      </c>
      <c r="EK64">
        <f t="shared" si="513"/>
        <v>94305</v>
      </c>
      <c r="EL64">
        <f t="shared" si="513"/>
        <v>18480</v>
      </c>
      <c r="EM64">
        <f t="shared" si="513"/>
        <v>17179</v>
      </c>
      <c r="EN64">
        <f t="shared" si="513"/>
        <v>16049</v>
      </c>
      <c r="EO64">
        <f t="shared" si="513"/>
        <v>15158</v>
      </c>
      <c r="EP64">
        <f t="shared" si="513"/>
        <v>14313</v>
      </c>
      <c r="EQ64">
        <f t="shared" si="513"/>
        <v>9705</v>
      </c>
      <c r="ER64">
        <f t="shared" si="513"/>
        <v>8568</v>
      </c>
      <c r="ES64">
        <f t="shared" si="513"/>
        <v>12296</v>
      </c>
      <c r="ET64">
        <f t="shared" si="513"/>
        <v>31041</v>
      </c>
      <c r="EU64">
        <f t="shared" si="513"/>
        <v>13534</v>
      </c>
      <c r="EV64">
        <f t="shared" si="513"/>
        <v>17051</v>
      </c>
      <c r="EW64">
        <f t="shared" si="513"/>
        <v>25148</v>
      </c>
      <c r="EX64">
        <f t="shared" si="513"/>
        <v>11339</v>
      </c>
      <c r="EY64">
        <f t="shared" si="513"/>
        <v>13618</v>
      </c>
      <c r="EZ64">
        <f t="shared" si="513"/>
        <v>26227</v>
      </c>
      <c r="FA64">
        <f t="shared" si="513"/>
        <v>32506</v>
      </c>
      <c r="FB64">
        <f t="shared" si="513"/>
        <v>19055</v>
      </c>
      <c r="FC64">
        <f t="shared" si="513"/>
        <v>22875</v>
      </c>
      <c r="FD64">
        <f t="shared" si="513"/>
        <v>25316</v>
      </c>
      <c r="FE64">
        <f t="shared" si="513"/>
        <v>18303</v>
      </c>
      <c r="FF64">
        <f t="shared" si="513"/>
        <v>11793</v>
      </c>
      <c r="FG64">
        <f t="shared" si="513"/>
        <v>30507</v>
      </c>
      <c r="FH64">
        <f t="shared" si="513"/>
        <v>29324</v>
      </c>
      <c r="FI64">
        <f t="shared" si="513"/>
        <v>140050</v>
      </c>
      <c r="FJ64">
        <f t="shared" si="513"/>
        <v>26923</v>
      </c>
      <c r="FK64">
        <f t="shared" si="513"/>
        <v>6116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K66"/>
  <sheetViews>
    <sheetView topLeftCell="A55" zoomScale="80" zoomScaleNormal="80" workbookViewId="0">
      <selection activeCell="A34" sqref="A3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67" width="10.81640625" bestFit="1" customWidth="1"/>
  </cols>
  <sheetData>
    <row r="2" spans="1:16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</row>
    <row r="3" spans="1:16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2007</v>
      </c>
      <c r="AE3" s="2">
        <f>'time_series_19-covid-Deaths'!AG1</f>
        <v>2122</v>
      </c>
      <c r="AF3" s="2">
        <f>'time_series_19-covid-Deaths'!AH1</f>
        <v>2247</v>
      </c>
      <c r="AG3" s="2">
        <f>'time_series_19-covid-Deaths'!AI1</f>
        <v>2251</v>
      </c>
      <c r="AH3" s="2">
        <f>'time_series_19-covid-Deaths'!AJ1</f>
        <v>2458</v>
      </c>
      <c r="AI3" s="2">
        <f>'time_series_19-covid-Deaths'!AK1</f>
        <v>2469</v>
      </c>
      <c r="AJ3" s="2">
        <f>'time_series_19-covid-Deaths'!AL1</f>
        <v>2629</v>
      </c>
      <c r="AK3" s="2">
        <f>'time_series_19-covid-Deaths'!AM1</f>
        <v>2708</v>
      </c>
      <c r="AL3" s="2">
        <f>'time_series_19-covid-Deaths'!AN1</f>
        <v>2770</v>
      </c>
      <c r="AM3" s="2">
        <f>'time_series_19-covid-Deaths'!AO1</f>
        <v>2814</v>
      </c>
      <c r="AN3" s="2">
        <f>'time_series_19-covid-Deaths'!AP1</f>
        <v>2872</v>
      </c>
      <c r="AO3" s="2">
        <f>'time_series_19-covid-Deaths'!AQ1</f>
        <v>2941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3254</v>
      </c>
      <c r="AT3" s="2">
        <f>'time_series_19-covid-Deaths'!AV1</f>
        <v>3347</v>
      </c>
      <c r="AU3" s="2">
        <f>'time_series_19-covid-Deaths'!AW1</f>
        <v>3459</v>
      </c>
      <c r="AV3" s="2">
        <f>'time_series_19-covid-Deaths'!AX1</f>
        <v>3558</v>
      </c>
      <c r="AW3" s="2">
        <f>'time_series_19-covid-Deaths'!AY1</f>
        <v>3801</v>
      </c>
      <c r="AX3" s="2">
        <f>'time_series_19-covid-Deaths'!AZ1</f>
        <v>3987</v>
      </c>
      <c r="AY3" s="2">
        <f>'time_series_19-covid-Deaths'!BA1</f>
        <v>4263</v>
      </c>
      <c r="AZ3" s="2">
        <f>'time_series_19-covid-Deaths'!BB1</f>
        <v>4611</v>
      </c>
      <c r="BA3" s="2">
        <f>'time_series_19-covid-Deaths'!BC1</f>
        <v>4913</v>
      </c>
      <c r="BB3" s="2">
        <f>'time_series_19-covid-Deaths'!BD1</f>
        <v>5411</v>
      </c>
      <c r="BC3" s="2">
        <f>'time_series_19-covid-Deaths'!BE1</f>
        <v>5830</v>
      </c>
      <c r="BD3" s="2">
        <f>'time_series_19-covid-Deaths'!BF1</f>
        <v>6469</v>
      </c>
      <c r="BE3" s="2">
        <f>'time_series_19-covid-Deaths'!BG1</f>
        <v>7148</v>
      </c>
      <c r="BF3" s="2">
        <f>'time_series_19-covid-Deaths'!BH1</f>
        <v>7954</v>
      </c>
      <c r="BG3" s="2">
        <f>'time_series_19-covid-Deaths'!BI1</f>
        <v>8849</v>
      </c>
      <c r="BH3" s="2">
        <f>'time_series_19-covid-Deaths'!BJ1</f>
        <v>9954</v>
      </c>
      <c r="BI3" s="2">
        <f>'time_series_19-covid-Deaths'!BK1</f>
        <v>11435</v>
      </c>
      <c r="BJ3" s="2">
        <f>'time_series_19-covid-Deaths'!BL1</f>
        <v>13141</v>
      </c>
      <c r="BK3" s="2">
        <f>'time_series_19-covid-Deaths'!BM1</f>
        <v>14841</v>
      </c>
      <c r="BL3" s="2">
        <f>'time_series_19-covid-Deaths'!BN1</f>
        <v>16758</v>
      </c>
      <c r="BM3" s="2">
        <f>'time_series_19-covid-Deaths'!BO1</f>
        <v>19028</v>
      </c>
      <c r="BN3" s="2">
        <f>'time_series_19-covid-Deaths'!BP1</f>
        <v>21803</v>
      </c>
      <c r="BO3" s="2">
        <f>'time_series_19-covid-Deaths'!BQ1</f>
        <v>24810</v>
      </c>
      <c r="BP3" s="2">
        <f>'time_series_19-covid-Deaths'!BR1</f>
        <v>28324</v>
      </c>
      <c r="BQ3" s="2">
        <f>'time_series_19-covid-Deaths'!BS1</f>
        <v>32003</v>
      </c>
      <c r="BR3" s="2">
        <f>'time_series_19-covid-Deaths'!BT1</f>
        <v>35471</v>
      </c>
      <c r="BS3" s="2">
        <f>'time_series_19-covid-Deaths'!BU1</f>
        <v>39633</v>
      </c>
      <c r="BT3" s="2">
        <f>'time_series_19-covid-Deaths'!BV1</f>
        <v>44477</v>
      </c>
      <c r="BU3" s="2">
        <f>'time_series_19-covid-Deaths'!BW1</f>
        <v>50027</v>
      </c>
      <c r="BV3" s="2">
        <f>'time_series_19-covid-Deaths'!BX1</f>
        <v>56334</v>
      </c>
      <c r="BW3" s="2">
        <f>'time_series_19-covid-Deaths'!BY1</f>
        <v>62314</v>
      </c>
      <c r="BX3" s="2">
        <f>'time_series_19-covid-Deaths'!BZ1</f>
        <v>68163</v>
      </c>
      <c r="BY3" s="2">
        <f>'time_series_19-covid-Deaths'!CA1</f>
        <v>73178</v>
      </c>
      <c r="BZ3" s="2">
        <f>'time_series_19-covid-Deaths'!CB1</f>
        <v>79015</v>
      </c>
      <c r="CA3" s="2">
        <f>'time_series_19-covid-Deaths'!CC1</f>
        <v>86922</v>
      </c>
      <c r="CB3" s="2">
        <f>'time_series_19-covid-Deaths'!CD1</f>
        <v>93651</v>
      </c>
      <c r="CC3" s="2">
        <f>'time_series_19-covid-Deaths'!CE1</f>
        <v>101266</v>
      </c>
      <c r="CD3" s="2">
        <f>'time_series_19-covid-Deaths'!CF1</f>
        <v>108531</v>
      </c>
      <c r="CE3" s="2">
        <f>'time_series_19-covid-Deaths'!CG1</f>
        <v>114586</v>
      </c>
      <c r="CF3" s="2">
        <f>'time_series_19-covid-Deaths'!CH1</f>
        <v>120317</v>
      </c>
      <c r="CG3" s="2">
        <f>'time_series_19-covid-Deaths'!CI1</f>
        <v>126070</v>
      </c>
      <c r="CH3" s="2">
        <f>'time_series_19-covid-Deaths'!CJ1</f>
        <v>132972</v>
      </c>
      <c r="CI3" s="2">
        <f>'time_series_19-covid-Deaths'!CK1</f>
        <v>141271</v>
      </c>
      <c r="CJ3" s="2">
        <f>'time_series_19-covid-Deaths'!CL1</f>
        <v>148568</v>
      </c>
      <c r="CK3" s="2">
        <f>'time_series_19-covid-Deaths'!CM1</f>
        <v>157457</v>
      </c>
      <c r="CL3" s="2">
        <f>'time_series_19-covid-Deaths'!CN1</f>
        <v>163928</v>
      </c>
      <c r="CM3" s="2">
        <f>'time_series_19-covid-Deaths'!CO1</f>
        <v>168506</v>
      </c>
      <c r="CN3" s="2">
        <f>'time_series_19-covid-Deaths'!CP1</f>
        <v>173929</v>
      </c>
      <c r="CO3" s="2">
        <f>'time_series_19-covid-Deaths'!CQ1</f>
        <v>181080</v>
      </c>
      <c r="CP3" s="2">
        <f>'time_series_19-covid-Deaths'!CR1</f>
        <v>187837</v>
      </c>
      <c r="CQ3" s="2">
        <f>'time_series_19-covid-Deaths'!CS1</f>
        <v>194706</v>
      </c>
      <c r="CR3" s="2">
        <f>'time_series_19-covid-Deaths'!CT1</f>
        <v>201387</v>
      </c>
      <c r="CS3" s="2">
        <f>'time_series_19-covid-Deaths'!CU1</f>
        <v>206961</v>
      </c>
      <c r="CT3" s="2">
        <f>'time_series_19-covid-Deaths'!CV1</f>
        <v>210840</v>
      </c>
      <c r="CU3" s="2">
        <f>'time_series_19-covid-Deaths'!CW1</f>
        <v>215478</v>
      </c>
      <c r="CV3" s="2">
        <f>'time_series_19-covid-Deaths'!CX1</f>
        <v>221931</v>
      </c>
      <c r="CW3" s="2">
        <f>'time_series_19-covid-Deaths'!CY1</f>
        <v>228695</v>
      </c>
      <c r="CX3" s="2">
        <f>'time_series_19-covid-Deaths'!CZ1</f>
        <v>234652</v>
      </c>
      <c r="CY3" s="2">
        <f>'time_series_19-covid-Deaths'!DA1</f>
        <v>239824</v>
      </c>
      <c r="CZ3" s="2">
        <f>'time_series_19-covid-Deaths'!DB1</f>
        <v>245142</v>
      </c>
      <c r="DA3" s="2">
        <f>'time_series_19-covid-Deaths'!DC1</f>
        <v>248584</v>
      </c>
      <c r="DB3" s="2">
        <f>'time_series_19-covid-Deaths'!DD1</f>
        <v>252739</v>
      </c>
      <c r="DC3" s="2">
        <f>'time_series_19-covid-Deaths'!DE1</f>
        <v>258618</v>
      </c>
      <c r="DD3" s="2">
        <f>'time_series_19-covid-Deaths'!DF1</f>
        <v>265272</v>
      </c>
      <c r="DE3" s="2">
        <f>'time_series_19-covid-Deaths'!DG1</f>
        <v>270689</v>
      </c>
      <c r="DF3" s="2">
        <f>'time_series_19-covid-Deaths'!DH1</f>
        <v>276252</v>
      </c>
      <c r="DG3" s="2">
        <f>'time_series_19-covid-Deaths'!DI1</f>
        <v>280515</v>
      </c>
      <c r="DH3" s="2">
        <f>'time_series_19-covid-Deaths'!DJ1</f>
        <v>284085</v>
      </c>
      <c r="DI3" s="2">
        <f>'time_series_19-covid-Deaths'!DK1</f>
        <v>287547</v>
      </c>
      <c r="DJ3" s="2">
        <f>'time_series_19-covid-Deaths'!DL1</f>
        <v>293090</v>
      </c>
      <c r="DK3" s="2">
        <f>'time_series_19-covid-Deaths'!DM1</f>
        <v>298321</v>
      </c>
      <c r="DL3" s="2">
        <f>'time_series_19-covid-Deaths'!DN1</f>
        <v>303592</v>
      </c>
      <c r="DM3" s="2">
        <f>'time_series_19-covid-Deaths'!DO1</f>
        <v>308805</v>
      </c>
      <c r="DN3" s="2">
        <f>'time_series_19-covid-Deaths'!DP1</f>
        <v>312958</v>
      </c>
      <c r="DO3" s="2">
        <f>'time_series_19-covid-Deaths'!DQ1</f>
        <v>316297</v>
      </c>
      <c r="DP3" s="2">
        <f>'time_series_19-covid-Deaths'!DR1</f>
        <v>319584</v>
      </c>
      <c r="DQ3" s="2">
        <f>'time_series_19-covid-Deaths'!DS1</f>
        <v>324375</v>
      </c>
      <c r="DR3" s="2">
        <f>'time_series_19-covid-Deaths'!DT1</f>
        <v>329236</v>
      </c>
      <c r="DS3" s="2">
        <f>'time_series_19-covid-Deaths'!DU1</f>
        <v>334028</v>
      </c>
      <c r="DT3" s="2">
        <f>'time_series_19-covid-Deaths'!DV1</f>
        <v>339314</v>
      </c>
      <c r="DU3" s="2">
        <f>'time_series_19-covid-Deaths'!DW1</f>
        <v>343305</v>
      </c>
      <c r="DV3" s="2">
        <f>'time_series_19-covid-Deaths'!DX1</f>
        <v>346127</v>
      </c>
      <c r="DW3" s="2">
        <f>'time_series_19-covid-Deaths'!DY1</f>
        <v>347309</v>
      </c>
      <c r="DX3" s="2">
        <f>'time_series_19-covid-Deaths'!DZ1</f>
        <v>351520</v>
      </c>
      <c r="DY3" s="2">
        <f>'time_series_19-covid-Deaths'!EA1</f>
        <v>356707</v>
      </c>
      <c r="DZ3" s="2">
        <f>'time_series_19-covid-Deaths'!EB1</f>
        <v>361392</v>
      </c>
      <c r="EA3" s="2">
        <f>'time_series_19-covid-Deaths'!EC1</f>
        <v>366076</v>
      </c>
      <c r="EB3" s="2">
        <f>'time_series_19-covid-Deaths'!ED1</f>
        <v>370211</v>
      </c>
      <c r="EC3" s="2">
        <f>'time_series_19-covid-Deaths'!EE1</f>
        <v>373078</v>
      </c>
      <c r="ED3" s="2">
        <f>'time_series_19-covid-Deaths'!EF1</f>
        <v>376608</v>
      </c>
      <c r="EE3" s="2">
        <f>'time_series_19-covid-Deaths'!EG1</f>
        <v>381307</v>
      </c>
      <c r="EF3" s="2">
        <f>'time_series_19-covid-Deaths'!EH1</f>
        <v>387013</v>
      </c>
      <c r="EG3" s="2">
        <f>'time_series_19-covid-Deaths'!EI1</f>
        <v>392161</v>
      </c>
      <c r="EH3" s="2">
        <f>'time_series_19-covid-Deaths'!EJ1</f>
        <v>396983</v>
      </c>
      <c r="EI3" s="2">
        <f>'time_series_19-covid-Deaths'!EK1</f>
        <v>400801</v>
      </c>
      <c r="EJ3" s="2">
        <f>'time_series_19-covid-Deaths'!EL1</f>
        <v>403550</v>
      </c>
      <c r="EK3" s="2">
        <f>'time_series_19-covid-Deaths'!EM1</f>
        <v>407306</v>
      </c>
      <c r="EL3" s="2">
        <f>'time_series_19-covid-Deaths'!EN1</f>
        <v>412161</v>
      </c>
      <c r="EM3" s="2">
        <f>'time_series_19-covid-Deaths'!EO1</f>
        <v>417366</v>
      </c>
      <c r="EN3" s="2">
        <f>'time_series_19-covid-Deaths'!EP1</f>
        <v>422150</v>
      </c>
      <c r="EO3" s="2">
        <f>'time_series_19-covid-Deaths'!EQ1</f>
        <v>426445</v>
      </c>
      <c r="EP3" s="2">
        <f>'time_series_19-covid-Deaths'!ER1</f>
        <v>430695</v>
      </c>
      <c r="EQ3" s="2">
        <f>'time_series_19-covid-Deaths'!ES1</f>
        <v>434041</v>
      </c>
      <c r="ER3" s="2">
        <f>'time_series_19-covid-Deaths'!ET1</f>
        <v>437545</v>
      </c>
      <c r="ES3" s="2">
        <f>'time_series_19-covid-Deaths'!EU1</f>
        <v>444334</v>
      </c>
      <c r="ET3" s="2">
        <f>'time_series_19-covid-Deaths'!EV1</f>
        <v>449605</v>
      </c>
      <c r="EU3" s="2">
        <f>'time_series_19-covid-Deaths'!EW1</f>
        <v>454614</v>
      </c>
      <c r="EV3" s="2">
        <f>'time_series_19-covid-Deaths'!EX1</f>
        <v>460883</v>
      </c>
      <c r="EW3" s="2">
        <f>'time_series_19-covid-Deaths'!EY1</f>
        <v>465151</v>
      </c>
      <c r="EX3" s="2">
        <f>'time_series_19-covid-Deaths'!EZ1</f>
        <v>469208</v>
      </c>
      <c r="EY3" s="2">
        <f>'time_series_19-covid-Deaths'!FA1</f>
        <v>472779</v>
      </c>
      <c r="EZ3" s="2">
        <f>'time_series_19-covid-Deaths'!FB1</f>
        <v>478203</v>
      </c>
      <c r="FA3" s="2">
        <f>'time_series_19-covid-Deaths'!FC1</f>
        <v>483377</v>
      </c>
      <c r="FB3" s="2">
        <f>'time_series_19-covid-Deaths'!FD1</f>
        <v>489928</v>
      </c>
      <c r="FC3" s="2">
        <f>'time_series_19-covid-Deaths'!FE1</f>
        <v>494773</v>
      </c>
      <c r="FD3" s="2">
        <f>'time_series_19-covid-Deaths'!FF1</f>
        <v>499291</v>
      </c>
      <c r="FE3" s="2">
        <f>'time_series_19-covid-Deaths'!FG1</f>
        <v>502450</v>
      </c>
      <c r="FF3" s="2">
        <f>'time_series_19-covid-Deaths'!FH1</f>
        <v>506076</v>
      </c>
      <c r="FG3" s="2">
        <f>'time_series_19-covid-Deaths'!FI1</f>
        <v>511268</v>
      </c>
      <c r="FH3" s="2">
        <f>'time_series_19-covid-Deaths'!FJ1</f>
        <v>516253</v>
      </c>
      <c r="FI3" s="2">
        <f>'time_series_19-covid-Deaths'!FK1</f>
        <v>521361</v>
      </c>
      <c r="FJ3" s="2">
        <f>'time_series_19-covid-Deaths'!FL1</f>
        <v>526411</v>
      </c>
      <c r="FK3" s="2">
        <f>'time_series_19-covid-Deaths'!FM1</f>
        <v>530754</v>
      </c>
    </row>
    <row r="4" spans="1:167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</row>
    <row r="5" spans="1:167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4462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46470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48234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49828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50737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51903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53925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56880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59500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61613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63241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64352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66315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68503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71042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73374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75253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77216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78842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80372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82744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85424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87993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90563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92574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94960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96831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99469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102130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104637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107096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109594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111187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112843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115355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117784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120507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123221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125582</v>
      </c>
    </row>
    <row r="6" spans="1:167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14418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16713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19390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22117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24655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27684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30913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34802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39000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43213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47219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50316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53880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58920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62915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67733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72214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75579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78828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82113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85716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90729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94953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99077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102324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104824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107670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111394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114780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117987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121300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124094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125860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127945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130649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133471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135694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137515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139772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140923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142393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144270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146721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148471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150403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151549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152434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153530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155264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156773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158342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159579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160553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161639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162372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163208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164266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165157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166602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167340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167775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166343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167215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168103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168875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169611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170189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170503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171262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171926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172652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173114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173814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174245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174474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174776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175401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175924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176260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176664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177049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177200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177374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177897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178370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178729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180282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180562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180689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180818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183420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183683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183958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184110</v>
      </c>
    </row>
    <row r="7" spans="1:167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695</v>
      </c>
      <c r="BO7" s="2">
        <f>SUM('time_series_19-covid-Deaths'!BQ220:BQ226)+SUM('time_series_19-covid-Deaths'!BQ252:BQ254)+'time_series_19-covid-Deaths'!BQ261</f>
        <v>879</v>
      </c>
      <c r="BP7" s="2">
        <f>SUM('time_series_19-covid-Deaths'!BR220:BR226)+SUM('time_series_19-covid-Deaths'!BR252:BR254)+'time_series_19-covid-Deaths'!BR261</f>
        <v>1163</v>
      </c>
      <c r="BQ7" s="2">
        <f>SUM('time_series_19-covid-Deaths'!BS220:BS226)+SUM('time_series_19-covid-Deaths'!BS252:BS254)+'time_series_19-covid-Deaths'!BS261</f>
        <v>1457</v>
      </c>
      <c r="BR7" s="2">
        <f>SUM('time_series_19-covid-Deaths'!BT220:BT226)+SUM('time_series_19-covid-Deaths'!BT252:BT254)+'time_series_19-covid-Deaths'!BT261</f>
        <v>1672</v>
      </c>
      <c r="BS7" s="2">
        <f>SUM('time_series_19-covid-Deaths'!BU220:BU226)+SUM('time_series_19-covid-Deaths'!BU252:BU254)+'time_series_19-covid-Deaths'!BU261</f>
        <v>2046</v>
      </c>
      <c r="BT7" s="2">
        <f>SUM('time_series_19-covid-Deaths'!BV220:BV226)+SUM('time_series_19-covid-Deaths'!BV252:BV254)+'time_series_19-covid-Deaths'!BV261</f>
        <v>2429</v>
      </c>
      <c r="BU7" s="2">
        <f>SUM('time_series_19-covid-Deaths'!BW220:BW226)+SUM('time_series_19-covid-Deaths'!BW252:BW254)+'time_series_19-covid-Deaths'!BW261</f>
        <v>3102</v>
      </c>
      <c r="BV7" s="2">
        <f>SUM('time_series_19-covid-Deaths'!BX220:BX226)+SUM('time_series_19-covid-Deaths'!BX252:BX254)+'time_series_19-covid-Deaths'!BX261</f>
        <v>3754</v>
      </c>
      <c r="BW7" s="2">
        <f>SUM('time_series_19-covid-Deaths'!BY220:BY226)+SUM('time_series_19-covid-Deaths'!BY252:BY254)+'time_series_19-covid-Deaths'!BY261</f>
        <v>4469</v>
      </c>
      <c r="BX7" s="2">
        <f>SUM('time_series_19-covid-Deaths'!BZ220:BZ226)+SUM('time_series_19-covid-Deaths'!BZ252:BZ254)+'time_series_19-covid-Deaths'!BZ261</f>
        <v>5230</v>
      </c>
      <c r="BY7" s="2">
        <f>SUM('time_series_19-covid-Deaths'!CA220:CA226)+SUM('time_series_19-covid-Deaths'!CA252:CA254)+'time_series_19-covid-Deaths'!CA261</f>
        <v>5876</v>
      </c>
      <c r="BZ7" s="2">
        <f>SUM('time_series_19-covid-Deaths'!CB220:CB226)+SUM('time_series_19-covid-Deaths'!CB252:CB254)+'time_series_19-covid-Deaths'!CB261</f>
        <v>6447</v>
      </c>
      <c r="CA7" s="2">
        <f>SUM('time_series_19-covid-Deaths'!CC220:CC226)+SUM('time_series_19-covid-Deaths'!CC252:CC254)+'time_series_19-covid-Deaths'!CC261</f>
        <v>7485</v>
      </c>
      <c r="CB7" s="2">
        <f>SUM('time_series_19-covid-Deaths'!CD220:CD226)+SUM('time_series_19-covid-Deaths'!CD252:CD254)+'time_series_19-covid-Deaths'!CD261</f>
        <v>8521</v>
      </c>
      <c r="CC7" s="2">
        <f>SUM('time_series_19-covid-Deaths'!CE220:CE226)+SUM('time_series_19-covid-Deaths'!CE252:CE254)+'time_series_19-covid-Deaths'!CE261</f>
        <v>9625</v>
      </c>
      <c r="CD7" s="2">
        <f>SUM('time_series_19-covid-Deaths'!CF220:CF226)+SUM('time_series_19-covid-Deaths'!CF252:CF254)+'time_series_19-covid-Deaths'!CF261</f>
        <v>10778</v>
      </c>
      <c r="CE7" s="2">
        <f>SUM('time_series_19-covid-Deaths'!CG220:CG226)+SUM('time_series_19-covid-Deaths'!CG252:CG254)+'time_series_19-covid-Deaths'!CG261</f>
        <v>11618</v>
      </c>
      <c r="CF7" s="2">
        <f>SUM('time_series_19-covid-Deaths'!CH220:CH226)+SUM('time_series_19-covid-Deaths'!CH252:CH254)+'time_series_19-covid-Deaths'!CH261</f>
        <v>12304</v>
      </c>
      <c r="CG7" s="2">
        <f>SUM('time_series_19-covid-Deaths'!CI220:CI226)+SUM('time_series_19-covid-Deaths'!CI252:CI254)+'time_series_19-covid-Deaths'!CI261</f>
        <v>13049</v>
      </c>
      <c r="CH7" s="2">
        <f>SUM('time_series_19-covid-Deaths'!CJ220:CJ226)+SUM('time_series_19-covid-Deaths'!CJ252:CJ254)+'time_series_19-covid-Deaths'!CJ261</f>
        <v>14097</v>
      </c>
      <c r="CI7" s="2">
        <f>SUM('time_series_19-covid-Deaths'!CK220:CK226)+SUM('time_series_19-covid-Deaths'!CK252:CK254)+'time_series_19-covid-Deaths'!CK261</f>
        <v>14943</v>
      </c>
      <c r="CJ7" s="2">
        <f>SUM('time_series_19-covid-Deaths'!CL220:CL226)+SUM('time_series_19-covid-Deaths'!CL252:CL254)+'time_series_19-covid-Deaths'!CL261</f>
        <v>15976</v>
      </c>
      <c r="CK7" s="2">
        <f>SUM('time_series_19-covid-Deaths'!CM220:CM226)+SUM('time_series_19-covid-Deaths'!CM252:CM254)+'time_series_19-covid-Deaths'!CM261</f>
        <v>16912</v>
      </c>
      <c r="CL7" s="2">
        <f>SUM('time_series_19-covid-Deaths'!CN220:CN226)+SUM('time_series_19-covid-Deaths'!CN252:CN254)+'time_series_19-covid-Deaths'!CN261</f>
        <v>18030</v>
      </c>
      <c r="CM7" s="2">
        <f>SUM('time_series_19-covid-Deaths'!CO220:CO226)+SUM('time_series_19-covid-Deaths'!CO252:CO254)+'time_series_19-covid-Deaths'!CO261</f>
        <v>18529</v>
      </c>
      <c r="CN7" s="2">
        <f>SUM('time_series_19-covid-Deaths'!CP220:CP226)+SUM('time_series_19-covid-Deaths'!CP252:CP254)+'time_series_19-covid-Deaths'!CP261</f>
        <v>19094</v>
      </c>
      <c r="CO7" s="2">
        <f>SUM('time_series_19-covid-Deaths'!CQ220:CQ226)+SUM('time_series_19-covid-Deaths'!CQ252:CQ254)+'time_series_19-covid-Deaths'!CQ261</f>
        <v>20266</v>
      </c>
      <c r="CP7" s="2">
        <f>SUM('time_series_19-covid-Deaths'!CR220:CR226)+SUM('time_series_19-covid-Deaths'!CR252:CR254)+'time_series_19-covid-Deaths'!CR261</f>
        <v>21113</v>
      </c>
      <c r="CQ7" s="2">
        <f>SUM('time_series_19-covid-Deaths'!CS220:CS226)+SUM('time_series_19-covid-Deaths'!CS252:CS254)+'time_series_19-covid-Deaths'!CS261</f>
        <v>21842</v>
      </c>
      <c r="CR7" s="2">
        <f>SUM('time_series_19-covid-Deaths'!CT220:CT226)+SUM('time_series_19-covid-Deaths'!CT252:CT254)+'time_series_19-covid-Deaths'!CT261</f>
        <v>22855</v>
      </c>
      <c r="CS7" s="2">
        <f>SUM('time_series_19-covid-Deaths'!CU220:CU226)+SUM('time_series_19-covid-Deaths'!CU252:CU254)+'time_series_19-covid-Deaths'!CU261</f>
        <v>23699</v>
      </c>
      <c r="CT7" s="2">
        <f>SUM('time_series_19-covid-Deaths'!CV220:CV226)+SUM('time_series_19-covid-Deaths'!CV252:CV254)+'time_series_19-covid-Deaths'!CV261</f>
        <v>24119</v>
      </c>
      <c r="CU7" s="2">
        <f>SUM('time_series_19-covid-Deaths'!CW220:CW226)+SUM('time_series_19-covid-Deaths'!CW252:CW254)+'time_series_19-covid-Deaths'!CW261</f>
        <v>24460</v>
      </c>
      <c r="CV7" s="2">
        <f>SUM('time_series_19-covid-Deaths'!CX220:CX226)+SUM('time_series_19-covid-Deaths'!CX252:CX254)+'time_series_19-covid-Deaths'!CX261</f>
        <v>25371</v>
      </c>
      <c r="CW7" s="2">
        <f>SUM('time_series_19-covid-Deaths'!CY220:CY226)+SUM('time_series_19-covid-Deaths'!CY252:CY254)+'time_series_19-covid-Deaths'!CY261</f>
        <v>26168</v>
      </c>
      <c r="CX7" s="2">
        <f>SUM('time_series_19-covid-Deaths'!CZ220:CZ226)+SUM('time_series_19-covid-Deaths'!CZ252:CZ254)+'time_series_19-covid-Deaths'!CZ261</f>
        <v>26844</v>
      </c>
      <c r="CY7" s="2">
        <f>SUM('time_series_19-covid-Deaths'!DA220:DA226)+SUM('time_series_19-covid-Deaths'!DA252:DA254)+'time_series_19-covid-Deaths'!DA261</f>
        <v>27585</v>
      </c>
      <c r="CZ7" s="2">
        <f>SUM('time_series_19-covid-Deaths'!DB220:DB226)+SUM('time_series_19-covid-Deaths'!DB252:DB254)+'time_series_19-covid-Deaths'!DB261</f>
        <v>28207</v>
      </c>
      <c r="DA7" s="2">
        <f>SUM('time_series_19-covid-Deaths'!DC220:DC226)+SUM('time_series_19-covid-Deaths'!DC252:DC254)+'time_series_19-covid-Deaths'!DC261</f>
        <v>28522</v>
      </c>
      <c r="DB7" s="2">
        <f>SUM('time_series_19-covid-Deaths'!DD220:DD226)+SUM('time_series_19-covid-Deaths'!DD252:DD254)+'time_series_19-covid-Deaths'!DD261</f>
        <v>28811</v>
      </c>
      <c r="DC7" s="2">
        <f>SUM('time_series_19-covid-Deaths'!DE220:DE226)+SUM('time_series_19-covid-Deaths'!DE252:DE254)+'time_series_19-covid-Deaths'!DE261</f>
        <v>29503</v>
      </c>
      <c r="DD7" s="2">
        <f>SUM('time_series_19-covid-Deaths'!DF220:DF226)+SUM('time_series_19-covid-Deaths'!DF252:DF254)+'time_series_19-covid-Deaths'!DF261</f>
        <v>30152</v>
      </c>
      <c r="DE7" s="2">
        <f>SUM('time_series_19-covid-Deaths'!DG220:DG226)+SUM('time_series_19-covid-Deaths'!DG252:DG254)+'time_series_19-covid-Deaths'!DG261</f>
        <v>30691</v>
      </c>
      <c r="DF7" s="2">
        <f>SUM('time_series_19-covid-Deaths'!DH220:DH226)+SUM('time_series_19-covid-Deaths'!DH252:DH254)+'time_series_19-covid-Deaths'!DH261</f>
        <v>31318</v>
      </c>
      <c r="DG7" s="2">
        <f>SUM('time_series_19-covid-Deaths'!DI220:DI226)+SUM('time_series_19-covid-Deaths'!DI252:DI254)+'time_series_19-covid-Deaths'!DI261</f>
        <v>31664</v>
      </c>
      <c r="DH7" s="2">
        <f>SUM('time_series_19-covid-Deaths'!DJ220:DJ226)+SUM('time_series_19-covid-Deaths'!DJ252:DJ254)+'time_series_19-covid-Deaths'!DJ261</f>
        <v>31932</v>
      </c>
      <c r="DI7" s="2">
        <f>SUM('time_series_19-covid-Deaths'!DK220:DK226)+SUM('time_series_19-covid-Deaths'!DK252:DK254)+'time_series_19-covid-Deaths'!DK261</f>
        <v>32143</v>
      </c>
      <c r="DJ7" s="2">
        <f>SUM('time_series_19-covid-Deaths'!DL220:DL226)+SUM('time_series_19-covid-Deaths'!DL252:DL254)+'time_series_19-covid-Deaths'!DL261</f>
        <v>32771</v>
      </c>
      <c r="DK7" s="2">
        <f>SUM('time_series_19-covid-Deaths'!DM220:DM226)+SUM('time_series_19-covid-Deaths'!DM252:DM254)+'time_series_19-covid-Deaths'!DM261</f>
        <v>33266</v>
      </c>
      <c r="DL7" s="2">
        <f>SUM('time_series_19-covid-Deaths'!DN220:DN226)+SUM('time_series_19-covid-Deaths'!DN252:DN254)+'time_series_19-covid-Deaths'!DN261</f>
        <v>33695</v>
      </c>
      <c r="DM7" s="2">
        <f>SUM('time_series_19-covid-Deaths'!DO220:DO226)+SUM('time_series_19-covid-Deaths'!DO252:DO254)+'time_series_19-covid-Deaths'!DO261</f>
        <v>34080</v>
      </c>
      <c r="DN7" s="2">
        <f>SUM('time_series_19-covid-Deaths'!DP220:DP226)+SUM('time_series_19-covid-Deaths'!DP252:DP254)+'time_series_19-covid-Deaths'!DP261</f>
        <v>34548</v>
      </c>
      <c r="DO7" s="2">
        <f>SUM('time_series_19-covid-Deaths'!DQ220:DQ226)+SUM('time_series_19-covid-Deaths'!DQ252:DQ254)+'time_series_19-covid-Deaths'!DQ261</f>
        <v>34718</v>
      </c>
      <c r="DP7" s="2">
        <f>SUM('time_series_19-covid-Deaths'!DR220:DR226)+SUM('time_series_19-covid-Deaths'!DR252:DR254)+'time_series_19-covid-Deaths'!DR261</f>
        <v>34878</v>
      </c>
      <c r="DQ7" s="2">
        <f>SUM('time_series_19-covid-Deaths'!DS220:DS226)+SUM('time_series_19-covid-Deaths'!DS252:DS254)+'time_series_19-covid-Deaths'!DS261</f>
        <v>35424</v>
      </c>
      <c r="DR7" s="2">
        <f>SUM('time_series_19-covid-Deaths'!DT220:DT226)+SUM('time_series_19-covid-Deaths'!DT252:DT254)+'time_series_19-covid-Deaths'!DT261</f>
        <v>35788</v>
      </c>
      <c r="DS7" s="2">
        <f>SUM('time_series_19-covid-Deaths'!DU220:DU226)+SUM('time_series_19-covid-Deaths'!DU252:DU254)+'time_series_19-covid-Deaths'!DU261</f>
        <v>36126</v>
      </c>
      <c r="DT7" s="2">
        <f>SUM('time_series_19-covid-Deaths'!DV220:DV226)+SUM('time_series_19-covid-Deaths'!DV252:DV254)+'time_series_19-covid-Deaths'!DV261</f>
        <v>36477</v>
      </c>
      <c r="DU7" s="2">
        <f>SUM('time_series_19-covid-Deaths'!DW220:DW226)+SUM('time_series_19-covid-Deaths'!DW252:DW254)+'time_series_19-covid-Deaths'!DW261</f>
        <v>36759</v>
      </c>
      <c r="DV7" s="2">
        <f>SUM('time_series_19-covid-Deaths'!DX220:DX226)+SUM('time_series_19-covid-Deaths'!DX252:DX254)+'time_series_19-covid-Deaths'!DX261</f>
        <v>36877</v>
      </c>
      <c r="DW7" s="2">
        <f>SUM('time_series_19-covid-Deaths'!DY220:DY226)+SUM('time_series_19-covid-Deaths'!DY252:DY254)+'time_series_19-covid-Deaths'!DY261</f>
        <v>36998</v>
      </c>
      <c r="DX7" s="2">
        <f>SUM('time_series_19-covid-Deaths'!DZ220:DZ226)+SUM('time_series_19-covid-Deaths'!DZ252:DZ254)+'time_series_19-covid-Deaths'!DZ261</f>
        <v>37132</v>
      </c>
      <c r="DY7" s="2">
        <f>SUM('time_series_19-covid-Deaths'!EA220:EA226)+SUM('time_series_19-covid-Deaths'!EA252:EA254)+'time_series_19-covid-Deaths'!EA261</f>
        <v>37544</v>
      </c>
      <c r="DZ7" s="2">
        <f>SUM('time_series_19-covid-Deaths'!EB220:EB226)+SUM('time_series_19-covid-Deaths'!EB252:EB254)+'time_series_19-covid-Deaths'!EB261</f>
        <v>37921</v>
      </c>
      <c r="EA7" s="2">
        <f>SUM('time_series_19-covid-Deaths'!EC220:EC226)+SUM('time_series_19-covid-Deaths'!EC252:EC254)+'time_series_19-covid-Deaths'!EC261</f>
        <v>38245</v>
      </c>
      <c r="EB7" s="2">
        <f>SUM('time_series_19-covid-Deaths'!ED220:ED226)+SUM('time_series_19-covid-Deaths'!ED252:ED254)+'time_series_19-covid-Deaths'!ED261</f>
        <v>38460</v>
      </c>
      <c r="EC7" s="2">
        <f>SUM('time_series_19-covid-Deaths'!EE220:EE226)+SUM('time_series_19-covid-Deaths'!EE252:EE254)+'time_series_19-covid-Deaths'!EE261</f>
        <v>38573</v>
      </c>
      <c r="ED7" s="2">
        <f>SUM('time_series_19-covid-Deaths'!EF220:EF226)+SUM('time_series_19-covid-Deaths'!EF252:EF254)+'time_series_19-covid-Deaths'!EF261</f>
        <v>39129</v>
      </c>
      <c r="EE7" s="2">
        <f>SUM('time_series_19-covid-Deaths'!EG220:EG226)+SUM('time_series_19-covid-Deaths'!EG252:EG254)+'time_series_19-covid-Deaths'!EG261</f>
        <v>39454</v>
      </c>
      <c r="EF7" s="2">
        <f>SUM('time_series_19-covid-Deaths'!EH220:EH226)+SUM('time_series_19-covid-Deaths'!EH252:EH254)+'time_series_19-covid-Deaths'!EH261</f>
        <v>39813</v>
      </c>
      <c r="EG7" s="2">
        <f>SUM('time_series_19-covid-Deaths'!EI220:EI226)+SUM('time_series_19-covid-Deaths'!EI252:EI254)+'time_series_19-covid-Deaths'!EI261</f>
        <v>39989</v>
      </c>
      <c r="EH7" s="2">
        <f>SUM('time_series_19-covid-Deaths'!EJ220:EJ226)+SUM('time_series_19-covid-Deaths'!EJ252:EJ254)+'time_series_19-covid-Deaths'!EJ261</f>
        <v>40346</v>
      </c>
      <c r="EI7" s="2">
        <f>SUM('time_series_19-covid-Deaths'!EK220:EK226)+SUM('time_series_19-covid-Deaths'!EK252:EK254)+'time_series_19-covid-Deaths'!EK261</f>
        <v>40550</v>
      </c>
      <c r="EJ7" s="2">
        <f>SUM('time_series_19-covid-Deaths'!EL220:EL226)+SUM('time_series_19-covid-Deaths'!EL252:EL254)+'time_series_19-covid-Deaths'!EL261</f>
        <v>40627</v>
      </c>
      <c r="EK7" s="2">
        <f>SUM('time_series_19-covid-Deaths'!EM220:EM226)+SUM('time_series_19-covid-Deaths'!EM252:EM254)+'time_series_19-covid-Deaths'!EM261</f>
        <v>40682</v>
      </c>
      <c r="EL7" s="2">
        <f>SUM('time_series_19-covid-Deaths'!EN220:EN226)+SUM('time_series_19-covid-Deaths'!EN252:EN254)+'time_series_19-covid-Deaths'!EN261</f>
        <v>40970</v>
      </c>
      <c r="EM7" s="2">
        <f>SUM('time_series_19-covid-Deaths'!EO220:EO226)+SUM('time_series_19-covid-Deaths'!EO252:EO254)+'time_series_19-covid-Deaths'!EO261</f>
        <v>41215</v>
      </c>
      <c r="EN7" s="2">
        <f>SUM('time_series_19-covid-Deaths'!EP220:EP226)+SUM('time_series_19-covid-Deaths'!EP252:EP254)+'time_series_19-covid-Deaths'!EP261</f>
        <v>41366</v>
      </c>
      <c r="EO7" s="2">
        <f>SUM('time_series_19-covid-Deaths'!EQ220:EQ226)+SUM('time_series_19-covid-Deaths'!EQ252:EQ254)+'time_series_19-covid-Deaths'!EQ261</f>
        <v>41568</v>
      </c>
      <c r="EP7" s="2">
        <f>SUM('time_series_19-covid-Deaths'!ER220:ER226)+SUM('time_series_19-covid-Deaths'!ER252:ER254)+'time_series_19-covid-Deaths'!ER261</f>
        <v>41749</v>
      </c>
      <c r="EQ7" s="2">
        <f>SUM('time_series_19-covid-Deaths'!ES220:ES226)+SUM('time_series_19-covid-Deaths'!ES252:ES254)+'time_series_19-covid-Deaths'!ES261</f>
        <v>41785</v>
      </c>
      <c r="ER7" s="2">
        <f>SUM('time_series_19-covid-Deaths'!ET220:ET226)+SUM('time_series_19-covid-Deaths'!ET252:ET254)+'time_series_19-covid-Deaths'!ET261</f>
        <v>41823</v>
      </c>
      <c r="ES7" s="2">
        <f>SUM('time_series_19-covid-Deaths'!EU220:EU226)+SUM('time_series_19-covid-Deaths'!EU252:EU254)+'time_series_19-covid-Deaths'!EU261</f>
        <v>42056</v>
      </c>
      <c r="ET7" s="2">
        <f>SUM('time_series_19-covid-Deaths'!EV220:EV226)+SUM('time_series_19-covid-Deaths'!EV252:EV254)+'time_series_19-covid-Deaths'!EV261</f>
        <v>42240</v>
      </c>
      <c r="EU7" s="2">
        <f>SUM('time_series_19-covid-Deaths'!EW220:EW226)+SUM('time_series_19-covid-Deaths'!EW252:EW254)+'time_series_19-covid-Deaths'!EW261</f>
        <v>42375</v>
      </c>
      <c r="EV7" s="2">
        <f>SUM('time_series_19-covid-Deaths'!EX220:EX226)+SUM('time_series_19-covid-Deaths'!EX252:EX254)+'time_series_19-covid-Deaths'!EX261</f>
        <v>42548</v>
      </c>
      <c r="EW7" s="2">
        <f>SUM('time_series_19-covid-Deaths'!EY220:EY226)+SUM('time_series_19-covid-Deaths'!EY252:EY254)+'time_series_19-covid-Deaths'!EY261</f>
        <v>42676</v>
      </c>
      <c r="EX7" s="2">
        <f>SUM('time_series_19-covid-Deaths'!EZ220:EZ226)+SUM('time_series_19-covid-Deaths'!EZ252:EZ254)+'time_series_19-covid-Deaths'!EZ261</f>
        <v>42719</v>
      </c>
      <c r="EY7" s="2">
        <f>SUM('time_series_19-covid-Deaths'!FA220:FA226)+SUM('time_series_19-covid-Deaths'!FA252:FA254)+'time_series_19-covid-Deaths'!FA261</f>
        <v>42733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</row>
    <row r="8" spans="1:167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</row>
    <row r="9" spans="1:167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</row>
    <row r="10" spans="1:167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</row>
    <row r="11" spans="1:167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</row>
    <row r="12" spans="1:167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45919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57233</v>
      </c>
      <c r="CV12" s="2">
        <f>'time_series_19-covid-Deaths'!CX228</f>
        <v>59454</v>
      </c>
      <c r="CW12" s="2">
        <f>'time_series_19-covid-Deaths'!CY228</f>
        <v>61955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83480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94528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104773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126360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129434</v>
      </c>
      <c r="FK12" s="2">
        <f>'time_series_19-covid-Deaths'!FM228</f>
        <v>129676</v>
      </c>
    </row>
    <row r="13" spans="1:167" x14ac:dyDescent="0.35">
      <c r="A13" s="4" t="s">
        <v>70</v>
      </c>
      <c r="B13" t="str">
        <f>"(31)"</f>
        <v>(31)</v>
      </c>
      <c r="C13" s="2">
        <f>'time_series_19-covid-Deaths'!E31</f>
        <v>0</v>
      </c>
      <c r="D13" s="2">
        <f>'time_series_19-covid-Deaths'!F31</f>
        <v>0</v>
      </c>
      <c r="E13" s="2">
        <f>'time_series_19-covid-Deaths'!G31</f>
        <v>0</v>
      </c>
      <c r="F13" s="2">
        <f>'time_series_19-covid-Deaths'!H31</f>
        <v>0</v>
      </c>
      <c r="G13" s="2">
        <f>'time_series_19-covid-Deaths'!I31</f>
        <v>0</v>
      </c>
      <c r="H13" s="2">
        <f>'time_series_19-covid-Deaths'!J31</f>
        <v>0</v>
      </c>
      <c r="I13" s="2">
        <f>'time_series_19-covid-Deaths'!K31</f>
        <v>0</v>
      </c>
      <c r="J13" s="2">
        <f>'time_series_19-covid-Deaths'!L31</f>
        <v>0</v>
      </c>
      <c r="K13" s="2">
        <f>'time_series_19-covid-Deaths'!M31</f>
        <v>0</v>
      </c>
      <c r="L13" s="2">
        <f>'time_series_19-covid-Deaths'!N31</f>
        <v>0</v>
      </c>
      <c r="M13" s="2">
        <f>'time_series_19-covid-Deaths'!O31</f>
        <v>0</v>
      </c>
      <c r="N13" s="2">
        <f>'time_series_19-covid-Deaths'!P31</f>
        <v>0</v>
      </c>
      <c r="O13" s="2">
        <f>'time_series_19-covid-Deaths'!Q31</f>
        <v>0</v>
      </c>
      <c r="P13" s="2">
        <f>'time_series_19-covid-Deaths'!R31</f>
        <v>0</v>
      </c>
      <c r="Q13" s="2">
        <f>'time_series_19-covid-Deaths'!S31</f>
        <v>0</v>
      </c>
      <c r="R13" s="2">
        <f>'time_series_19-covid-Deaths'!T31</f>
        <v>0</v>
      </c>
      <c r="S13" s="2">
        <f>'time_series_19-covid-Deaths'!U31</f>
        <v>0</v>
      </c>
      <c r="T13" s="2">
        <f>'time_series_19-covid-Deaths'!V31</f>
        <v>0</v>
      </c>
      <c r="U13" s="2">
        <f>'time_series_19-covid-Deaths'!W31</f>
        <v>0</v>
      </c>
      <c r="V13" s="2">
        <f>'time_series_19-covid-Deaths'!X31</f>
        <v>0</v>
      </c>
      <c r="W13" s="2">
        <f>'time_series_19-covid-Deaths'!Y31</f>
        <v>0</v>
      </c>
      <c r="X13" s="2">
        <f>'time_series_19-covid-Deaths'!Z31</f>
        <v>0</v>
      </c>
      <c r="Y13" s="2">
        <f>'time_series_19-covid-Deaths'!AA31</f>
        <v>0</v>
      </c>
      <c r="Z13" s="2">
        <f>'time_series_19-covid-Deaths'!AB31</f>
        <v>0</v>
      </c>
      <c r="AA13" s="2">
        <f>'time_series_19-covid-Deaths'!AC31</f>
        <v>0</v>
      </c>
      <c r="AB13" s="2">
        <f>'time_series_19-covid-Deaths'!AD31</f>
        <v>0</v>
      </c>
      <c r="AC13" s="2">
        <f>'time_series_19-covid-Deaths'!AE31</f>
        <v>0</v>
      </c>
      <c r="AD13" s="2">
        <f>'time_series_19-covid-Deaths'!AF31</f>
        <v>0</v>
      </c>
      <c r="AE13" s="2">
        <f>'time_series_19-covid-Deaths'!AG31</f>
        <v>0</v>
      </c>
      <c r="AF13" s="2">
        <f>'time_series_19-covid-Deaths'!AH31</f>
        <v>0</v>
      </c>
      <c r="AG13" s="2">
        <f>'time_series_19-covid-Deaths'!AI31</f>
        <v>0</v>
      </c>
      <c r="AH13" s="2">
        <f>'time_series_19-covid-Deaths'!AJ31</f>
        <v>0</v>
      </c>
      <c r="AI13" s="2">
        <f>'time_series_19-covid-Deaths'!AK31</f>
        <v>0</v>
      </c>
      <c r="AJ13" s="2">
        <f>'time_series_19-covid-Deaths'!AL31</f>
        <v>0</v>
      </c>
      <c r="AK13" s="2">
        <f>'time_series_19-covid-Deaths'!AM31</f>
        <v>0</v>
      </c>
      <c r="AL13" s="2">
        <f>'time_series_19-covid-Deaths'!AN31</f>
        <v>0</v>
      </c>
      <c r="AM13" s="2">
        <f>'time_series_19-covid-Deaths'!AO31</f>
        <v>0</v>
      </c>
      <c r="AN13" s="2">
        <f>'time_series_19-covid-Deaths'!AP31</f>
        <v>0</v>
      </c>
      <c r="AO13" s="2">
        <f>'time_series_19-covid-Deaths'!AQ31</f>
        <v>0</v>
      </c>
      <c r="AP13" s="2">
        <f>'time_series_19-covid-Deaths'!AR31</f>
        <v>0</v>
      </c>
      <c r="AQ13" s="2">
        <f>'time_series_19-covid-Deaths'!AS31</f>
        <v>0</v>
      </c>
      <c r="AR13" s="2">
        <f>'time_series_19-covid-Deaths'!AT31</f>
        <v>0</v>
      </c>
      <c r="AS13" s="2">
        <f>'time_series_19-covid-Deaths'!AU31</f>
        <v>0</v>
      </c>
      <c r="AT13" s="2">
        <f>'time_series_19-covid-Deaths'!AV31</f>
        <v>0</v>
      </c>
      <c r="AU13" s="2">
        <f>'time_series_19-covid-Deaths'!AW31</f>
        <v>0</v>
      </c>
      <c r="AV13" s="2">
        <f>'time_series_19-covid-Deaths'!AX31</f>
        <v>0</v>
      </c>
      <c r="AW13" s="2">
        <f>'time_series_19-covid-Deaths'!AY31</f>
        <v>0</v>
      </c>
      <c r="AX13" s="2">
        <f>'time_series_19-covid-Deaths'!AZ31</f>
        <v>0</v>
      </c>
      <c r="AY13" s="2">
        <f>'time_series_19-covid-Deaths'!BA31</f>
        <v>0</v>
      </c>
      <c r="AZ13" s="2">
        <f>'time_series_19-covid-Deaths'!BB31</f>
        <v>0</v>
      </c>
      <c r="BA13" s="2">
        <f>'time_series_19-covid-Deaths'!BC31</f>
        <v>0</v>
      </c>
      <c r="BB13" s="2">
        <f>'time_series_19-covid-Deaths'!BD31</f>
        <v>0</v>
      </c>
      <c r="BC13" s="2">
        <f>'time_series_19-covid-Deaths'!BE31</f>
        <v>0</v>
      </c>
      <c r="BD13" s="2">
        <f>'time_series_19-covid-Deaths'!BF31</f>
        <v>0</v>
      </c>
      <c r="BE13" s="2">
        <f>'time_series_19-covid-Deaths'!BG31</f>
        <v>0</v>
      </c>
      <c r="BF13" s="2">
        <f>'time_series_19-covid-Deaths'!BH31</f>
        <v>1</v>
      </c>
      <c r="BG13" s="2">
        <f>'time_series_19-covid-Deaths'!BI31</f>
        <v>3</v>
      </c>
      <c r="BH13" s="2">
        <f>'time_series_19-covid-Deaths'!BJ31</f>
        <v>6</v>
      </c>
      <c r="BI13" s="2">
        <f>'time_series_19-covid-Deaths'!BK31</f>
        <v>11</v>
      </c>
      <c r="BJ13" s="2">
        <f>'time_series_19-covid-Deaths'!BL31</f>
        <v>15</v>
      </c>
      <c r="BK13" s="2">
        <f>'time_series_19-covid-Deaths'!BM31</f>
        <v>25</v>
      </c>
      <c r="BL13" s="2">
        <f>'time_series_19-covid-Deaths'!BN31</f>
        <v>34</v>
      </c>
      <c r="BM13" s="2">
        <f>'time_series_19-covid-Deaths'!BO31</f>
        <v>46</v>
      </c>
      <c r="BN13" s="2">
        <f>'time_series_19-covid-Deaths'!BP31</f>
        <v>59</v>
      </c>
      <c r="BO13" s="2">
        <f>'time_series_19-covid-Deaths'!BQ31</f>
        <v>77</v>
      </c>
      <c r="BP13" s="2">
        <f>'time_series_19-covid-Deaths'!BR31</f>
        <v>92</v>
      </c>
      <c r="BQ13" s="2">
        <f>'time_series_19-covid-Deaths'!BS31</f>
        <v>111</v>
      </c>
      <c r="BR13" s="2">
        <f>'time_series_19-covid-Deaths'!BT31</f>
        <v>136</v>
      </c>
      <c r="BS13" s="2">
        <f>'time_series_19-covid-Deaths'!BU31</f>
        <v>159</v>
      </c>
      <c r="BT13" s="2">
        <f>'time_series_19-covid-Deaths'!BV31</f>
        <v>201</v>
      </c>
      <c r="BU13" s="2">
        <f>'time_series_19-covid-Deaths'!BW31</f>
        <v>240</v>
      </c>
      <c r="BV13" s="2">
        <f>'time_series_19-covid-Deaths'!BX31</f>
        <v>324</v>
      </c>
      <c r="BW13" s="2">
        <f>'time_series_19-covid-Deaths'!BY31</f>
        <v>359</v>
      </c>
      <c r="BX13" s="2">
        <f>'time_series_19-covid-Deaths'!BZ31</f>
        <v>445</v>
      </c>
      <c r="BY13" s="2">
        <f>'time_series_19-covid-Deaths'!CA31</f>
        <v>486</v>
      </c>
      <c r="BZ13" s="2">
        <f>'time_series_19-covid-Deaths'!CB31</f>
        <v>564</v>
      </c>
      <c r="CA13" s="2">
        <f>'time_series_19-covid-Deaths'!CC31</f>
        <v>686</v>
      </c>
      <c r="CB13" s="2">
        <f>'time_series_19-covid-Deaths'!CD31</f>
        <v>819</v>
      </c>
      <c r="CC13" s="2">
        <f>'time_series_19-covid-Deaths'!CE31</f>
        <v>950</v>
      </c>
      <c r="CD13" s="2">
        <f>'time_series_19-covid-Deaths'!CF31</f>
        <v>1057</v>
      </c>
      <c r="CE13" s="2">
        <f>'time_series_19-covid-Deaths'!CG31</f>
        <v>1124</v>
      </c>
      <c r="CF13" s="2">
        <f>'time_series_19-covid-Deaths'!CH31</f>
        <v>1223</v>
      </c>
      <c r="CG13" s="2">
        <f>'time_series_19-covid-Deaths'!CI31</f>
        <v>1328</v>
      </c>
      <c r="CH13" s="2">
        <f>'time_series_19-covid-Deaths'!CJ31</f>
        <v>1532</v>
      </c>
      <c r="CI13" s="2">
        <f>'time_series_19-covid-Deaths'!CK31</f>
        <v>1736</v>
      </c>
      <c r="CJ13" s="2">
        <f>'time_series_19-covid-Deaths'!CL31</f>
        <v>1924</v>
      </c>
      <c r="CK13" s="2">
        <f>'time_series_19-covid-Deaths'!CM31</f>
        <v>2141</v>
      </c>
      <c r="CL13" s="2">
        <f>'time_series_19-covid-Deaths'!CN31</f>
        <v>2354</v>
      </c>
      <c r="CM13" s="2">
        <f>'time_series_19-covid-Deaths'!CO31</f>
        <v>2462</v>
      </c>
      <c r="CN13" s="2">
        <f>'time_series_19-covid-Deaths'!CP31</f>
        <v>2587</v>
      </c>
      <c r="CO13" s="2">
        <f>'time_series_19-covid-Deaths'!CQ31</f>
        <v>2741</v>
      </c>
      <c r="CP13" s="2">
        <f>'time_series_19-covid-Deaths'!CR31</f>
        <v>2906</v>
      </c>
      <c r="CQ13" s="2">
        <f>'time_series_19-covid-Deaths'!CS31</f>
        <v>3331</v>
      </c>
      <c r="CR13" s="2">
        <f>'time_series_19-covid-Deaths'!CT31</f>
        <v>3704</v>
      </c>
      <c r="CS13" s="2">
        <f>'time_series_19-covid-Deaths'!CU31</f>
        <v>4057</v>
      </c>
      <c r="CT13" s="2">
        <f>'time_series_19-covid-Deaths'!CV31</f>
        <v>4286</v>
      </c>
      <c r="CU13" s="2">
        <f>'time_series_19-covid-Deaths'!CW31</f>
        <v>4603</v>
      </c>
      <c r="CV13" s="2">
        <f>'time_series_19-covid-Deaths'!CX31</f>
        <v>5083</v>
      </c>
      <c r="CW13" s="2">
        <f>'time_series_19-covid-Deaths'!CY31</f>
        <v>5513</v>
      </c>
      <c r="CX13" s="2">
        <f>'time_series_19-covid-Deaths'!CZ31</f>
        <v>6006</v>
      </c>
      <c r="CY13" s="2">
        <f>'time_series_19-covid-Deaths'!DA31</f>
        <v>6412</v>
      </c>
      <c r="CZ13" s="2">
        <f>'time_series_19-covid-Deaths'!DB31</f>
        <v>6761</v>
      </c>
      <c r="DA13" s="2">
        <f>'time_series_19-covid-Deaths'!DC31</f>
        <v>7051</v>
      </c>
      <c r="DB13" s="2">
        <f>'time_series_19-covid-Deaths'!DD31</f>
        <v>7367</v>
      </c>
      <c r="DC13" s="2">
        <f>'time_series_19-covid-Deaths'!DE31</f>
        <v>7938</v>
      </c>
      <c r="DD13" s="2">
        <f>'time_series_19-covid-Deaths'!DF31</f>
        <v>8588</v>
      </c>
      <c r="DE13" s="2">
        <f>'time_series_19-covid-Deaths'!DG31</f>
        <v>9190</v>
      </c>
      <c r="DF13" s="2">
        <f>'time_series_19-covid-Deaths'!DH31</f>
        <v>10017</v>
      </c>
      <c r="DG13" s="2">
        <f>'time_series_19-covid-Deaths'!DI31</f>
        <v>10656</v>
      </c>
      <c r="DH13" s="2">
        <f>'time_series_19-covid-Deaths'!DJ31</f>
        <v>11123</v>
      </c>
      <c r="DI13" s="2">
        <f>'time_series_19-covid-Deaths'!DK31</f>
        <v>11653</v>
      </c>
      <c r="DJ13" s="2">
        <f>'time_series_19-covid-Deaths'!DL31</f>
        <v>12461</v>
      </c>
      <c r="DK13" s="2">
        <f>'time_series_19-covid-Deaths'!DM31</f>
        <v>13240</v>
      </c>
      <c r="DL13" s="2">
        <f>'time_series_19-covid-Deaths'!DN31</f>
        <v>13999</v>
      </c>
      <c r="DM13" s="2">
        <f>'time_series_19-covid-Deaths'!DO31</f>
        <v>14962</v>
      </c>
      <c r="DN13" s="2">
        <f>'time_series_19-covid-Deaths'!DP31</f>
        <v>15662</v>
      </c>
      <c r="DO13" s="2">
        <f>'time_series_19-covid-Deaths'!DQ31</f>
        <v>16118</v>
      </c>
      <c r="DP13" s="2">
        <f>'time_series_19-covid-Deaths'!DR31</f>
        <v>16853</v>
      </c>
      <c r="DQ13" s="2">
        <f>'time_series_19-covid-Deaths'!DS31</f>
        <v>17983</v>
      </c>
      <c r="DR13" s="2">
        <f>'time_series_19-covid-Deaths'!DT31</f>
        <v>18859</v>
      </c>
      <c r="DS13" s="2">
        <f>'time_series_19-covid-Deaths'!DU31</f>
        <v>20047</v>
      </c>
      <c r="DT13" s="2">
        <f>'time_series_19-covid-Deaths'!DV31</f>
        <v>21048</v>
      </c>
      <c r="DU13" s="2">
        <f>'time_series_19-covid-Deaths'!DW31</f>
        <v>22013</v>
      </c>
      <c r="DV13" s="2">
        <f>'time_series_19-covid-Deaths'!DX31</f>
        <v>22666</v>
      </c>
      <c r="DW13" s="2">
        <f>'time_series_19-covid-Deaths'!DY31</f>
        <v>23473</v>
      </c>
      <c r="DX13" s="2">
        <f>'time_series_19-covid-Deaths'!DZ31</f>
        <v>24512</v>
      </c>
      <c r="DY13" s="2">
        <f>'time_series_19-covid-Deaths'!EA31</f>
        <v>25598</v>
      </c>
      <c r="DZ13" s="2">
        <f>'time_series_19-covid-Deaths'!EB31</f>
        <v>26754</v>
      </c>
      <c r="EA13" s="2">
        <f>'time_series_19-covid-Deaths'!EC31</f>
        <v>27878</v>
      </c>
      <c r="EB13" s="2">
        <f>'time_series_19-covid-Deaths'!ED31</f>
        <v>28834</v>
      </c>
      <c r="EC13" s="2">
        <f>'time_series_19-covid-Deaths'!EE31</f>
        <v>29314</v>
      </c>
      <c r="ED13" s="2">
        <f>'time_series_19-covid-Deaths'!EF31</f>
        <v>29937</v>
      </c>
      <c r="EE13" s="2">
        <f>'time_series_19-covid-Deaths'!EG31</f>
        <v>31199</v>
      </c>
      <c r="EF13" s="2">
        <f>'time_series_19-covid-Deaths'!EH31</f>
        <v>32548</v>
      </c>
      <c r="EG13" s="2">
        <f>'time_series_19-covid-Deaths'!EI31</f>
        <v>34021</v>
      </c>
      <c r="EH13" s="2">
        <f>'time_series_19-covid-Deaths'!EJ31</f>
        <v>35026</v>
      </c>
      <c r="EI13" s="2">
        <f>'time_series_19-covid-Deaths'!EK31</f>
        <v>35930</v>
      </c>
      <c r="EJ13" s="2">
        <f>'time_series_19-covid-Deaths'!EL31</f>
        <v>36455</v>
      </c>
      <c r="EK13" s="2">
        <f>'time_series_19-covid-Deaths'!EM31</f>
        <v>37134</v>
      </c>
      <c r="EL13" s="2">
        <f>'time_series_19-covid-Deaths'!EN31</f>
        <v>38406</v>
      </c>
      <c r="EM13" s="2">
        <f>'time_series_19-covid-Deaths'!EO31</f>
        <v>39680</v>
      </c>
      <c r="EN13" s="2">
        <f>'time_series_19-covid-Deaths'!EP31</f>
        <v>40919</v>
      </c>
      <c r="EO13" s="2">
        <f>'time_series_19-covid-Deaths'!EQ31</f>
        <v>41828</v>
      </c>
      <c r="EP13" s="2">
        <f>'time_series_19-covid-Deaths'!ER31</f>
        <v>42720</v>
      </c>
      <c r="EQ13" s="2">
        <f>'time_series_19-covid-Deaths'!ES31</f>
        <v>43332</v>
      </c>
      <c r="ER13" s="2">
        <f>'time_series_19-covid-Deaths'!ET31</f>
        <v>43959</v>
      </c>
      <c r="ES13" s="2">
        <f>'time_series_19-covid-Deaths'!EU31</f>
        <v>45241</v>
      </c>
      <c r="ET13" s="2">
        <f>'time_series_19-covid-Deaths'!EV31</f>
        <v>46510</v>
      </c>
      <c r="EU13" s="2">
        <f>'time_series_19-covid-Deaths'!EW31</f>
        <v>47748</v>
      </c>
      <c r="EV13" s="2">
        <f>'time_series_19-covid-Deaths'!EX31</f>
        <v>48954</v>
      </c>
      <c r="EW13" s="2">
        <f>'time_series_19-covid-Deaths'!EY31</f>
        <v>49976</v>
      </c>
      <c r="EX13" s="2">
        <f>'time_series_19-covid-Deaths'!EZ31</f>
        <v>50591</v>
      </c>
      <c r="EY13" s="2">
        <f>'time_series_19-covid-Deaths'!FA31</f>
        <v>51271</v>
      </c>
      <c r="EZ13" s="2">
        <f>'time_series_19-covid-Deaths'!FB31</f>
        <v>52645</v>
      </c>
      <c r="FA13" s="2">
        <f>'time_series_19-covid-Deaths'!FC31</f>
        <v>53830</v>
      </c>
      <c r="FB13" s="2">
        <f>'time_series_19-covid-Deaths'!FD31</f>
        <v>54971</v>
      </c>
      <c r="FC13" s="2">
        <f>'time_series_19-covid-Deaths'!FE31</f>
        <v>55961</v>
      </c>
      <c r="FD13" s="2">
        <f>'time_series_19-covid-Deaths'!FF31</f>
        <v>57070</v>
      </c>
      <c r="FE13" s="2">
        <f>'time_series_19-covid-Deaths'!FG31</f>
        <v>57622</v>
      </c>
      <c r="FF13" s="2">
        <f>'time_series_19-covid-Deaths'!FH31</f>
        <v>58314</v>
      </c>
      <c r="FG13" s="2">
        <f>'time_series_19-covid-Deaths'!FI31</f>
        <v>59594</v>
      </c>
      <c r="FH13" s="2">
        <f>'time_series_19-covid-Deaths'!FJ31</f>
        <v>60632</v>
      </c>
      <c r="FI13" s="2">
        <f>'time_series_19-covid-Deaths'!FK31</f>
        <v>61884</v>
      </c>
      <c r="FJ13" s="2">
        <f>'time_series_19-covid-Deaths'!FL31</f>
        <v>63174</v>
      </c>
      <c r="FK13" s="2">
        <f>'time_series_19-covid-Deaths'!FM31</f>
        <v>64265</v>
      </c>
    </row>
    <row r="14" spans="1:167" x14ac:dyDescent="0.35">
      <c r="A14" s="4"/>
      <c r="B14" s="4"/>
    </row>
    <row r="55" spans="1:167" x14ac:dyDescent="0.35">
      <c r="C55" s="1" t="str">
        <f>C2</f>
        <v>1/22/20</v>
      </c>
      <c r="D55" s="1" t="str">
        <f t="shared" ref="D55:BO55" si="0">D2</f>
        <v>1/23/20</v>
      </c>
      <c r="E55" s="1" t="str">
        <f t="shared" si="0"/>
        <v>1/24/20</v>
      </c>
      <c r="F55" s="1" t="str">
        <f t="shared" si="0"/>
        <v>1/25/20</v>
      </c>
      <c r="G55" s="1" t="str">
        <f t="shared" si="0"/>
        <v>1/26/20</v>
      </c>
      <c r="H55" s="1" t="str">
        <f t="shared" si="0"/>
        <v>1/27/20</v>
      </c>
      <c r="I55" s="1" t="str">
        <f t="shared" si="0"/>
        <v>1/28/20</v>
      </c>
      <c r="J55" s="1" t="str">
        <f t="shared" si="0"/>
        <v>1/29/20</v>
      </c>
      <c r="K55" s="1" t="str">
        <f t="shared" si="0"/>
        <v>1/30/20</v>
      </c>
      <c r="L55" s="1" t="str">
        <f t="shared" si="0"/>
        <v>1/31/20</v>
      </c>
      <c r="M55" s="1">
        <f t="shared" si="0"/>
        <v>43832</v>
      </c>
      <c r="N55" s="1">
        <f t="shared" si="0"/>
        <v>43863</v>
      </c>
      <c r="O55" s="1">
        <f t="shared" si="0"/>
        <v>43892</v>
      </c>
      <c r="P55" s="1">
        <f t="shared" si="0"/>
        <v>43923</v>
      </c>
      <c r="Q55" s="1">
        <f t="shared" si="0"/>
        <v>43953</v>
      </c>
      <c r="R55" s="1">
        <f t="shared" si="0"/>
        <v>43984</v>
      </c>
      <c r="S55" s="1">
        <f t="shared" si="0"/>
        <v>44014</v>
      </c>
      <c r="T55" s="1">
        <f t="shared" si="0"/>
        <v>44045</v>
      </c>
      <c r="U55" s="1">
        <f t="shared" si="0"/>
        <v>44076</v>
      </c>
      <c r="V55" s="1">
        <f t="shared" si="0"/>
        <v>44106</v>
      </c>
      <c r="W55" s="1">
        <f t="shared" si="0"/>
        <v>44137</v>
      </c>
      <c r="X55" s="1">
        <f t="shared" si="0"/>
        <v>44167</v>
      </c>
      <c r="Y55" s="1" t="str">
        <f t="shared" si="0"/>
        <v>2/13/20</v>
      </c>
      <c r="Z55" s="1" t="str">
        <f t="shared" si="0"/>
        <v>2/14/20</v>
      </c>
      <c r="AA55" s="1" t="str">
        <f t="shared" si="0"/>
        <v>2/15/20</v>
      </c>
      <c r="AB55" s="1" t="str">
        <f t="shared" si="0"/>
        <v>2/16/20</v>
      </c>
      <c r="AC55" s="1" t="str">
        <f t="shared" si="0"/>
        <v>2/17/20</v>
      </c>
      <c r="AD55" s="1" t="str">
        <f t="shared" si="0"/>
        <v>2/18/20</v>
      </c>
      <c r="AE55" s="1" t="str">
        <f t="shared" si="0"/>
        <v>2/19/20</v>
      </c>
      <c r="AF55" s="1" t="str">
        <f t="shared" si="0"/>
        <v>2/20/20</v>
      </c>
      <c r="AG55" s="1" t="str">
        <f t="shared" si="0"/>
        <v>2/21/20</v>
      </c>
      <c r="AH55" s="1" t="str">
        <f t="shared" si="0"/>
        <v>2/22/20</v>
      </c>
      <c r="AI55" s="1" t="str">
        <f t="shared" si="0"/>
        <v>2/23/20</v>
      </c>
      <c r="AJ55" s="1" t="str">
        <f t="shared" si="0"/>
        <v>2/24/20</v>
      </c>
      <c r="AK55" s="1" t="str">
        <f t="shared" si="0"/>
        <v>2/25/20</v>
      </c>
      <c r="AL55" s="1" t="str">
        <f t="shared" si="0"/>
        <v>2/26/20</v>
      </c>
      <c r="AM55" s="1" t="str">
        <f t="shared" si="0"/>
        <v>2/27/20</v>
      </c>
      <c r="AN55" s="1" t="str">
        <f t="shared" si="0"/>
        <v>2/28/20</v>
      </c>
      <c r="AO55" s="1" t="str">
        <f t="shared" si="0"/>
        <v>2/29/20</v>
      </c>
      <c r="AP55" s="1">
        <f t="shared" si="0"/>
        <v>43833</v>
      </c>
      <c r="AQ55" s="1">
        <f t="shared" si="0"/>
        <v>43864</v>
      </c>
      <c r="AR55" s="1">
        <f t="shared" si="0"/>
        <v>43893</v>
      </c>
      <c r="AS55" s="1">
        <f t="shared" si="0"/>
        <v>43924</v>
      </c>
      <c r="AT55" s="1">
        <f t="shared" si="0"/>
        <v>43954</v>
      </c>
      <c r="AU55" s="1">
        <f t="shared" si="0"/>
        <v>43985</v>
      </c>
      <c r="AV55" s="1">
        <f t="shared" si="0"/>
        <v>44015</v>
      </c>
      <c r="AW55" s="1">
        <f t="shared" si="0"/>
        <v>44046</v>
      </c>
      <c r="AX55" s="1">
        <f t="shared" si="0"/>
        <v>44077</v>
      </c>
      <c r="AY55" s="1">
        <f t="shared" si="0"/>
        <v>44107</v>
      </c>
      <c r="AZ55" s="1">
        <f t="shared" si="0"/>
        <v>44138</v>
      </c>
      <c r="BA55" s="1">
        <f t="shared" si="0"/>
        <v>44168</v>
      </c>
      <c r="BB55" s="1" t="str">
        <f t="shared" si="0"/>
        <v>3/13/20</v>
      </c>
      <c r="BC55" s="1" t="str">
        <f t="shared" si="0"/>
        <v>3/14/20</v>
      </c>
      <c r="BD55" s="1" t="str">
        <f t="shared" si="0"/>
        <v>3/15/20</v>
      </c>
      <c r="BE55" s="1" t="str">
        <f t="shared" si="0"/>
        <v>3/16/20</v>
      </c>
      <c r="BF55" s="1" t="str">
        <f t="shared" si="0"/>
        <v>3/17/20</v>
      </c>
      <c r="BG55" s="1" t="str">
        <f t="shared" si="0"/>
        <v>3/18/20</v>
      </c>
      <c r="BH55" s="1" t="str">
        <f t="shared" si="0"/>
        <v>3/19/20</v>
      </c>
      <c r="BI55" s="1" t="str">
        <f t="shared" si="0"/>
        <v>3/20/20</v>
      </c>
      <c r="BJ55" s="1" t="str">
        <f t="shared" si="0"/>
        <v>3/21/20</v>
      </c>
      <c r="BK55" s="1" t="str">
        <f t="shared" si="0"/>
        <v>3/22/20</v>
      </c>
      <c r="BL55" s="1" t="str">
        <f t="shared" si="0"/>
        <v>3/23/20</v>
      </c>
      <c r="BM55" s="1" t="str">
        <f t="shared" si="0"/>
        <v>3/24/20</v>
      </c>
      <c r="BN55" s="1" t="str">
        <f t="shared" si="0"/>
        <v>3/25/20</v>
      </c>
      <c r="BO55" s="1" t="str">
        <f t="shared" si="0"/>
        <v>3/26/20</v>
      </c>
      <c r="BP55" s="1" t="str">
        <f t="shared" ref="BP55:BQ55" si="1">BP2</f>
        <v>3/27/20</v>
      </c>
      <c r="BQ55" s="1" t="str">
        <f t="shared" si="1"/>
        <v>3/28/20</v>
      </c>
      <c r="BR55" s="1" t="str">
        <f t="shared" ref="BR55:BS55" si="2">BR2</f>
        <v>3/29/20</v>
      </c>
      <c r="BS55" s="1" t="str">
        <f t="shared" si="2"/>
        <v>3/30/20</v>
      </c>
      <c r="BT55" s="1" t="str">
        <f t="shared" ref="BT55:BU55" si="3">BT2</f>
        <v>3/31/20</v>
      </c>
      <c r="BU55" s="1">
        <f t="shared" si="3"/>
        <v>43834</v>
      </c>
      <c r="BV55" s="1">
        <f t="shared" ref="BV55:BW55" si="4">BV2</f>
        <v>43865</v>
      </c>
      <c r="BW55" s="1">
        <f t="shared" si="4"/>
        <v>43894</v>
      </c>
      <c r="BX55" s="1">
        <f t="shared" ref="BX55:BY55" si="5">BX2</f>
        <v>43925</v>
      </c>
      <c r="BY55" s="1">
        <f t="shared" si="5"/>
        <v>43955</v>
      </c>
      <c r="BZ55" s="1">
        <f t="shared" ref="BZ55:CA55" si="6">BZ2</f>
        <v>43986</v>
      </c>
      <c r="CA55" s="1">
        <f t="shared" si="6"/>
        <v>44016</v>
      </c>
      <c r="CB55" s="1">
        <f t="shared" ref="CB55:CC55" si="7">CB2</f>
        <v>44047</v>
      </c>
      <c r="CC55" s="1">
        <f t="shared" si="7"/>
        <v>44078</v>
      </c>
      <c r="CD55" s="1">
        <f t="shared" ref="CD55:CE55" si="8">CD2</f>
        <v>44108</v>
      </c>
      <c r="CE55" s="1">
        <f t="shared" si="8"/>
        <v>44139</v>
      </c>
      <c r="CF55" s="1">
        <f t="shared" ref="CF55:CG55" si="9">CF2</f>
        <v>44169</v>
      </c>
      <c r="CG55" s="1" t="str">
        <f t="shared" si="9"/>
        <v>4/13/20</v>
      </c>
      <c r="CH55" s="1" t="str">
        <f t="shared" ref="CH55:CI55" si="10">CH2</f>
        <v>4/14/20</v>
      </c>
      <c r="CI55" s="1" t="str">
        <f t="shared" si="10"/>
        <v>4/15/20</v>
      </c>
      <c r="CJ55" s="1" t="str">
        <f t="shared" ref="CJ55:CK55" si="11">CJ2</f>
        <v>4/16/20</v>
      </c>
      <c r="CK55" s="1" t="str">
        <f t="shared" si="11"/>
        <v>4/17/20</v>
      </c>
      <c r="CL55" s="1" t="str">
        <f t="shared" ref="CL55:CM55" si="12">CL2</f>
        <v>4/18/20</v>
      </c>
      <c r="CM55" s="1" t="str">
        <f t="shared" si="12"/>
        <v>4/19/20</v>
      </c>
      <c r="CN55" s="1" t="str">
        <f t="shared" ref="CN55:CO55" si="13">CN2</f>
        <v>4/20/20</v>
      </c>
      <c r="CO55" s="1" t="str">
        <f t="shared" si="13"/>
        <v>4/21/20</v>
      </c>
      <c r="CP55" s="1" t="str">
        <f t="shared" ref="CP55:CQ55" si="14">CP2</f>
        <v>4/22/20</v>
      </c>
      <c r="CQ55" s="1" t="str">
        <f t="shared" si="14"/>
        <v>4/23/20</v>
      </c>
      <c r="CR55" s="1" t="str">
        <f t="shared" ref="CR55:CS55" si="15">CR2</f>
        <v>4/24/20</v>
      </c>
      <c r="CS55" s="1" t="str">
        <f t="shared" si="15"/>
        <v>4/25/20</v>
      </c>
      <c r="CT55" s="1" t="str">
        <f t="shared" ref="CT55:CU55" si="16">CT2</f>
        <v>4/26/20</v>
      </c>
      <c r="CU55" s="1" t="str">
        <f t="shared" si="16"/>
        <v>4/27/20</v>
      </c>
      <c r="CV55" s="1" t="str">
        <f t="shared" ref="CV55:CW55" si="17">CV2</f>
        <v>4/28/20</v>
      </c>
      <c r="CW55" s="1" t="str">
        <f t="shared" si="17"/>
        <v>4/29/20</v>
      </c>
      <c r="CX55" s="1" t="str">
        <f t="shared" ref="CX55:CY55" si="18">CX2</f>
        <v>4/30/20</v>
      </c>
      <c r="CY55" s="1">
        <f t="shared" si="18"/>
        <v>43835</v>
      </c>
      <c r="CZ55" s="1">
        <f t="shared" ref="CZ55:DA55" si="19">CZ2</f>
        <v>43866</v>
      </c>
      <c r="DA55" s="1">
        <f t="shared" si="19"/>
        <v>43895</v>
      </c>
      <c r="DB55" s="1">
        <f t="shared" ref="DB55:DC55" si="20">DB2</f>
        <v>43926</v>
      </c>
      <c r="DC55" s="1">
        <f t="shared" si="20"/>
        <v>43956</v>
      </c>
      <c r="DD55" s="1">
        <f t="shared" ref="DD55:DE55" si="21">DD2</f>
        <v>43987</v>
      </c>
      <c r="DE55" s="1">
        <f t="shared" si="21"/>
        <v>44017</v>
      </c>
      <c r="DF55" s="1">
        <f t="shared" ref="DF55:DG55" si="22">DF2</f>
        <v>44048</v>
      </c>
      <c r="DG55" s="1">
        <f t="shared" si="22"/>
        <v>44079</v>
      </c>
      <c r="DH55" s="1">
        <f t="shared" ref="DH55:DI55" si="23">DH2</f>
        <v>44109</v>
      </c>
      <c r="DI55" s="1">
        <f t="shared" si="23"/>
        <v>44140</v>
      </c>
      <c r="DJ55" s="1">
        <f t="shared" ref="DJ55:DK55" si="24">DJ2</f>
        <v>44170</v>
      </c>
      <c r="DK55" s="1" t="str">
        <f t="shared" si="24"/>
        <v>5/13/20</v>
      </c>
      <c r="DL55" s="1" t="str">
        <f t="shared" ref="DL55:DM55" si="25">DL2</f>
        <v>5/14/20</v>
      </c>
      <c r="DM55" s="1" t="str">
        <f t="shared" si="25"/>
        <v>5/15/20</v>
      </c>
      <c r="DN55" s="1" t="str">
        <f t="shared" ref="DN55:DO55" si="26">DN2</f>
        <v>5/16/20</v>
      </c>
      <c r="DO55" s="1" t="str">
        <f t="shared" si="26"/>
        <v>5/17/20</v>
      </c>
      <c r="DP55" s="1" t="str">
        <f t="shared" ref="DP55:DQ55" si="27">DP2</f>
        <v>5/18/20</v>
      </c>
      <c r="DQ55" s="1" t="str">
        <f t="shared" si="27"/>
        <v>5/19/20</v>
      </c>
      <c r="DR55" s="1" t="str">
        <f t="shared" ref="DR55:DS55" si="28">DR2</f>
        <v>5/20/20</v>
      </c>
      <c r="DS55" s="1" t="str">
        <f t="shared" si="28"/>
        <v>5/21/20</v>
      </c>
      <c r="DT55" s="1" t="str">
        <f t="shared" ref="DT55:DU55" si="29">DT2</f>
        <v>5/22/20</v>
      </c>
      <c r="DU55" s="1" t="str">
        <f t="shared" si="29"/>
        <v>5/23/20</v>
      </c>
      <c r="DV55" s="1" t="str">
        <f t="shared" ref="DV55:DW55" si="30">DV2</f>
        <v>5/24/20</v>
      </c>
      <c r="DW55" s="1" t="str">
        <f t="shared" si="30"/>
        <v>5/25/20</v>
      </c>
      <c r="DX55" s="1" t="str">
        <f t="shared" ref="DX55:DY55" si="31">DX2</f>
        <v>5/26/20</v>
      </c>
      <c r="DY55" s="1" t="str">
        <f t="shared" si="31"/>
        <v>5/27/20</v>
      </c>
      <c r="DZ55" s="1" t="str">
        <f t="shared" ref="DZ55:EA55" si="32">DZ2</f>
        <v>5/28/20</v>
      </c>
      <c r="EA55" s="1" t="str">
        <f t="shared" si="32"/>
        <v>5/29/20</v>
      </c>
      <c r="EB55" s="1" t="str">
        <f t="shared" ref="EB55:EC55" si="33">EB2</f>
        <v>5/30/20</v>
      </c>
      <c r="EC55" s="1" t="str">
        <f t="shared" si="33"/>
        <v>5/31/20</v>
      </c>
      <c r="ED55" s="1">
        <f t="shared" ref="ED55:EE55" si="34">ED2</f>
        <v>43836</v>
      </c>
      <c r="EE55" s="1">
        <f t="shared" si="34"/>
        <v>43867</v>
      </c>
      <c r="EF55" s="1">
        <f t="shared" ref="EF55:EG55" si="35">EF2</f>
        <v>43896</v>
      </c>
      <c r="EG55" s="1">
        <f t="shared" si="35"/>
        <v>43927</v>
      </c>
      <c r="EH55" s="1">
        <f t="shared" ref="EH55:EI55" si="36">EH2</f>
        <v>43957</v>
      </c>
      <c r="EI55" s="1">
        <f t="shared" si="36"/>
        <v>43988</v>
      </c>
      <c r="EJ55" s="1">
        <f t="shared" ref="EJ55:EK55" si="37">EJ2</f>
        <v>44018</v>
      </c>
      <c r="EK55" s="1">
        <f t="shared" si="37"/>
        <v>44049</v>
      </c>
      <c r="EL55" s="1">
        <f t="shared" ref="EL55:EM55" si="38">EL2</f>
        <v>44080</v>
      </c>
      <c r="EM55" s="1">
        <f t="shared" si="38"/>
        <v>44110</v>
      </c>
      <c r="EN55" s="1">
        <f t="shared" ref="EN55:EO55" si="39">EN2</f>
        <v>44141</v>
      </c>
      <c r="EO55" s="1">
        <f t="shared" si="39"/>
        <v>44171</v>
      </c>
      <c r="EP55" s="1" t="str">
        <f t="shared" ref="EP55:EQ55" si="40">EP2</f>
        <v>6/13/20</v>
      </c>
      <c r="EQ55" s="1" t="str">
        <f t="shared" si="40"/>
        <v>6/14/20</v>
      </c>
      <c r="ER55" s="1" t="str">
        <f t="shared" ref="ER55:ES55" si="41">ER2</f>
        <v>6/15/20</v>
      </c>
      <c r="ES55" s="1" t="str">
        <f t="shared" si="41"/>
        <v>6/16/20</v>
      </c>
      <c r="ET55" s="1" t="str">
        <f t="shared" ref="ET55:EV55" si="42">ET2</f>
        <v>6/17/20</v>
      </c>
      <c r="EU55" s="1" t="str">
        <f t="shared" si="42"/>
        <v>6/18/20</v>
      </c>
      <c r="EV55" s="1" t="str">
        <f t="shared" si="42"/>
        <v>6/19/20</v>
      </c>
      <c r="EW55" s="1" t="str">
        <f t="shared" ref="EW55:EX55" si="43">EW2</f>
        <v>6/20/20</v>
      </c>
      <c r="EX55" s="1" t="str">
        <f t="shared" si="43"/>
        <v>6/21/20</v>
      </c>
      <c r="EY55" s="1" t="str">
        <f t="shared" ref="EY55:EZ55" si="44">EY2</f>
        <v>6/22/20</v>
      </c>
      <c r="EZ55" s="1" t="str">
        <f t="shared" si="44"/>
        <v>6/23/20</v>
      </c>
      <c r="FA55" s="1" t="str">
        <f t="shared" ref="FA55:FD55" si="45">FA2</f>
        <v>6/24/20</v>
      </c>
      <c r="FB55" s="1" t="str">
        <f t="shared" si="45"/>
        <v>6/25/20</v>
      </c>
      <c r="FC55" s="1" t="str">
        <f t="shared" si="45"/>
        <v>6/26/20</v>
      </c>
      <c r="FD55" s="1" t="str">
        <f t="shared" si="45"/>
        <v>6/27/20</v>
      </c>
      <c r="FE55" s="1" t="str">
        <f t="shared" ref="FE55:FF55" si="46">FE2</f>
        <v>6/28/20</v>
      </c>
      <c r="FF55" s="1" t="str">
        <f t="shared" si="46"/>
        <v>6/29/20</v>
      </c>
      <c r="FG55" s="1" t="str">
        <f t="shared" ref="FG55:FH55" si="47">FG2</f>
        <v>6/30/20</v>
      </c>
      <c r="FH55" s="1">
        <f t="shared" si="47"/>
        <v>43837</v>
      </c>
      <c r="FI55" s="1">
        <f t="shared" ref="FI55:FJ55" si="48">FI2</f>
        <v>43868</v>
      </c>
      <c r="FJ55" s="1">
        <f t="shared" si="48"/>
        <v>43897</v>
      </c>
      <c r="FK55" s="1">
        <f t="shared" ref="FK55" si="49">FK2</f>
        <v>43928</v>
      </c>
    </row>
    <row r="56" spans="1:167" x14ac:dyDescent="0.35">
      <c r="A56" s="9" t="s">
        <v>252</v>
      </c>
      <c r="B56" s="9"/>
      <c r="D56">
        <f>D3-C3</f>
        <v>1</v>
      </c>
      <c r="E56">
        <f t="shared" ref="E56:FK56" si="50">E3-D3</f>
        <v>8</v>
      </c>
      <c r="F56">
        <f t="shared" si="50"/>
        <v>16</v>
      </c>
      <c r="G56">
        <f t="shared" si="50"/>
        <v>14</v>
      </c>
      <c r="H56">
        <f t="shared" si="50"/>
        <v>26</v>
      </c>
      <c r="I56">
        <f t="shared" si="50"/>
        <v>49</v>
      </c>
      <c r="J56">
        <f t="shared" si="50"/>
        <v>2</v>
      </c>
      <c r="K56">
        <f t="shared" si="50"/>
        <v>38</v>
      </c>
      <c r="L56">
        <f t="shared" si="50"/>
        <v>42</v>
      </c>
      <c r="M56">
        <f t="shared" si="50"/>
        <v>46</v>
      </c>
      <c r="N56">
        <f t="shared" si="50"/>
        <v>103</v>
      </c>
      <c r="O56">
        <f t="shared" si="50"/>
        <v>64</v>
      </c>
      <c r="P56">
        <f t="shared" si="50"/>
        <v>66</v>
      </c>
      <c r="Q56">
        <f t="shared" si="50"/>
        <v>72</v>
      </c>
      <c r="R56">
        <f t="shared" si="50"/>
        <v>70</v>
      </c>
      <c r="S56">
        <f t="shared" si="50"/>
        <v>85</v>
      </c>
      <c r="T56">
        <f t="shared" si="50"/>
        <v>87</v>
      </c>
      <c r="U56">
        <f t="shared" si="50"/>
        <v>100</v>
      </c>
      <c r="V56">
        <f t="shared" si="50"/>
        <v>107</v>
      </c>
      <c r="W56">
        <f t="shared" si="50"/>
        <v>100</v>
      </c>
      <c r="X56">
        <f t="shared" si="50"/>
        <v>5</v>
      </c>
      <c r="Y56">
        <f t="shared" si="50"/>
        <v>253</v>
      </c>
      <c r="Z56">
        <f t="shared" si="50"/>
        <v>152</v>
      </c>
      <c r="AA56">
        <f t="shared" si="50"/>
        <v>143</v>
      </c>
      <c r="AB56">
        <f t="shared" si="50"/>
        <v>104</v>
      </c>
      <c r="AC56">
        <f t="shared" si="50"/>
        <v>98</v>
      </c>
      <c r="AD56">
        <f t="shared" si="50"/>
        <v>139</v>
      </c>
      <c r="AE56">
        <f t="shared" si="50"/>
        <v>115</v>
      </c>
      <c r="AF56">
        <f t="shared" si="50"/>
        <v>125</v>
      </c>
      <c r="AG56">
        <f t="shared" si="50"/>
        <v>4</v>
      </c>
      <c r="AH56">
        <f t="shared" si="50"/>
        <v>207</v>
      </c>
      <c r="AI56">
        <f t="shared" si="50"/>
        <v>11</v>
      </c>
      <c r="AJ56">
        <f t="shared" si="50"/>
        <v>160</v>
      </c>
      <c r="AK56">
        <f t="shared" si="50"/>
        <v>79</v>
      </c>
      <c r="AL56">
        <f t="shared" si="50"/>
        <v>62</v>
      </c>
      <c r="AM56">
        <f t="shared" si="50"/>
        <v>44</v>
      </c>
      <c r="AN56">
        <f t="shared" si="50"/>
        <v>58</v>
      </c>
      <c r="AO56">
        <f t="shared" si="50"/>
        <v>69</v>
      </c>
      <c r="AP56">
        <f t="shared" si="50"/>
        <v>55</v>
      </c>
      <c r="AQ56">
        <f t="shared" si="50"/>
        <v>89</v>
      </c>
      <c r="AR56">
        <f t="shared" si="50"/>
        <v>75</v>
      </c>
      <c r="AS56">
        <f t="shared" si="50"/>
        <v>94</v>
      </c>
      <c r="AT56">
        <f t="shared" si="50"/>
        <v>93</v>
      </c>
      <c r="AU56">
        <f t="shared" si="50"/>
        <v>112</v>
      </c>
      <c r="AV56">
        <f t="shared" si="50"/>
        <v>99</v>
      </c>
      <c r="AW56">
        <f t="shared" si="50"/>
        <v>243</v>
      </c>
      <c r="AX56">
        <f t="shared" si="50"/>
        <v>186</v>
      </c>
      <c r="AY56">
        <f t="shared" si="50"/>
        <v>276</v>
      </c>
      <c r="AZ56">
        <f t="shared" si="50"/>
        <v>348</v>
      </c>
      <c r="BA56">
        <f t="shared" si="50"/>
        <v>302</v>
      </c>
      <c r="BB56">
        <f t="shared" si="50"/>
        <v>498</v>
      </c>
      <c r="BC56">
        <f t="shared" si="50"/>
        <v>419</v>
      </c>
      <c r="BD56">
        <f t="shared" si="50"/>
        <v>639</v>
      </c>
      <c r="BE56">
        <f t="shared" si="50"/>
        <v>679</v>
      </c>
      <c r="BF56">
        <f t="shared" si="50"/>
        <v>806</v>
      </c>
      <c r="BG56">
        <f t="shared" si="50"/>
        <v>895</v>
      </c>
      <c r="BH56">
        <f t="shared" si="50"/>
        <v>1105</v>
      </c>
      <c r="BI56">
        <f t="shared" si="50"/>
        <v>1481</v>
      </c>
      <c r="BJ56">
        <f t="shared" si="50"/>
        <v>1706</v>
      </c>
      <c r="BK56">
        <f t="shared" si="50"/>
        <v>1700</v>
      </c>
      <c r="BL56">
        <f t="shared" si="50"/>
        <v>1917</v>
      </c>
      <c r="BM56">
        <f t="shared" si="50"/>
        <v>2270</v>
      </c>
      <c r="BN56">
        <f t="shared" si="50"/>
        <v>2775</v>
      </c>
      <c r="BO56">
        <f t="shared" si="50"/>
        <v>3007</v>
      </c>
      <c r="BP56">
        <f t="shared" si="50"/>
        <v>3514</v>
      </c>
      <c r="BQ56">
        <f t="shared" si="50"/>
        <v>3679</v>
      </c>
      <c r="BR56">
        <f t="shared" si="50"/>
        <v>3468</v>
      </c>
      <c r="BS56">
        <f t="shared" si="50"/>
        <v>4162</v>
      </c>
      <c r="BT56">
        <f t="shared" si="50"/>
        <v>4844</v>
      </c>
      <c r="BU56">
        <f t="shared" si="50"/>
        <v>5550</v>
      </c>
      <c r="BV56">
        <f t="shared" si="50"/>
        <v>6307</v>
      </c>
      <c r="BW56">
        <f t="shared" si="50"/>
        <v>5980</v>
      </c>
      <c r="BX56">
        <f t="shared" si="50"/>
        <v>5849</v>
      </c>
      <c r="BY56">
        <f t="shared" si="50"/>
        <v>5015</v>
      </c>
      <c r="BZ56">
        <f t="shared" si="50"/>
        <v>5837</v>
      </c>
      <c r="CA56">
        <f t="shared" si="50"/>
        <v>7907</v>
      </c>
      <c r="CB56">
        <f t="shared" si="50"/>
        <v>6729</v>
      </c>
      <c r="CC56">
        <f t="shared" si="50"/>
        <v>7615</v>
      </c>
      <c r="CD56">
        <f t="shared" si="50"/>
        <v>7265</v>
      </c>
      <c r="CE56">
        <f t="shared" si="50"/>
        <v>6055</v>
      </c>
      <c r="CF56">
        <f t="shared" si="50"/>
        <v>5731</v>
      </c>
      <c r="CG56">
        <f t="shared" si="50"/>
        <v>5753</v>
      </c>
      <c r="CH56">
        <f t="shared" si="50"/>
        <v>6902</v>
      </c>
      <c r="CI56">
        <f t="shared" si="50"/>
        <v>8299</v>
      </c>
      <c r="CJ56">
        <f t="shared" si="50"/>
        <v>7297</v>
      </c>
      <c r="CK56">
        <f t="shared" si="50"/>
        <v>8889</v>
      </c>
      <c r="CL56">
        <f t="shared" si="50"/>
        <v>6471</v>
      </c>
      <c r="CM56">
        <f t="shared" si="50"/>
        <v>4578</v>
      </c>
      <c r="CN56">
        <f t="shared" si="50"/>
        <v>5423</v>
      </c>
      <c r="CO56">
        <f t="shared" si="50"/>
        <v>7151</v>
      </c>
      <c r="CP56">
        <f t="shared" si="50"/>
        <v>6757</v>
      </c>
      <c r="CQ56">
        <f t="shared" si="50"/>
        <v>6869</v>
      </c>
      <c r="CR56">
        <f t="shared" si="50"/>
        <v>6681</v>
      </c>
      <c r="CS56">
        <f t="shared" si="50"/>
        <v>5574</v>
      </c>
      <c r="CT56">
        <f t="shared" si="50"/>
        <v>3879</v>
      </c>
      <c r="CU56">
        <f t="shared" si="50"/>
        <v>4638</v>
      </c>
      <c r="CV56">
        <f t="shared" si="50"/>
        <v>6453</v>
      </c>
      <c r="CW56">
        <f t="shared" si="50"/>
        <v>6764</v>
      </c>
      <c r="CX56">
        <f t="shared" si="50"/>
        <v>5957</v>
      </c>
      <c r="CY56">
        <f t="shared" si="50"/>
        <v>5172</v>
      </c>
      <c r="CZ56">
        <f t="shared" si="50"/>
        <v>5318</v>
      </c>
      <c r="DA56">
        <f t="shared" si="50"/>
        <v>3442</v>
      </c>
      <c r="DB56">
        <f t="shared" si="50"/>
        <v>4155</v>
      </c>
      <c r="DC56">
        <f t="shared" si="50"/>
        <v>5879</v>
      </c>
      <c r="DD56">
        <f t="shared" si="50"/>
        <v>6654</v>
      </c>
      <c r="DE56">
        <f t="shared" si="50"/>
        <v>5417</v>
      </c>
      <c r="DF56">
        <f t="shared" si="50"/>
        <v>5563</v>
      </c>
      <c r="DG56">
        <f t="shared" si="50"/>
        <v>4263</v>
      </c>
      <c r="DH56">
        <f t="shared" si="50"/>
        <v>3570</v>
      </c>
      <c r="DI56">
        <f t="shared" si="50"/>
        <v>3462</v>
      </c>
      <c r="DJ56">
        <f t="shared" si="50"/>
        <v>5543</v>
      </c>
      <c r="DK56">
        <f t="shared" si="50"/>
        <v>5231</v>
      </c>
      <c r="DL56">
        <f t="shared" si="50"/>
        <v>5271</v>
      </c>
      <c r="DM56">
        <f t="shared" si="50"/>
        <v>5213</v>
      </c>
      <c r="DN56">
        <f t="shared" si="50"/>
        <v>4153</v>
      </c>
      <c r="DO56">
        <f t="shared" si="50"/>
        <v>3339</v>
      </c>
      <c r="DP56">
        <f t="shared" si="50"/>
        <v>3287</v>
      </c>
      <c r="DQ56">
        <f t="shared" si="50"/>
        <v>4791</v>
      </c>
      <c r="DR56">
        <f t="shared" si="50"/>
        <v>4861</v>
      </c>
      <c r="DS56">
        <f t="shared" si="50"/>
        <v>4792</v>
      </c>
      <c r="DT56">
        <f t="shared" si="50"/>
        <v>5286</v>
      </c>
      <c r="DU56">
        <f t="shared" si="50"/>
        <v>3991</v>
      </c>
      <c r="DV56">
        <f t="shared" si="50"/>
        <v>2822</v>
      </c>
      <c r="DW56">
        <f t="shared" si="50"/>
        <v>1182</v>
      </c>
      <c r="DX56">
        <f t="shared" si="50"/>
        <v>4211</v>
      </c>
      <c r="DY56">
        <f t="shared" si="50"/>
        <v>5187</v>
      </c>
      <c r="DZ56">
        <f t="shared" si="50"/>
        <v>4685</v>
      </c>
      <c r="EA56">
        <f t="shared" si="50"/>
        <v>4684</v>
      </c>
      <c r="EB56">
        <f t="shared" si="50"/>
        <v>4135</v>
      </c>
      <c r="EC56">
        <f t="shared" si="50"/>
        <v>2867</v>
      </c>
      <c r="ED56">
        <f t="shared" si="50"/>
        <v>3530</v>
      </c>
      <c r="EE56">
        <f t="shared" si="50"/>
        <v>4699</v>
      </c>
      <c r="EF56">
        <f t="shared" si="50"/>
        <v>5706</v>
      </c>
      <c r="EG56">
        <f t="shared" si="50"/>
        <v>5148</v>
      </c>
      <c r="EH56">
        <f t="shared" si="50"/>
        <v>4822</v>
      </c>
      <c r="EI56">
        <f t="shared" si="50"/>
        <v>3818</v>
      </c>
      <c r="EJ56">
        <f t="shared" si="50"/>
        <v>2749</v>
      </c>
      <c r="EK56">
        <f t="shared" si="50"/>
        <v>3756</v>
      </c>
      <c r="EL56">
        <f t="shared" si="50"/>
        <v>4855</v>
      </c>
      <c r="EM56">
        <f t="shared" si="50"/>
        <v>5205</v>
      </c>
      <c r="EN56">
        <f t="shared" si="50"/>
        <v>4784</v>
      </c>
      <c r="EO56">
        <f t="shared" si="50"/>
        <v>4295</v>
      </c>
      <c r="EP56">
        <f t="shared" si="50"/>
        <v>4250</v>
      </c>
      <c r="EQ56">
        <f t="shared" si="50"/>
        <v>3346</v>
      </c>
      <c r="ER56">
        <f t="shared" si="50"/>
        <v>3504</v>
      </c>
      <c r="ES56">
        <f t="shared" si="50"/>
        <v>6789</v>
      </c>
      <c r="ET56">
        <f t="shared" si="50"/>
        <v>5271</v>
      </c>
      <c r="EU56">
        <f t="shared" si="50"/>
        <v>5009</v>
      </c>
      <c r="EV56">
        <f t="shared" si="50"/>
        <v>6269</v>
      </c>
      <c r="EW56">
        <f t="shared" si="50"/>
        <v>4268</v>
      </c>
      <c r="EX56">
        <f t="shared" si="50"/>
        <v>4057</v>
      </c>
      <c r="EY56">
        <f t="shared" si="50"/>
        <v>3571</v>
      </c>
      <c r="EZ56">
        <f t="shared" si="50"/>
        <v>5424</v>
      </c>
      <c r="FA56">
        <f t="shared" si="50"/>
        <v>5174</v>
      </c>
      <c r="FB56">
        <f t="shared" si="50"/>
        <v>6551</v>
      </c>
      <c r="FC56">
        <f t="shared" si="50"/>
        <v>4845</v>
      </c>
      <c r="FD56">
        <f t="shared" si="50"/>
        <v>4518</v>
      </c>
      <c r="FE56">
        <f t="shared" si="50"/>
        <v>3159</v>
      </c>
      <c r="FF56">
        <f t="shared" si="50"/>
        <v>3626</v>
      </c>
      <c r="FG56">
        <f t="shared" si="50"/>
        <v>5192</v>
      </c>
      <c r="FH56">
        <f t="shared" si="50"/>
        <v>4985</v>
      </c>
      <c r="FI56">
        <f t="shared" si="50"/>
        <v>5108</v>
      </c>
      <c r="FJ56">
        <f t="shared" si="50"/>
        <v>5050</v>
      </c>
      <c r="FK56">
        <f t="shared" si="50"/>
        <v>4343</v>
      </c>
    </row>
    <row r="57" spans="1:167" x14ac:dyDescent="0.35">
      <c r="A57" s="4" t="s">
        <v>363</v>
      </c>
      <c r="B57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7">
        <f>D4-C4</f>
        <v>0</v>
      </c>
      <c r="E57">
        <f t="shared" ref="E57:AJ57" si="51">E4-D4</f>
        <v>0</v>
      </c>
      <c r="F57">
        <f t="shared" si="51"/>
        <v>0</v>
      </c>
      <c r="G57">
        <f t="shared" si="51"/>
        <v>0</v>
      </c>
      <c r="H57">
        <f t="shared" si="51"/>
        <v>0</v>
      </c>
      <c r="I57">
        <f t="shared" si="51"/>
        <v>0</v>
      </c>
      <c r="J57">
        <f t="shared" si="51"/>
        <v>0</v>
      </c>
      <c r="K57">
        <f t="shared" si="51"/>
        <v>0</v>
      </c>
      <c r="L57">
        <f t="shared" si="51"/>
        <v>0</v>
      </c>
      <c r="M57">
        <f t="shared" si="51"/>
        <v>0</v>
      </c>
      <c r="N57">
        <f t="shared" si="51"/>
        <v>0</v>
      </c>
      <c r="O57">
        <f t="shared" si="51"/>
        <v>0</v>
      </c>
      <c r="P57">
        <f t="shared" si="51"/>
        <v>0</v>
      </c>
      <c r="Q57">
        <f t="shared" si="51"/>
        <v>0</v>
      </c>
      <c r="R57">
        <f t="shared" si="51"/>
        <v>0</v>
      </c>
      <c r="S57">
        <f t="shared" si="51"/>
        <v>0</v>
      </c>
      <c r="T57">
        <f t="shared" si="51"/>
        <v>0</v>
      </c>
      <c r="U57">
        <f t="shared" si="51"/>
        <v>0</v>
      </c>
      <c r="V57">
        <f t="shared" si="51"/>
        <v>0</v>
      </c>
      <c r="W57">
        <f t="shared" si="51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si="51"/>
        <v>0</v>
      </c>
      <c r="AK57">
        <f t="shared" ref="AK57:BP57" si="52">AK4-AJ4</f>
        <v>0</v>
      </c>
      <c r="AL57">
        <f t="shared" si="52"/>
        <v>0</v>
      </c>
      <c r="AM57">
        <f t="shared" si="52"/>
        <v>0</v>
      </c>
      <c r="AN57">
        <f t="shared" si="52"/>
        <v>0</v>
      </c>
      <c r="AO57">
        <f t="shared" si="52"/>
        <v>0</v>
      </c>
      <c r="AP57">
        <f t="shared" si="52"/>
        <v>0</v>
      </c>
      <c r="AQ57">
        <f t="shared" si="52"/>
        <v>0</v>
      </c>
      <c r="AR57">
        <f t="shared" si="52"/>
        <v>0</v>
      </c>
      <c r="AS57">
        <f t="shared" si="52"/>
        <v>0</v>
      </c>
      <c r="AT57">
        <f t="shared" si="52"/>
        <v>0</v>
      </c>
      <c r="AU57">
        <f t="shared" si="52"/>
        <v>0</v>
      </c>
      <c r="AV57">
        <f t="shared" si="52"/>
        <v>0</v>
      </c>
      <c r="AW57">
        <f t="shared" si="52"/>
        <v>1</v>
      </c>
      <c r="AX57">
        <f t="shared" si="52"/>
        <v>0</v>
      </c>
      <c r="AY57">
        <f t="shared" si="52"/>
        <v>0</v>
      </c>
      <c r="AZ57">
        <f t="shared" si="52"/>
        <v>0</v>
      </c>
      <c r="BA57">
        <f t="shared" si="52"/>
        <v>1</v>
      </c>
      <c r="BB57">
        <f t="shared" si="52"/>
        <v>3</v>
      </c>
      <c r="BC57">
        <f t="shared" si="52"/>
        <v>1</v>
      </c>
      <c r="BD57">
        <f t="shared" si="52"/>
        <v>1</v>
      </c>
      <c r="BE57">
        <f t="shared" si="52"/>
        <v>0</v>
      </c>
      <c r="BF57">
        <f t="shared" si="52"/>
        <v>2</v>
      </c>
      <c r="BG57">
        <f t="shared" si="52"/>
        <v>6</v>
      </c>
      <c r="BH57">
        <f t="shared" si="52"/>
        <v>4</v>
      </c>
      <c r="BI57">
        <f t="shared" si="52"/>
        <v>5</v>
      </c>
      <c r="BJ57">
        <f t="shared" si="52"/>
        <v>10</v>
      </c>
      <c r="BK57">
        <f t="shared" si="52"/>
        <v>10</v>
      </c>
      <c r="BL57">
        <f t="shared" si="52"/>
        <v>9</v>
      </c>
      <c r="BM57">
        <f t="shared" si="52"/>
        <v>5</v>
      </c>
      <c r="BN57">
        <f t="shared" si="52"/>
        <v>8</v>
      </c>
      <c r="BO57">
        <f t="shared" si="52"/>
        <v>13</v>
      </c>
      <c r="BP57">
        <f t="shared" si="52"/>
        <v>11</v>
      </c>
      <c r="BQ57">
        <f t="shared" ref="BQ57:CV57" si="53">BQ4-BP4</f>
        <v>17</v>
      </c>
      <c r="BR57">
        <f t="shared" si="53"/>
        <v>14</v>
      </c>
      <c r="BS57">
        <f t="shared" si="53"/>
        <v>12</v>
      </c>
      <c r="BT57">
        <f t="shared" si="53"/>
        <v>22</v>
      </c>
      <c r="BU57">
        <f t="shared" si="53"/>
        <v>28</v>
      </c>
      <c r="BV57">
        <f t="shared" si="53"/>
        <v>47</v>
      </c>
      <c r="BW57">
        <f t="shared" si="53"/>
        <v>39</v>
      </c>
      <c r="BX57">
        <f t="shared" si="53"/>
        <v>41</v>
      </c>
      <c r="BY57">
        <f t="shared" si="53"/>
        <v>46</v>
      </c>
      <c r="BZ57">
        <f t="shared" si="53"/>
        <v>32</v>
      </c>
      <c r="CA57">
        <f t="shared" si="53"/>
        <v>36</v>
      </c>
      <c r="CB57">
        <f t="shared" si="53"/>
        <v>37</v>
      </c>
      <c r="CC57">
        <f t="shared" si="53"/>
        <v>49</v>
      </c>
      <c r="CD57">
        <f t="shared" si="53"/>
        <v>54</v>
      </c>
      <c r="CE57">
        <f t="shared" si="53"/>
        <v>44</v>
      </c>
      <c r="CF57">
        <f t="shared" si="53"/>
        <v>36</v>
      </c>
      <c r="CG57">
        <f t="shared" si="53"/>
        <v>36</v>
      </c>
      <c r="CH57">
        <f t="shared" si="53"/>
        <v>36</v>
      </c>
      <c r="CI57">
        <f t="shared" si="53"/>
        <v>37</v>
      </c>
      <c r="CJ57">
        <f t="shared" si="53"/>
        <v>50</v>
      </c>
      <c r="CK57">
        <f t="shared" si="53"/>
        <v>46</v>
      </c>
      <c r="CL57">
        <f t="shared" si="53"/>
        <v>38</v>
      </c>
      <c r="CM57">
        <f t="shared" si="53"/>
        <v>58</v>
      </c>
      <c r="CN57">
        <f t="shared" si="53"/>
        <v>36</v>
      </c>
      <c r="CO57">
        <f t="shared" si="53"/>
        <v>24</v>
      </c>
      <c r="CP57">
        <f t="shared" si="53"/>
        <v>43</v>
      </c>
      <c r="CQ57">
        <f t="shared" si="53"/>
        <v>47</v>
      </c>
      <c r="CR57">
        <f t="shared" si="53"/>
        <v>24</v>
      </c>
      <c r="CS57">
        <f t="shared" si="53"/>
        <v>50</v>
      </c>
      <c r="CT57">
        <f t="shared" si="53"/>
        <v>44</v>
      </c>
      <c r="CU57">
        <f t="shared" si="53"/>
        <v>37</v>
      </c>
      <c r="CV57">
        <f t="shared" si="53"/>
        <v>57</v>
      </c>
      <c r="CW57">
        <f t="shared" ref="CW57:EB57" si="54">CW4-CV4</f>
        <v>60</v>
      </c>
      <c r="CX57">
        <f t="shared" si="54"/>
        <v>41</v>
      </c>
      <c r="CY57">
        <f t="shared" si="54"/>
        <v>54</v>
      </c>
      <c r="CZ57">
        <f t="shared" si="54"/>
        <v>64</v>
      </c>
      <c r="DA57">
        <f t="shared" si="54"/>
        <v>33</v>
      </c>
      <c r="DB57">
        <f t="shared" si="54"/>
        <v>37</v>
      </c>
      <c r="DC57">
        <f t="shared" si="54"/>
        <v>60</v>
      </c>
      <c r="DD57">
        <f t="shared" si="54"/>
        <v>96</v>
      </c>
      <c r="DE57">
        <f t="shared" si="54"/>
        <v>64</v>
      </c>
      <c r="DF57">
        <f t="shared" si="54"/>
        <v>73</v>
      </c>
      <c r="DG57">
        <f t="shared" si="54"/>
        <v>64</v>
      </c>
      <c r="DH57">
        <f t="shared" si="54"/>
        <v>66</v>
      </c>
      <c r="DI57">
        <f t="shared" si="54"/>
        <v>53</v>
      </c>
      <c r="DJ57">
        <f t="shared" si="54"/>
        <v>50</v>
      </c>
      <c r="DK57">
        <f t="shared" si="54"/>
        <v>90</v>
      </c>
      <c r="DL57">
        <f t="shared" si="54"/>
        <v>64</v>
      </c>
      <c r="DM57">
        <f t="shared" si="54"/>
        <v>62</v>
      </c>
      <c r="DN57">
        <f t="shared" si="54"/>
        <v>78</v>
      </c>
      <c r="DO57">
        <f t="shared" si="54"/>
        <v>44</v>
      </c>
      <c r="DP57">
        <f t="shared" si="54"/>
        <v>71</v>
      </c>
      <c r="DQ57">
        <f t="shared" si="54"/>
        <v>71</v>
      </c>
      <c r="DR57">
        <f t="shared" si="54"/>
        <v>79</v>
      </c>
      <c r="DS57">
        <f t="shared" si="54"/>
        <v>96</v>
      </c>
      <c r="DT57">
        <f t="shared" si="54"/>
        <v>85</v>
      </c>
      <c r="DU57">
        <f t="shared" si="54"/>
        <v>70</v>
      </c>
      <c r="DV57">
        <f t="shared" si="54"/>
        <v>94</v>
      </c>
      <c r="DW57">
        <f t="shared" si="54"/>
        <v>115</v>
      </c>
      <c r="DX57">
        <f t="shared" si="54"/>
        <v>102</v>
      </c>
      <c r="DY57">
        <f t="shared" si="54"/>
        <v>104</v>
      </c>
      <c r="DZ57">
        <f t="shared" si="54"/>
        <v>86</v>
      </c>
      <c r="EA57">
        <f t="shared" si="54"/>
        <v>126</v>
      </c>
      <c r="EB57">
        <f t="shared" si="54"/>
        <v>140</v>
      </c>
      <c r="EC57">
        <f t="shared" ref="EC57:EQ57" si="55">EC4-EB4</f>
        <v>148</v>
      </c>
      <c r="ED57">
        <f t="shared" si="55"/>
        <v>120</v>
      </c>
      <c r="EE57">
        <f t="shared" si="55"/>
        <v>141</v>
      </c>
      <c r="EF57">
        <f t="shared" si="55"/>
        <v>101</v>
      </c>
      <c r="EG57">
        <f t="shared" si="55"/>
        <v>141</v>
      </c>
      <c r="EH57">
        <f t="shared" si="55"/>
        <v>152</v>
      </c>
      <c r="EI57">
        <f t="shared" si="55"/>
        <v>130</v>
      </c>
      <c r="EJ57">
        <f t="shared" si="55"/>
        <v>126</v>
      </c>
      <c r="EK57">
        <f t="shared" si="55"/>
        <v>167</v>
      </c>
      <c r="EL57">
        <f t="shared" si="55"/>
        <v>169</v>
      </c>
      <c r="EM57">
        <f t="shared" si="55"/>
        <v>134</v>
      </c>
      <c r="EN57">
        <f t="shared" si="55"/>
        <v>158</v>
      </c>
      <c r="EO57">
        <f t="shared" si="55"/>
        <v>182</v>
      </c>
      <c r="EP57">
        <f t="shared" si="55"/>
        <v>197</v>
      </c>
      <c r="EQ57">
        <f t="shared" si="55"/>
        <v>202</v>
      </c>
      <c r="ER57">
        <f t="shared" ref="ER57:FK57" si="56">ER4-EQ4</f>
        <v>294</v>
      </c>
      <c r="ES57">
        <f t="shared" si="56"/>
        <v>249</v>
      </c>
      <c r="ET57">
        <f t="shared" si="56"/>
        <v>195</v>
      </c>
      <c r="EU57">
        <f t="shared" si="56"/>
        <v>195</v>
      </c>
      <c r="EV57">
        <f t="shared" si="56"/>
        <v>256</v>
      </c>
      <c r="EW57">
        <f t="shared" si="56"/>
        <v>226</v>
      </c>
      <c r="EX57">
        <f t="shared" si="56"/>
        <v>188</v>
      </c>
      <c r="EY57">
        <f t="shared" si="56"/>
        <v>217</v>
      </c>
      <c r="EZ57">
        <f t="shared" si="56"/>
        <v>278</v>
      </c>
      <c r="FA57">
        <f t="shared" si="56"/>
        <v>227</v>
      </c>
      <c r="FB57">
        <f t="shared" si="56"/>
        <v>206</v>
      </c>
      <c r="FC57">
        <f t="shared" si="56"/>
        <v>205</v>
      </c>
      <c r="FD57">
        <f t="shared" si="56"/>
        <v>197</v>
      </c>
      <c r="FE57">
        <f t="shared" si="56"/>
        <v>169</v>
      </c>
      <c r="FF57">
        <f t="shared" si="56"/>
        <v>204</v>
      </c>
      <c r="FG57">
        <f t="shared" si="56"/>
        <v>256</v>
      </c>
      <c r="FH57">
        <f t="shared" si="56"/>
        <v>258</v>
      </c>
      <c r="FI57">
        <f t="shared" si="56"/>
        <v>235</v>
      </c>
      <c r="FJ57">
        <f t="shared" si="56"/>
        <v>234</v>
      </c>
      <c r="FK57">
        <f t="shared" si="56"/>
        <v>191</v>
      </c>
    </row>
    <row r="58" spans="1:167" x14ac:dyDescent="0.35">
      <c r="A58" t="s">
        <v>376</v>
      </c>
      <c r="B58" t="s">
        <v>377</v>
      </c>
      <c r="D58">
        <f>D5-C5</f>
        <v>0</v>
      </c>
      <c r="E58">
        <f t="shared" ref="E58:AJ58" si="57">E5-D5</f>
        <v>0</v>
      </c>
      <c r="F58">
        <f t="shared" si="57"/>
        <v>0</v>
      </c>
      <c r="G58">
        <f t="shared" si="57"/>
        <v>0</v>
      </c>
      <c r="H58">
        <f t="shared" si="57"/>
        <v>0</v>
      </c>
      <c r="I58">
        <f t="shared" si="57"/>
        <v>0</v>
      </c>
      <c r="J58">
        <f t="shared" si="57"/>
        <v>0</v>
      </c>
      <c r="K58">
        <f t="shared" si="57"/>
        <v>0</v>
      </c>
      <c r="L58">
        <f t="shared" si="57"/>
        <v>0</v>
      </c>
      <c r="M58">
        <f t="shared" si="57"/>
        <v>0</v>
      </c>
      <c r="N58">
        <f t="shared" si="57"/>
        <v>0</v>
      </c>
      <c r="O58">
        <f t="shared" si="57"/>
        <v>0</v>
      </c>
      <c r="P58">
        <f t="shared" si="57"/>
        <v>0</v>
      </c>
      <c r="Q58">
        <f t="shared" si="57"/>
        <v>0</v>
      </c>
      <c r="R58">
        <f t="shared" si="57"/>
        <v>0</v>
      </c>
      <c r="S58">
        <f t="shared" si="57"/>
        <v>0</v>
      </c>
      <c r="T58">
        <f t="shared" si="57"/>
        <v>0</v>
      </c>
      <c r="U58">
        <f t="shared" si="57"/>
        <v>0</v>
      </c>
      <c r="V58">
        <f t="shared" si="57"/>
        <v>0</v>
      </c>
      <c r="W58">
        <f t="shared" si="57"/>
        <v>0</v>
      </c>
      <c r="X58">
        <f t="shared" si="57"/>
        <v>0</v>
      </c>
      <c r="Y58">
        <f t="shared" si="57"/>
        <v>0</v>
      </c>
      <c r="Z58">
        <f t="shared" si="57"/>
        <v>0</v>
      </c>
      <c r="AA58">
        <f t="shared" si="57"/>
        <v>0</v>
      </c>
      <c r="AB58">
        <f t="shared" si="57"/>
        <v>0</v>
      </c>
      <c r="AC58">
        <f t="shared" si="57"/>
        <v>0</v>
      </c>
      <c r="AD58">
        <f t="shared" si="57"/>
        <v>0</v>
      </c>
      <c r="AE58">
        <f t="shared" si="57"/>
        <v>0</v>
      </c>
      <c r="AF58">
        <f t="shared" si="57"/>
        <v>0</v>
      </c>
      <c r="AG58">
        <f t="shared" si="57"/>
        <v>0</v>
      </c>
      <c r="AH58">
        <f t="shared" si="57"/>
        <v>0</v>
      </c>
      <c r="AI58">
        <f t="shared" si="57"/>
        <v>0</v>
      </c>
      <c r="AJ58">
        <f t="shared" si="57"/>
        <v>0</v>
      </c>
      <c r="AK58">
        <f t="shared" ref="AK58:BP58" si="58">AK5-AJ5</f>
        <v>0</v>
      </c>
      <c r="AL58">
        <f t="shared" si="58"/>
        <v>0</v>
      </c>
      <c r="AM58">
        <f t="shared" si="58"/>
        <v>0</v>
      </c>
      <c r="AN58">
        <f t="shared" si="58"/>
        <v>0</v>
      </c>
      <c r="AO58">
        <f t="shared" si="58"/>
        <v>0</v>
      </c>
      <c r="AP58">
        <f t="shared" si="58"/>
        <v>0</v>
      </c>
      <c r="AQ58">
        <f t="shared" si="58"/>
        <v>0</v>
      </c>
      <c r="AR58">
        <f t="shared" si="58"/>
        <v>0</v>
      </c>
      <c r="AS58">
        <f t="shared" si="58"/>
        <v>0</v>
      </c>
      <c r="AT58">
        <f t="shared" si="58"/>
        <v>0</v>
      </c>
      <c r="AU58">
        <f t="shared" si="58"/>
        <v>0</v>
      </c>
      <c r="AV58">
        <f t="shared" si="58"/>
        <v>0</v>
      </c>
      <c r="AW58">
        <f t="shared" si="58"/>
        <v>1</v>
      </c>
      <c r="AX58">
        <f t="shared" si="58"/>
        <v>0</v>
      </c>
      <c r="AY58">
        <f t="shared" si="58"/>
        <v>0</v>
      </c>
      <c r="AZ58">
        <f t="shared" si="58"/>
        <v>1</v>
      </c>
      <c r="BA58">
        <f t="shared" si="58"/>
        <v>1</v>
      </c>
      <c r="BB58">
        <f t="shared" si="58"/>
        <v>1</v>
      </c>
      <c r="BC58">
        <f t="shared" si="58"/>
        <v>2</v>
      </c>
      <c r="BD58">
        <f t="shared" si="58"/>
        <v>0</v>
      </c>
      <c r="BE58">
        <f t="shared" si="58"/>
        <v>1</v>
      </c>
      <c r="BF58">
        <f t="shared" si="58"/>
        <v>1</v>
      </c>
      <c r="BG58">
        <f t="shared" si="58"/>
        <v>2</v>
      </c>
      <c r="BH58">
        <f t="shared" si="58"/>
        <v>7</v>
      </c>
      <c r="BI58">
        <f t="shared" si="58"/>
        <v>11</v>
      </c>
      <c r="BJ58">
        <f t="shared" si="58"/>
        <v>11</v>
      </c>
      <c r="BK58">
        <f t="shared" si="58"/>
        <v>23</v>
      </c>
      <c r="BL58">
        <f t="shared" si="58"/>
        <v>19</v>
      </c>
      <c r="BM58">
        <f t="shared" si="58"/>
        <v>27</v>
      </c>
      <c r="BN58">
        <f t="shared" si="58"/>
        <v>24</v>
      </c>
      <c r="BO58">
        <f t="shared" si="58"/>
        <v>31</v>
      </c>
      <c r="BP58">
        <f t="shared" si="58"/>
        <v>31</v>
      </c>
      <c r="BQ58">
        <f t="shared" ref="BQ58:CV58" si="59">BQ5-BP5</f>
        <v>53</v>
      </c>
      <c r="BR58">
        <f t="shared" si="59"/>
        <v>53</v>
      </c>
      <c r="BS58">
        <f t="shared" si="59"/>
        <v>61</v>
      </c>
      <c r="BT58">
        <f t="shared" si="59"/>
        <v>86</v>
      </c>
      <c r="BU58">
        <f t="shared" si="59"/>
        <v>84</v>
      </c>
      <c r="BV58">
        <f t="shared" si="59"/>
        <v>167</v>
      </c>
      <c r="BW58">
        <f t="shared" si="59"/>
        <v>99</v>
      </c>
      <c r="BX58">
        <f t="shared" si="59"/>
        <v>168</v>
      </c>
      <c r="BY58">
        <f t="shared" si="59"/>
        <v>98</v>
      </c>
      <c r="BZ58">
        <f t="shared" si="59"/>
        <v>160</v>
      </c>
      <c r="CA58">
        <f t="shared" si="59"/>
        <v>177</v>
      </c>
      <c r="CB58">
        <f t="shared" si="59"/>
        <v>257</v>
      </c>
      <c r="CC58">
        <f t="shared" si="59"/>
        <v>240</v>
      </c>
      <c r="CD58">
        <f t="shared" si="59"/>
        <v>236</v>
      </c>
      <c r="CE58">
        <f t="shared" si="59"/>
        <v>176</v>
      </c>
      <c r="CF58">
        <f t="shared" si="59"/>
        <v>187</v>
      </c>
      <c r="CG58">
        <f t="shared" si="59"/>
        <v>210</v>
      </c>
      <c r="CH58">
        <f t="shared" si="59"/>
        <v>346</v>
      </c>
      <c r="CI58">
        <f t="shared" si="59"/>
        <v>314</v>
      </c>
      <c r="CJ58">
        <f t="shared" si="59"/>
        <v>301</v>
      </c>
      <c r="CK58">
        <f t="shared" si="59"/>
        <v>366</v>
      </c>
      <c r="CL58">
        <f t="shared" si="59"/>
        <v>429</v>
      </c>
      <c r="CM58">
        <f t="shared" si="59"/>
        <v>258</v>
      </c>
      <c r="CN58">
        <f t="shared" si="59"/>
        <v>257</v>
      </c>
      <c r="CO58">
        <f t="shared" si="59"/>
        <v>391</v>
      </c>
      <c r="CP58">
        <f t="shared" si="59"/>
        <v>379</v>
      </c>
      <c r="CQ58">
        <f t="shared" si="59"/>
        <v>636</v>
      </c>
      <c r="CR58">
        <f t="shared" si="59"/>
        <v>647</v>
      </c>
      <c r="CS58">
        <f t="shared" si="59"/>
        <v>542</v>
      </c>
      <c r="CT58">
        <f t="shared" si="59"/>
        <v>343</v>
      </c>
      <c r="CU58">
        <f t="shared" si="59"/>
        <v>571</v>
      </c>
      <c r="CV58">
        <f t="shared" si="59"/>
        <v>935</v>
      </c>
      <c r="CW58">
        <f t="shared" ref="CW58:EB58" si="60">CW5-CV5</f>
        <v>738</v>
      </c>
      <c r="CX58">
        <f t="shared" si="60"/>
        <v>804</v>
      </c>
      <c r="CY58">
        <f t="shared" si="60"/>
        <v>796</v>
      </c>
      <c r="CZ58">
        <f t="shared" si="60"/>
        <v>870</v>
      </c>
      <c r="DA58">
        <f t="shared" si="60"/>
        <v>713</v>
      </c>
      <c r="DB58">
        <f t="shared" si="60"/>
        <v>552</v>
      </c>
      <c r="DC58">
        <f t="shared" si="60"/>
        <v>962</v>
      </c>
      <c r="DD58">
        <f t="shared" si="60"/>
        <v>1041</v>
      </c>
      <c r="DE58">
        <f t="shared" si="60"/>
        <v>1038</v>
      </c>
      <c r="DF58">
        <f t="shared" si="60"/>
        <v>1219</v>
      </c>
      <c r="DG58">
        <f t="shared" si="60"/>
        <v>995</v>
      </c>
      <c r="DH58">
        <f t="shared" si="60"/>
        <v>1110</v>
      </c>
      <c r="DI58">
        <f t="shared" si="60"/>
        <v>782</v>
      </c>
      <c r="DJ58">
        <f t="shared" si="60"/>
        <v>1490</v>
      </c>
      <c r="DK58">
        <f t="shared" si="60"/>
        <v>1253</v>
      </c>
      <c r="DL58">
        <f t="shared" si="60"/>
        <v>1207</v>
      </c>
      <c r="DM58">
        <f t="shared" si="60"/>
        <v>1707</v>
      </c>
      <c r="DN58">
        <f t="shared" si="60"/>
        <v>1266</v>
      </c>
      <c r="DO58">
        <f t="shared" si="60"/>
        <v>831</v>
      </c>
      <c r="DP58">
        <f t="shared" si="60"/>
        <v>1164</v>
      </c>
      <c r="DQ58">
        <f t="shared" si="60"/>
        <v>1727</v>
      </c>
      <c r="DR58">
        <f t="shared" si="60"/>
        <v>1540</v>
      </c>
      <c r="DS58">
        <f t="shared" si="60"/>
        <v>1897</v>
      </c>
      <c r="DT58">
        <f t="shared" si="60"/>
        <v>1814</v>
      </c>
      <c r="DU58">
        <f t="shared" si="60"/>
        <v>1422</v>
      </c>
      <c r="DV58">
        <f t="shared" si="60"/>
        <v>1072</v>
      </c>
      <c r="DW58">
        <f t="shared" si="60"/>
        <v>1414</v>
      </c>
      <c r="DX58">
        <f t="shared" si="60"/>
        <v>1833</v>
      </c>
      <c r="DY58">
        <f t="shared" si="60"/>
        <v>1916</v>
      </c>
      <c r="DZ58">
        <f t="shared" si="60"/>
        <v>1876</v>
      </c>
      <c r="EA58">
        <f t="shared" si="60"/>
        <v>1764</v>
      </c>
      <c r="EB58">
        <f t="shared" si="60"/>
        <v>1594</v>
      </c>
      <c r="EC58">
        <f t="shared" ref="EC58:EQ58" si="61">EC5-EB5</f>
        <v>909</v>
      </c>
      <c r="ED58">
        <f t="shared" si="61"/>
        <v>1166</v>
      </c>
      <c r="EE58">
        <f t="shared" si="61"/>
        <v>2022</v>
      </c>
      <c r="EF58">
        <f t="shared" si="61"/>
        <v>2955</v>
      </c>
      <c r="EG58">
        <f t="shared" si="61"/>
        <v>2620</v>
      </c>
      <c r="EH58">
        <f t="shared" si="61"/>
        <v>2113</v>
      </c>
      <c r="EI58">
        <f t="shared" si="61"/>
        <v>1628</v>
      </c>
      <c r="EJ58">
        <f t="shared" si="61"/>
        <v>1111</v>
      </c>
      <c r="EK58">
        <f t="shared" si="61"/>
        <v>1963</v>
      </c>
      <c r="EL58">
        <f t="shared" si="61"/>
        <v>2188</v>
      </c>
      <c r="EM58">
        <f t="shared" si="61"/>
        <v>2539</v>
      </c>
      <c r="EN58">
        <f t="shared" si="61"/>
        <v>2332</v>
      </c>
      <c r="EO58">
        <f t="shared" si="61"/>
        <v>1879</v>
      </c>
      <c r="EP58">
        <f t="shared" si="61"/>
        <v>1963</v>
      </c>
      <c r="EQ58">
        <f t="shared" si="61"/>
        <v>1626</v>
      </c>
      <c r="ER58">
        <f t="shared" ref="ER58:FK58" si="62">ER5-EQ5</f>
        <v>1530</v>
      </c>
      <c r="ES58">
        <f t="shared" si="62"/>
        <v>2372</v>
      </c>
      <c r="ET58">
        <f t="shared" si="62"/>
        <v>2680</v>
      </c>
      <c r="EU58">
        <f t="shared" si="62"/>
        <v>2569</v>
      </c>
      <c r="EV58">
        <f t="shared" si="62"/>
        <v>2570</v>
      </c>
      <c r="EW58">
        <f t="shared" si="62"/>
        <v>2011</v>
      </c>
      <c r="EX58">
        <f t="shared" si="62"/>
        <v>2386</v>
      </c>
      <c r="EY58">
        <f t="shared" si="62"/>
        <v>1871</v>
      </c>
      <c r="EZ58">
        <f t="shared" si="62"/>
        <v>2638</v>
      </c>
      <c r="FA58">
        <f t="shared" si="62"/>
        <v>2661</v>
      </c>
      <c r="FB58">
        <f t="shared" si="62"/>
        <v>2507</v>
      </c>
      <c r="FC58">
        <f t="shared" si="62"/>
        <v>2459</v>
      </c>
      <c r="FD58">
        <f t="shared" si="62"/>
        <v>2498</v>
      </c>
      <c r="FE58">
        <f t="shared" si="62"/>
        <v>1593</v>
      </c>
      <c r="FF58">
        <f t="shared" si="62"/>
        <v>1656</v>
      </c>
      <c r="FG58">
        <f t="shared" si="62"/>
        <v>2512</v>
      </c>
      <c r="FH58">
        <f t="shared" si="62"/>
        <v>2429</v>
      </c>
      <c r="FI58">
        <f t="shared" si="62"/>
        <v>2723</v>
      </c>
      <c r="FJ58">
        <f t="shared" si="62"/>
        <v>2714</v>
      </c>
      <c r="FK58">
        <f t="shared" si="62"/>
        <v>2361</v>
      </c>
    </row>
    <row r="59" spans="1:167" x14ac:dyDescent="0.35">
      <c r="A59" s="4" t="s">
        <v>381</v>
      </c>
      <c r="B59" t="s">
        <v>382</v>
      </c>
      <c r="D59">
        <f>D6-C6</f>
        <v>0</v>
      </c>
      <c r="E59">
        <f t="shared" ref="E59:AJ59" si="63">E6-D6</f>
        <v>0</v>
      </c>
      <c r="F59">
        <f t="shared" si="63"/>
        <v>0</v>
      </c>
      <c r="G59">
        <f t="shared" si="63"/>
        <v>0</v>
      </c>
      <c r="H59">
        <f t="shared" si="63"/>
        <v>0</v>
      </c>
      <c r="I59">
        <f t="shared" si="63"/>
        <v>0</v>
      </c>
      <c r="J59">
        <f t="shared" si="63"/>
        <v>0</v>
      </c>
      <c r="K59">
        <f t="shared" si="63"/>
        <v>0</v>
      </c>
      <c r="L59">
        <f t="shared" si="63"/>
        <v>0</v>
      </c>
      <c r="M59">
        <f t="shared" si="63"/>
        <v>0</v>
      </c>
      <c r="N59">
        <f t="shared" si="63"/>
        <v>0</v>
      </c>
      <c r="O59">
        <f t="shared" si="63"/>
        <v>0</v>
      </c>
      <c r="P59">
        <f t="shared" si="63"/>
        <v>0</v>
      </c>
      <c r="Q59">
        <f t="shared" si="63"/>
        <v>0</v>
      </c>
      <c r="R59">
        <f t="shared" si="63"/>
        <v>0</v>
      </c>
      <c r="S59">
        <f t="shared" si="63"/>
        <v>0</v>
      </c>
      <c r="T59">
        <f t="shared" si="63"/>
        <v>0</v>
      </c>
      <c r="U59">
        <f t="shared" si="63"/>
        <v>0</v>
      </c>
      <c r="V59">
        <f t="shared" si="63"/>
        <v>0</v>
      </c>
      <c r="W59">
        <f t="shared" si="63"/>
        <v>0</v>
      </c>
      <c r="X59">
        <f t="shared" si="63"/>
        <v>0</v>
      </c>
      <c r="Y59">
        <f t="shared" si="63"/>
        <v>0</v>
      </c>
      <c r="Z59">
        <f t="shared" si="63"/>
        <v>0</v>
      </c>
      <c r="AA59">
        <f t="shared" si="63"/>
        <v>1</v>
      </c>
      <c r="AB59">
        <f t="shared" si="63"/>
        <v>0</v>
      </c>
      <c r="AC59">
        <f t="shared" si="63"/>
        <v>0</v>
      </c>
      <c r="AD59">
        <f t="shared" si="63"/>
        <v>0</v>
      </c>
      <c r="AE59">
        <f t="shared" si="63"/>
        <v>0</v>
      </c>
      <c r="AF59">
        <f t="shared" si="63"/>
        <v>0</v>
      </c>
      <c r="AG59">
        <f t="shared" si="63"/>
        <v>1</v>
      </c>
      <c r="AH59">
        <f t="shared" si="63"/>
        <v>1</v>
      </c>
      <c r="AI59">
        <f t="shared" si="63"/>
        <v>1</v>
      </c>
      <c r="AJ59">
        <f t="shared" si="63"/>
        <v>4</v>
      </c>
      <c r="AK59">
        <f t="shared" ref="AK59:BP59" si="64">AK6-AJ6</f>
        <v>3</v>
      </c>
      <c r="AL59">
        <f t="shared" si="64"/>
        <v>3</v>
      </c>
      <c r="AM59">
        <f t="shared" si="64"/>
        <v>5</v>
      </c>
      <c r="AN59">
        <f t="shared" si="64"/>
        <v>4</v>
      </c>
      <c r="AO59">
        <f t="shared" si="64"/>
        <v>8</v>
      </c>
      <c r="AP59">
        <f t="shared" si="64"/>
        <v>5</v>
      </c>
      <c r="AQ59">
        <f t="shared" si="64"/>
        <v>19</v>
      </c>
      <c r="AR59">
        <f t="shared" si="64"/>
        <v>30</v>
      </c>
      <c r="AS59">
        <f t="shared" si="64"/>
        <v>29</v>
      </c>
      <c r="AT59">
        <f t="shared" si="64"/>
        <v>45</v>
      </c>
      <c r="AU59">
        <f t="shared" si="64"/>
        <v>56</v>
      </c>
      <c r="AV59">
        <f t="shared" si="64"/>
        <v>44</v>
      </c>
      <c r="AW59">
        <f t="shared" si="64"/>
        <v>151</v>
      </c>
      <c r="AX59">
        <f t="shared" si="64"/>
        <v>111</v>
      </c>
      <c r="AY59">
        <f t="shared" si="64"/>
        <v>196</v>
      </c>
      <c r="AZ59">
        <f t="shared" si="64"/>
        <v>240</v>
      </c>
      <c r="BA59">
        <f t="shared" si="64"/>
        <v>195</v>
      </c>
      <c r="BB59">
        <f t="shared" si="64"/>
        <v>379</v>
      </c>
      <c r="BC59">
        <f t="shared" si="64"/>
        <v>285</v>
      </c>
      <c r="BD59">
        <f t="shared" si="64"/>
        <v>492</v>
      </c>
      <c r="BE59">
        <f t="shared" si="64"/>
        <v>501</v>
      </c>
      <c r="BF59">
        <f t="shared" si="64"/>
        <v>602</v>
      </c>
      <c r="BG59">
        <f t="shared" si="64"/>
        <v>639</v>
      </c>
      <c r="BH59">
        <f t="shared" si="64"/>
        <v>839</v>
      </c>
      <c r="BI59">
        <f t="shared" si="64"/>
        <v>1182</v>
      </c>
      <c r="BJ59">
        <f t="shared" si="64"/>
        <v>1432</v>
      </c>
      <c r="BK59">
        <f t="shared" si="64"/>
        <v>1319</v>
      </c>
      <c r="BL59">
        <f t="shared" si="64"/>
        <v>1546</v>
      </c>
      <c r="BM59">
        <f t="shared" si="64"/>
        <v>1821</v>
      </c>
      <c r="BN59">
        <f t="shared" si="64"/>
        <v>2229</v>
      </c>
      <c r="BO59">
        <f t="shared" si="64"/>
        <v>2295</v>
      </c>
      <c r="BP59">
        <f t="shared" si="64"/>
        <v>2677</v>
      </c>
      <c r="BQ59">
        <f t="shared" ref="BQ59:CV59" si="65">BQ6-BP6</f>
        <v>2727</v>
      </c>
      <c r="BR59">
        <f t="shared" si="65"/>
        <v>2538</v>
      </c>
      <c r="BS59">
        <f t="shared" si="65"/>
        <v>3029</v>
      </c>
      <c r="BT59">
        <f t="shared" si="65"/>
        <v>3229</v>
      </c>
      <c r="BU59">
        <f t="shared" si="65"/>
        <v>3889</v>
      </c>
      <c r="BV59">
        <f t="shared" si="65"/>
        <v>4198</v>
      </c>
      <c r="BW59">
        <f t="shared" si="65"/>
        <v>4213</v>
      </c>
      <c r="BX59">
        <f t="shared" si="65"/>
        <v>4006</v>
      </c>
      <c r="BY59">
        <f t="shared" si="65"/>
        <v>3097</v>
      </c>
      <c r="BZ59">
        <f t="shared" si="65"/>
        <v>3564</v>
      </c>
      <c r="CA59">
        <f t="shared" si="65"/>
        <v>5040</v>
      </c>
      <c r="CB59">
        <f t="shared" si="65"/>
        <v>3995</v>
      </c>
      <c r="CC59">
        <f t="shared" si="65"/>
        <v>4818</v>
      </c>
      <c r="CD59">
        <f t="shared" si="65"/>
        <v>4481</v>
      </c>
      <c r="CE59">
        <f t="shared" si="65"/>
        <v>3365</v>
      </c>
      <c r="CF59">
        <f t="shared" si="65"/>
        <v>3249</v>
      </c>
      <c r="CG59">
        <f t="shared" si="65"/>
        <v>3285</v>
      </c>
      <c r="CH59">
        <f t="shared" si="65"/>
        <v>3603</v>
      </c>
      <c r="CI59">
        <f t="shared" si="65"/>
        <v>5013</v>
      </c>
      <c r="CJ59">
        <f t="shared" si="65"/>
        <v>4224</v>
      </c>
      <c r="CK59">
        <f t="shared" si="65"/>
        <v>4124</v>
      </c>
      <c r="CL59">
        <f t="shared" si="65"/>
        <v>3247</v>
      </c>
      <c r="CM59">
        <f t="shared" si="65"/>
        <v>2500</v>
      </c>
      <c r="CN59">
        <f t="shared" si="65"/>
        <v>2846</v>
      </c>
      <c r="CO59">
        <f t="shared" si="65"/>
        <v>3724</v>
      </c>
      <c r="CP59">
        <f t="shared" si="65"/>
        <v>3386</v>
      </c>
      <c r="CQ59">
        <f t="shared" si="65"/>
        <v>3207</v>
      </c>
      <c r="CR59">
        <f t="shared" si="65"/>
        <v>3313</v>
      </c>
      <c r="CS59">
        <f t="shared" si="65"/>
        <v>2794</v>
      </c>
      <c r="CT59">
        <f t="shared" si="65"/>
        <v>1766</v>
      </c>
      <c r="CU59">
        <f t="shared" si="65"/>
        <v>2085</v>
      </c>
      <c r="CV59">
        <f t="shared" si="65"/>
        <v>2704</v>
      </c>
      <c r="CW59">
        <f t="shared" ref="CW59:EB59" si="66">CW6-CV6</f>
        <v>2822</v>
      </c>
      <c r="CX59">
        <f t="shared" si="66"/>
        <v>2223</v>
      </c>
      <c r="CY59">
        <f t="shared" si="66"/>
        <v>1821</v>
      </c>
      <c r="CZ59">
        <f t="shared" si="66"/>
        <v>2257</v>
      </c>
      <c r="DA59">
        <f t="shared" si="66"/>
        <v>1151</v>
      </c>
      <c r="DB59">
        <f t="shared" si="66"/>
        <v>1470</v>
      </c>
      <c r="DC59">
        <f t="shared" si="66"/>
        <v>1877</v>
      </c>
      <c r="DD59">
        <f t="shared" si="66"/>
        <v>2451</v>
      </c>
      <c r="DE59">
        <f t="shared" si="66"/>
        <v>1750</v>
      </c>
      <c r="DF59">
        <f t="shared" si="66"/>
        <v>1932</v>
      </c>
      <c r="DG59">
        <f t="shared" si="66"/>
        <v>1146</v>
      </c>
      <c r="DH59">
        <f t="shared" si="66"/>
        <v>885</v>
      </c>
      <c r="DI59">
        <f t="shared" si="66"/>
        <v>1096</v>
      </c>
      <c r="DJ59">
        <f t="shared" si="66"/>
        <v>1734</v>
      </c>
      <c r="DK59">
        <f t="shared" si="66"/>
        <v>1509</v>
      </c>
      <c r="DL59">
        <f t="shared" si="66"/>
        <v>1569</v>
      </c>
      <c r="DM59">
        <f t="shared" si="66"/>
        <v>1237</v>
      </c>
      <c r="DN59">
        <f t="shared" si="66"/>
        <v>974</v>
      </c>
      <c r="DO59">
        <f t="shared" si="66"/>
        <v>1086</v>
      </c>
      <c r="DP59">
        <f t="shared" si="66"/>
        <v>733</v>
      </c>
      <c r="DQ59">
        <f t="shared" si="66"/>
        <v>836</v>
      </c>
      <c r="DR59">
        <f t="shared" si="66"/>
        <v>1058</v>
      </c>
      <c r="DS59">
        <f t="shared" si="66"/>
        <v>891</v>
      </c>
      <c r="DT59">
        <f t="shared" si="66"/>
        <v>1445</v>
      </c>
      <c r="DU59">
        <f t="shared" si="66"/>
        <v>738</v>
      </c>
      <c r="DV59">
        <f t="shared" si="66"/>
        <v>435</v>
      </c>
      <c r="DW59">
        <f t="shared" si="66"/>
        <v>-1432</v>
      </c>
      <c r="DX59">
        <f t="shared" si="66"/>
        <v>872</v>
      </c>
      <c r="DY59">
        <f t="shared" si="66"/>
        <v>888</v>
      </c>
      <c r="DZ59">
        <f t="shared" si="66"/>
        <v>772</v>
      </c>
      <c r="EA59">
        <f t="shared" si="66"/>
        <v>736</v>
      </c>
      <c r="EB59">
        <f t="shared" si="66"/>
        <v>578</v>
      </c>
      <c r="EC59">
        <f t="shared" ref="EC59:EQ59" si="67">EC6-EB6</f>
        <v>314</v>
      </c>
      <c r="ED59">
        <f t="shared" si="67"/>
        <v>759</v>
      </c>
      <c r="EE59">
        <f t="shared" si="67"/>
        <v>664</v>
      </c>
      <c r="EF59">
        <f t="shared" si="67"/>
        <v>726</v>
      </c>
      <c r="EG59">
        <f t="shared" si="67"/>
        <v>462</v>
      </c>
      <c r="EH59">
        <f t="shared" si="67"/>
        <v>700</v>
      </c>
      <c r="EI59">
        <f t="shared" si="67"/>
        <v>431</v>
      </c>
      <c r="EJ59">
        <f t="shared" si="67"/>
        <v>229</v>
      </c>
      <c r="EK59">
        <f t="shared" si="67"/>
        <v>302</v>
      </c>
      <c r="EL59">
        <f t="shared" si="67"/>
        <v>625</v>
      </c>
      <c r="EM59">
        <f t="shared" si="67"/>
        <v>523</v>
      </c>
      <c r="EN59">
        <f t="shared" si="67"/>
        <v>336</v>
      </c>
      <c r="EO59">
        <f t="shared" si="67"/>
        <v>404</v>
      </c>
      <c r="EP59">
        <f t="shared" si="67"/>
        <v>385</v>
      </c>
      <c r="EQ59">
        <f t="shared" si="67"/>
        <v>151</v>
      </c>
      <c r="ER59">
        <f t="shared" ref="ER59" si="68">ER6-EQ6</f>
        <v>174</v>
      </c>
      <c r="ES59">
        <f t="shared" ref="ES59" si="69">ES6-ER6</f>
        <v>523</v>
      </c>
      <c r="ET59">
        <f t="shared" ref="ET59" si="70">ET6-ES6</f>
        <v>473</v>
      </c>
      <c r="EU59">
        <f t="shared" ref="EU59" si="71">EU6-ET6</f>
        <v>359</v>
      </c>
      <c r="EV59">
        <f t="shared" ref="EV59" si="72">EV6-EU6</f>
        <v>1553</v>
      </c>
      <c r="EW59">
        <f t="shared" ref="EW59" si="73">EW6-EV6</f>
        <v>280</v>
      </c>
      <c r="EX59">
        <f t="shared" ref="EX59" si="74">EX6-EW6</f>
        <v>127</v>
      </c>
      <c r="EY59">
        <f t="shared" ref="EY59" si="75">EY6-EX6</f>
        <v>129</v>
      </c>
      <c r="EZ59">
        <f t="shared" ref="EZ59" si="76">EZ6-EY6</f>
        <v>510</v>
      </c>
      <c r="FA59">
        <f t="shared" ref="FA59" si="77">FA6-EZ6</f>
        <v>284</v>
      </c>
      <c r="FB59">
        <f t="shared" ref="FB59" si="78">FB6-FA6</f>
        <v>312</v>
      </c>
      <c r="FC59">
        <f t="shared" ref="FC59" si="79">FC6-FB6</f>
        <v>407</v>
      </c>
      <c r="FD59">
        <f t="shared" ref="FD59" si="80">FD6-FC6</f>
        <v>163</v>
      </c>
      <c r="FE59">
        <f t="shared" ref="FE59" si="81">FE6-FD6</f>
        <v>105</v>
      </c>
      <c r="FF59">
        <f t="shared" ref="FF59:FK59" si="82">FF6-FE6</f>
        <v>153</v>
      </c>
      <c r="FG59">
        <f t="shared" si="82"/>
        <v>340</v>
      </c>
      <c r="FH59">
        <f t="shared" si="82"/>
        <v>328</v>
      </c>
      <c r="FI59">
        <f t="shared" si="82"/>
        <v>263</v>
      </c>
      <c r="FJ59">
        <f t="shared" si="82"/>
        <v>275</v>
      </c>
      <c r="FK59">
        <f t="shared" si="82"/>
        <v>152</v>
      </c>
    </row>
    <row r="60" spans="1:167" x14ac:dyDescent="0.35">
      <c r="A60" s="4" t="s">
        <v>273</v>
      </c>
      <c r="B60" t="str">
        <f>"(220-226;252-254;261)"</f>
        <v>(220-226;252-254;261)</v>
      </c>
      <c r="D60">
        <f t="shared" ref="D60:D64" si="83">D7-C7</f>
        <v>0</v>
      </c>
      <c r="E60">
        <f t="shared" ref="E60:FK60" si="84">E7-D7</f>
        <v>0</v>
      </c>
      <c r="F60">
        <f t="shared" si="84"/>
        <v>0</v>
      </c>
      <c r="G60">
        <f t="shared" si="84"/>
        <v>0</v>
      </c>
      <c r="H60">
        <f t="shared" si="84"/>
        <v>0</v>
      </c>
      <c r="I60">
        <f t="shared" si="84"/>
        <v>0</v>
      </c>
      <c r="J60">
        <f t="shared" si="84"/>
        <v>0</v>
      </c>
      <c r="K60">
        <f t="shared" si="84"/>
        <v>0</v>
      </c>
      <c r="L60">
        <f t="shared" si="84"/>
        <v>0</v>
      </c>
      <c r="M60">
        <f t="shared" si="84"/>
        <v>0</v>
      </c>
      <c r="N60">
        <f t="shared" si="84"/>
        <v>0</v>
      </c>
      <c r="O60">
        <f t="shared" si="84"/>
        <v>0</v>
      </c>
      <c r="P60">
        <f t="shared" si="84"/>
        <v>0</v>
      </c>
      <c r="Q60">
        <f t="shared" si="84"/>
        <v>0</v>
      </c>
      <c r="R60">
        <f t="shared" si="84"/>
        <v>0</v>
      </c>
      <c r="S60">
        <f t="shared" si="84"/>
        <v>0</v>
      </c>
      <c r="T60">
        <f t="shared" si="84"/>
        <v>0</v>
      </c>
      <c r="U60">
        <f t="shared" si="84"/>
        <v>0</v>
      </c>
      <c r="V60">
        <f t="shared" si="84"/>
        <v>0</v>
      </c>
      <c r="W60">
        <f t="shared" si="84"/>
        <v>0</v>
      </c>
      <c r="X60">
        <f t="shared" si="84"/>
        <v>0</v>
      </c>
      <c r="Y60">
        <f t="shared" si="84"/>
        <v>0</v>
      </c>
      <c r="Z60">
        <f t="shared" si="84"/>
        <v>0</v>
      </c>
      <c r="AA60">
        <f t="shared" si="84"/>
        <v>0</v>
      </c>
      <c r="AB60">
        <f t="shared" si="84"/>
        <v>0</v>
      </c>
      <c r="AC60">
        <f t="shared" si="84"/>
        <v>0</v>
      </c>
      <c r="AD60">
        <f t="shared" si="84"/>
        <v>0</v>
      </c>
      <c r="AE60">
        <f t="shared" si="84"/>
        <v>0</v>
      </c>
      <c r="AF60">
        <f t="shared" si="84"/>
        <v>0</v>
      </c>
      <c r="AG60">
        <f t="shared" si="84"/>
        <v>0</v>
      </c>
      <c r="AH60">
        <f t="shared" si="84"/>
        <v>0</v>
      </c>
      <c r="AI60">
        <f t="shared" si="84"/>
        <v>0</v>
      </c>
      <c r="AJ60">
        <f t="shared" si="84"/>
        <v>0</v>
      </c>
      <c r="AK60">
        <f t="shared" si="84"/>
        <v>0</v>
      </c>
      <c r="AL60">
        <f t="shared" si="84"/>
        <v>0</v>
      </c>
      <c r="AM60">
        <f t="shared" si="84"/>
        <v>0</v>
      </c>
      <c r="AN60">
        <f t="shared" si="84"/>
        <v>0</v>
      </c>
      <c r="AO60">
        <f t="shared" si="84"/>
        <v>0</v>
      </c>
      <c r="AP60">
        <f t="shared" si="84"/>
        <v>0</v>
      </c>
      <c r="AQ60">
        <f t="shared" si="84"/>
        <v>0</v>
      </c>
      <c r="AR60">
        <f t="shared" si="84"/>
        <v>0</v>
      </c>
      <c r="AS60">
        <f t="shared" si="84"/>
        <v>0</v>
      </c>
      <c r="AT60">
        <f t="shared" si="84"/>
        <v>0</v>
      </c>
      <c r="AU60">
        <f t="shared" si="84"/>
        <v>1</v>
      </c>
      <c r="AV60">
        <f t="shared" si="84"/>
        <v>1</v>
      </c>
      <c r="AW60">
        <f t="shared" si="84"/>
        <v>0</v>
      </c>
      <c r="AX60">
        <f t="shared" si="84"/>
        <v>1</v>
      </c>
      <c r="AY60">
        <f t="shared" si="84"/>
        <v>4</v>
      </c>
      <c r="AZ60">
        <f t="shared" si="84"/>
        <v>0</v>
      </c>
      <c r="BA60">
        <f t="shared" si="84"/>
        <v>2</v>
      </c>
      <c r="BB60">
        <f t="shared" si="84"/>
        <v>1</v>
      </c>
      <c r="BC60">
        <f t="shared" si="84"/>
        <v>18</v>
      </c>
      <c r="BD60">
        <f t="shared" si="84"/>
        <v>15</v>
      </c>
      <c r="BE60">
        <f t="shared" si="84"/>
        <v>23</v>
      </c>
      <c r="BF60">
        <f t="shared" si="84"/>
        <v>16</v>
      </c>
      <c r="BG60">
        <f t="shared" si="84"/>
        <v>34</v>
      </c>
      <c r="BH60">
        <f t="shared" si="84"/>
        <v>43</v>
      </c>
      <c r="BI60">
        <f t="shared" si="84"/>
        <v>36</v>
      </c>
      <c r="BJ60">
        <f t="shared" si="84"/>
        <v>56</v>
      </c>
      <c r="BK60">
        <f t="shared" si="84"/>
        <v>35</v>
      </c>
      <c r="BL60">
        <f t="shared" si="84"/>
        <v>74</v>
      </c>
      <c r="BM60">
        <f t="shared" si="84"/>
        <v>149</v>
      </c>
      <c r="BN60">
        <f t="shared" si="84"/>
        <v>186</v>
      </c>
      <c r="BO60">
        <f t="shared" si="84"/>
        <v>184</v>
      </c>
      <c r="BP60">
        <f t="shared" si="84"/>
        <v>284</v>
      </c>
      <c r="BQ60">
        <f t="shared" si="84"/>
        <v>294</v>
      </c>
      <c r="BR60">
        <f t="shared" si="84"/>
        <v>215</v>
      </c>
      <c r="BS60">
        <f t="shared" si="84"/>
        <v>374</v>
      </c>
      <c r="BT60">
        <f t="shared" si="84"/>
        <v>383</v>
      </c>
      <c r="BU60">
        <f t="shared" si="84"/>
        <v>673</v>
      </c>
      <c r="BV60">
        <f t="shared" si="84"/>
        <v>652</v>
      </c>
      <c r="BW60">
        <f t="shared" si="84"/>
        <v>715</v>
      </c>
      <c r="BX60">
        <f t="shared" si="84"/>
        <v>761</v>
      </c>
      <c r="BY60">
        <f t="shared" si="84"/>
        <v>646</v>
      </c>
      <c r="BZ60">
        <f t="shared" si="84"/>
        <v>571</v>
      </c>
      <c r="CA60">
        <f t="shared" si="84"/>
        <v>1038</v>
      </c>
      <c r="CB60">
        <f t="shared" si="84"/>
        <v>1036</v>
      </c>
      <c r="CC60">
        <f t="shared" si="84"/>
        <v>1104</v>
      </c>
      <c r="CD60">
        <f t="shared" si="84"/>
        <v>1153</v>
      </c>
      <c r="CE60">
        <f t="shared" si="84"/>
        <v>840</v>
      </c>
      <c r="CF60">
        <f t="shared" si="84"/>
        <v>686</v>
      </c>
      <c r="CG60">
        <f t="shared" si="84"/>
        <v>745</v>
      </c>
      <c r="CH60">
        <f t="shared" si="84"/>
        <v>1048</v>
      </c>
      <c r="CI60">
        <f t="shared" si="84"/>
        <v>846</v>
      </c>
      <c r="CJ60">
        <f t="shared" si="84"/>
        <v>1033</v>
      </c>
      <c r="CK60">
        <f t="shared" si="84"/>
        <v>936</v>
      </c>
      <c r="CL60">
        <f t="shared" si="84"/>
        <v>1118</v>
      </c>
      <c r="CM60">
        <f t="shared" si="84"/>
        <v>499</v>
      </c>
      <c r="CN60">
        <f t="shared" si="84"/>
        <v>565</v>
      </c>
      <c r="CO60">
        <f t="shared" si="84"/>
        <v>1172</v>
      </c>
      <c r="CP60">
        <f t="shared" si="84"/>
        <v>847</v>
      </c>
      <c r="CQ60">
        <f t="shared" si="84"/>
        <v>729</v>
      </c>
      <c r="CR60">
        <f t="shared" si="84"/>
        <v>1013</v>
      </c>
      <c r="CS60">
        <f t="shared" si="84"/>
        <v>844</v>
      </c>
      <c r="CT60">
        <f t="shared" si="84"/>
        <v>420</v>
      </c>
      <c r="CU60">
        <f t="shared" si="84"/>
        <v>341</v>
      </c>
      <c r="CV60">
        <f t="shared" si="84"/>
        <v>911</v>
      </c>
      <c r="CW60">
        <f t="shared" si="84"/>
        <v>797</v>
      </c>
      <c r="CX60">
        <f t="shared" si="84"/>
        <v>676</v>
      </c>
      <c r="CY60">
        <f t="shared" si="84"/>
        <v>741</v>
      </c>
      <c r="CZ60">
        <f t="shared" si="84"/>
        <v>622</v>
      </c>
      <c r="DA60">
        <f t="shared" si="84"/>
        <v>315</v>
      </c>
      <c r="DB60">
        <f t="shared" si="84"/>
        <v>289</v>
      </c>
      <c r="DC60">
        <f t="shared" si="84"/>
        <v>692</v>
      </c>
      <c r="DD60">
        <f t="shared" si="84"/>
        <v>649</v>
      </c>
      <c r="DE60">
        <f t="shared" si="84"/>
        <v>539</v>
      </c>
      <c r="DF60">
        <f t="shared" si="84"/>
        <v>627</v>
      </c>
      <c r="DG60">
        <f t="shared" si="84"/>
        <v>346</v>
      </c>
      <c r="DH60">
        <f t="shared" si="84"/>
        <v>268</v>
      </c>
      <c r="DI60">
        <f t="shared" si="84"/>
        <v>211</v>
      </c>
      <c r="DJ60">
        <f t="shared" si="84"/>
        <v>628</v>
      </c>
      <c r="DK60">
        <f t="shared" si="84"/>
        <v>495</v>
      </c>
      <c r="DL60">
        <f t="shared" si="84"/>
        <v>429</v>
      </c>
      <c r="DM60">
        <f t="shared" si="84"/>
        <v>385</v>
      </c>
      <c r="DN60">
        <f t="shared" si="84"/>
        <v>468</v>
      </c>
      <c r="DO60">
        <f t="shared" si="84"/>
        <v>170</v>
      </c>
      <c r="DP60">
        <f t="shared" si="84"/>
        <v>160</v>
      </c>
      <c r="DQ60">
        <f t="shared" si="84"/>
        <v>546</v>
      </c>
      <c r="DR60">
        <f t="shared" si="84"/>
        <v>364</v>
      </c>
      <c r="DS60">
        <f t="shared" si="84"/>
        <v>338</v>
      </c>
      <c r="DT60">
        <f t="shared" si="84"/>
        <v>351</v>
      </c>
      <c r="DU60">
        <f t="shared" si="84"/>
        <v>282</v>
      </c>
      <c r="DV60">
        <f t="shared" si="84"/>
        <v>118</v>
      </c>
      <c r="DW60">
        <f t="shared" si="84"/>
        <v>121</v>
      </c>
      <c r="DX60">
        <f t="shared" si="84"/>
        <v>134</v>
      </c>
      <c r="DY60">
        <f t="shared" si="84"/>
        <v>412</v>
      </c>
      <c r="DZ60">
        <f t="shared" si="84"/>
        <v>377</v>
      </c>
      <c r="EA60">
        <f t="shared" si="84"/>
        <v>324</v>
      </c>
      <c r="EB60">
        <f t="shared" si="84"/>
        <v>215</v>
      </c>
      <c r="EC60">
        <f t="shared" si="84"/>
        <v>113</v>
      </c>
      <c r="ED60">
        <f t="shared" si="84"/>
        <v>556</v>
      </c>
      <c r="EE60">
        <f t="shared" si="84"/>
        <v>325</v>
      </c>
      <c r="EF60">
        <f t="shared" si="84"/>
        <v>359</v>
      </c>
      <c r="EG60">
        <f t="shared" si="84"/>
        <v>176</v>
      </c>
      <c r="EH60">
        <f t="shared" si="84"/>
        <v>357</v>
      </c>
      <c r="EI60">
        <f t="shared" si="84"/>
        <v>204</v>
      </c>
      <c r="EJ60">
        <f t="shared" si="84"/>
        <v>77</v>
      </c>
      <c r="EK60">
        <f t="shared" si="84"/>
        <v>55</v>
      </c>
      <c r="EL60">
        <f t="shared" si="84"/>
        <v>288</v>
      </c>
      <c r="EM60">
        <f t="shared" si="84"/>
        <v>245</v>
      </c>
      <c r="EN60">
        <f t="shared" si="84"/>
        <v>151</v>
      </c>
      <c r="EO60">
        <f t="shared" si="84"/>
        <v>202</v>
      </c>
      <c r="EP60">
        <f t="shared" si="84"/>
        <v>181</v>
      </c>
      <c r="EQ60">
        <f t="shared" si="84"/>
        <v>36</v>
      </c>
      <c r="ER60">
        <f t="shared" si="84"/>
        <v>38</v>
      </c>
      <c r="ES60">
        <f t="shared" si="84"/>
        <v>233</v>
      </c>
      <c r="ET60">
        <f t="shared" si="84"/>
        <v>184</v>
      </c>
      <c r="EU60">
        <f t="shared" si="84"/>
        <v>135</v>
      </c>
      <c r="EV60">
        <f t="shared" si="84"/>
        <v>173</v>
      </c>
      <c r="EW60">
        <f t="shared" si="84"/>
        <v>128</v>
      </c>
      <c r="EX60">
        <f t="shared" si="84"/>
        <v>43</v>
      </c>
      <c r="EY60">
        <f t="shared" si="84"/>
        <v>14</v>
      </c>
      <c r="EZ60">
        <f t="shared" si="84"/>
        <v>280</v>
      </c>
      <c r="FA60">
        <f t="shared" si="84"/>
        <v>154</v>
      </c>
      <c r="FB60">
        <f t="shared" si="84"/>
        <v>149</v>
      </c>
      <c r="FC60">
        <f t="shared" si="84"/>
        <v>184</v>
      </c>
      <c r="FD60">
        <f t="shared" si="84"/>
        <v>100</v>
      </c>
      <c r="FE60">
        <f t="shared" si="84"/>
        <v>36</v>
      </c>
      <c r="FF60">
        <f t="shared" si="84"/>
        <v>25</v>
      </c>
      <c r="FG60">
        <f t="shared" si="84"/>
        <v>156</v>
      </c>
      <c r="FH60">
        <f t="shared" si="84"/>
        <v>176</v>
      </c>
      <c r="FI60">
        <f t="shared" si="84"/>
        <v>89</v>
      </c>
      <c r="FJ60">
        <f t="shared" si="84"/>
        <v>136</v>
      </c>
      <c r="FK60">
        <f t="shared" si="84"/>
        <v>67</v>
      </c>
    </row>
    <row r="61" spans="1:167" x14ac:dyDescent="0.35">
      <c r="A61" s="9" t="s">
        <v>52</v>
      </c>
      <c r="B61" t="str">
        <f>"(140)"</f>
        <v>(140)</v>
      </c>
      <c r="D61">
        <f t="shared" si="83"/>
        <v>0</v>
      </c>
      <c r="E61">
        <f t="shared" ref="E61:FK61" si="85">E8-D8</f>
        <v>0</v>
      </c>
      <c r="F61">
        <f t="shared" si="85"/>
        <v>0</v>
      </c>
      <c r="G61">
        <f t="shared" si="85"/>
        <v>0</v>
      </c>
      <c r="H61">
        <f t="shared" si="85"/>
        <v>0</v>
      </c>
      <c r="I61">
        <f t="shared" si="85"/>
        <v>0</v>
      </c>
      <c r="J61">
        <f t="shared" si="85"/>
        <v>0</v>
      </c>
      <c r="K61">
        <f t="shared" si="85"/>
        <v>0</v>
      </c>
      <c r="L61">
        <f t="shared" si="85"/>
        <v>0</v>
      </c>
      <c r="M61">
        <f t="shared" si="85"/>
        <v>0</v>
      </c>
      <c r="N61">
        <f t="shared" si="85"/>
        <v>0</v>
      </c>
      <c r="O61">
        <f t="shared" si="85"/>
        <v>0</v>
      </c>
      <c r="P61">
        <f t="shared" si="85"/>
        <v>0</v>
      </c>
      <c r="Q61">
        <f t="shared" si="85"/>
        <v>0</v>
      </c>
      <c r="R61">
        <f t="shared" si="85"/>
        <v>0</v>
      </c>
      <c r="S61">
        <f t="shared" si="85"/>
        <v>0</v>
      </c>
      <c r="T61">
        <f t="shared" si="85"/>
        <v>0</v>
      </c>
      <c r="U61">
        <f t="shared" si="85"/>
        <v>0</v>
      </c>
      <c r="V61">
        <f t="shared" si="85"/>
        <v>0</v>
      </c>
      <c r="W61">
        <f t="shared" si="85"/>
        <v>0</v>
      </c>
      <c r="X61">
        <f t="shared" si="85"/>
        <v>0</v>
      </c>
      <c r="Y61">
        <f t="shared" si="85"/>
        <v>0</v>
      </c>
      <c r="Z61">
        <f t="shared" si="85"/>
        <v>0</v>
      </c>
      <c r="AA61">
        <f t="shared" si="85"/>
        <v>0</v>
      </c>
      <c r="AB61">
        <f t="shared" si="85"/>
        <v>0</v>
      </c>
      <c r="AC61">
        <f t="shared" si="85"/>
        <v>0</v>
      </c>
      <c r="AD61">
        <f t="shared" si="85"/>
        <v>0</v>
      </c>
      <c r="AE61">
        <f t="shared" si="85"/>
        <v>0</v>
      </c>
      <c r="AF61">
        <f t="shared" si="85"/>
        <v>0</v>
      </c>
      <c r="AG61">
        <f t="shared" si="85"/>
        <v>1</v>
      </c>
      <c r="AH61">
        <f t="shared" si="85"/>
        <v>1</v>
      </c>
      <c r="AI61">
        <f t="shared" si="85"/>
        <v>1</v>
      </c>
      <c r="AJ61">
        <f t="shared" si="85"/>
        <v>4</v>
      </c>
      <c r="AK61">
        <f t="shared" si="85"/>
        <v>3</v>
      </c>
      <c r="AL61">
        <f t="shared" si="85"/>
        <v>2</v>
      </c>
      <c r="AM61">
        <f t="shared" si="85"/>
        <v>5</v>
      </c>
      <c r="AN61">
        <f t="shared" si="85"/>
        <v>4</v>
      </c>
      <c r="AO61">
        <f t="shared" si="85"/>
        <v>8</v>
      </c>
      <c r="AP61">
        <f t="shared" si="85"/>
        <v>5</v>
      </c>
      <c r="AQ61">
        <f t="shared" si="85"/>
        <v>18</v>
      </c>
      <c r="AR61">
        <f t="shared" si="85"/>
        <v>27</v>
      </c>
      <c r="AS61">
        <f t="shared" si="85"/>
        <v>28</v>
      </c>
      <c r="AT61">
        <f t="shared" si="85"/>
        <v>41</v>
      </c>
      <c r="AU61">
        <f t="shared" si="85"/>
        <v>49</v>
      </c>
      <c r="AV61">
        <f t="shared" si="85"/>
        <v>36</v>
      </c>
      <c r="AW61">
        <f t="shared" si="85"/>
        <v>133</v>
      </c>
      <c r="AX61">
        <f t="shared" si="85"/>
        <v>97</v>
      </c>
      <c r="AY61">
        <f t="shared" si="85"/>
        <v>168</v>
      </c>
      <c r="AZ61">
        <f t="shared" si="85"/>
        <v>196</v>
      </c>
      <c r="BA61">
        <f t="shared" si="85"/>
        <v>189</v>
      </c>
      <c r="BB61">
        <f t="shared" si="85"/>
        <v>250</v>
      </c>
      <c r="BC61">
        <f t="shared" si="85"/>
        <v>175</v>
      </c>
      <c r="BD61">
        <f t="shared" si="85"/>
        <v>368</v>
      </c>
      <c r="BE61">
        <f t="shared" si="85"/>
        <v>349</v>
      </c>
      <c r="BF61">
        <f t="shared" si="85"/>
        <v>345</v>
      </c>
      <c r="BG61">
        <f t="shared" si="85"/>
        <v>475</v>
      </c>
      <c r="BH61">
        <f t="shared" si="85"/>
        <v>427</v>
      </c>
      <c r="BI61">
        <f t="shared" si="85"/>
        <v>627</v>
      </c>
      <c r="BJ61">
        <f t="shared" si="85"/>
        <v>793</v>
      </c>
      <c r="BK61">
        <f t="shared" si="85"/>
        <v>651</v>
      </c>
      <c r="BL61">
        <f t="shared" si="85"/>
        <v>601</v>
      </c>
      <c r="BM61">
        <f t="shared" si="85"/>
        <v>743</v>
      </c>
      <c r="BN61">
        <f t="shared" si="85"/>
        <v>683</v>
      </c>
      <c r="BO61">
        <f t="shared" si="85"/>
        <v>712</v>
      </c>
      <c r="BP61">
        <f t="shared" si="85"/>
        <v>919</v>
      </c>
      <c r="BQ61">
        <f t="shared" si="85"/>
        <v>889</v>
      </c>
      <c r="BR61">
        <f t="shared" si="85"/>
        <v>756</v>
      </c>
      <c r="BS61">
        <f t="shared" si="85"/>
        <v>812</v>
      </c>
      <c r="BT61">
        <f t="shared" si="85"/>
        <v>837</v>
      </c>
      <c r="BU61">
        <f t="shared" si="85"/>
        <v>727</v>
      </c>
      <c r="BV61">
        <f t="shared" si="85"/>
        <v>760</v>
      </c>
      <c r="BW61">
        <f t="shared" si="85"/>
        <v>766</v>
      </c>
      <c r="BX61">
        <f t="shared" si="85"/>
        <v>681</v>
      </c>
      <c r="BY61">
        <f t="shared" si="85"/>
        <v>525</v>
      </c>
      <c r="BZ61">
        <f t="shared" si="85"/>
        <v>636</v>
      </c>
      <c r="CA61">
        <f t="shared" si="85"/>
        <v>604</v>
      </c>
      <c r="CB61">
        <f t="shared" si="85"/>
        <v>542</v>
      </c>
      <c r="CC61">
        <f t="shared" si="85"/>
        <v>610</v>
      </c>
      <c r="CD61">
        <f t="shared" si="85"/>
        <v>570</v>
      </c>
      <c r="CE61">
        <f t="shared" si="85"/>
        <v>619</v>
      </c>
      <c r="CF61">
        <f t="shared" si="85"/>
        <v>431</v>
      </c>
      <c r="CG61">
        <f t="shared" si="85"/>
        <v>566</v>
      </c>
      <c r="CH61">
        <f t="shared" si="85"/>
        <v>602</v>
      </c>
      <c r="CI61">
        <f t="shared" si="85"/>
        <v>578</v>
      </c>
      <c r="CJ61">
        <f t="shared" si="85"/>
        <v>525</v>
      </c>
      <c r="CK61">
        <f t="shared" si="85"/>
        <v>575</v>
      </c>
      <c r="CL61">
        <f t="shared" si="85"/>
        <v>482</v>
      </c>
      <c r="CM61">
        <f t="shared" si="85"/>
        <v>433</v>
      </c>
      <c r="CN61">
        <f t="shared" si="85"/>
        <v>454</v>
      </c>
      <c r="CO61">
        <f t="shared" si="85"/>
        <v>534</v>
      </c>
      <c r="CP61">
        <f t="shared" si="85"/>
        <v>437</v>
      </c>
      <c r="CQ61">
        <f t="shared" si="85"/>
        <v>464</v>
      </c>
      <c r="CR61">
        <f t="shared" si="85"/>
        <v>420</v>
      </c>
      <c r="CS61">
        <f t="shared" si="85"/>
        <v>415</v>
      </c>
      <c r="CT61">
        <f t="shared" si="85"/>
        <v>260</v>
      </c>
      <c r="CU61">
        <f t="shared" si="85"/>
        <v>333</v>
      </c>
      <c r="CV61">
        <f t="shared" si="85"/>
        <v>382</v>
      </c>
      <c r="CW61">
        <f t="shared" si="85"/>
        <v>323</v>
      </c>
      <c r="CX61">
        <f t="shared" si="85"/>
        <v>285</v>
      </c>
      <c r="CY61">
        <f t="shared" si="85"/>
        <v>269</v>
      </c>
      <c r="CZ61">
        <f t="shared" si="85"/>
        <v>474</v>
      </c>
      <c r="DA61">
        <f t="shared" si="85"/>
        <v>174</v>
      </c>
      <c r="DB61">
        <f t="shared" si="85"/>
        <v>195</v>
      </c>
      <c r="DC61">
        <f t="shared" si="85"/>
        <v>236</v>
      </c>
      <c r="DD61">
        <f t="shared" si="85"/>
        <v>369</v>
      </c>
      <c r="DE61">
        <f t="shared" si="85"/>
        <v>274</v>
      </c>
      <c r="DF61">
        <f t="shared" si="85"/>
        <v>243</v>
      </c>
      <c r="DG61">
        <f t="shared" si="85"/>
        <v>194</v>
      </c>
      <c r="DH61">
        <f t="shared" si="85"/>
        <v>165</v>
      </c>
      <c r="DI61">
        <f t="shared" si="85"/>
        <v>179</v>
      </c>
      <c r="DJ61">
        <f t="shared" si="85"/>
        <v>172</v>
      </c>
      <c r="DK61">
        <f t="shared" si="85"/>
        <v>195</v>
      </c>
      <c r="DL61">
        <f t="shared" si="85"/>
        <v>262</v>
      </c>
      <c r="DM61">
        <f t="shared" si="85"/>
        <v>242</v>
      </c>
      <c r="DN61">
        <f t="shared" si="85"/>
        <v>153</v>
      </c>
      <c r="DO61">
        <f t="shared" si="85"/>
        <v>145</v>
      </c>
      <c r="DP61">
        <f t="shared" si="85"/>
        <v>99</v>
      </c>
      <c r="DQ61">
        <f t="shared" si="85"/>
        <v>162</v>
      </c>
      <c r="DR61">
        <f t="shared" si="85"/>
        <v>161</v>
      </c>
      <c r="DS61">
        <f t="shared" si="85"/>
        <v>156</v>
      </c>
      <c r="DT61">
        <f t="shared" si="85"/>
        <v>130</v>
      </c>
      <c r="DU61">
        <f t="shared" si="85"/>
        <v>119</v>
      </c>
      <c r="DV61">
        <f t="shared" si="85"/>
        <v>50</v>
      </c>
      <c r="DW61">
        <f t="shared" si="85"/>
        <v>92</v>
      </c>
      <c r="DX61">
        <f t="shared" si="85"/>
        <v>78</v>
      </c>
      <c r="DY61">
        <f t="shared" si="85"/>
        <v>117</v>
      </c>
      <c r="DZ61">
        <f t="shared" si="85"/>
        <v>70</v>
      </c>
      <c r="EA61">
        <f t="shared" si="85"/>
        <v>87</v>
      </c>
      <c r="EB61">
        <f t="shared" si="85"/>
        <v>111</v>
      </c>
      <c r="EC61">
        <f t="shared" si="85"/>
        <v>75</v>
      </c>
      <c r="ED61">
        <f t="shared" si="85"/>
        <v>60</v>
      </c>
      <c r="EE61">
        <f t="shared" si="85"/>
        <v>55</v>
      </c>
      <c r="EF61">
        <f t="shared" si="85"/>
        <v>71</v>
      </c>
      <c r="EG61">
        <f t="shared" si="85"/>
        <v>88</v>
      </c>
      <c r="EH61">
        <f t="shared" si="85"/>
        <v>85</v>
      </c>
      <c r="EI61">
        <f t="shared" si="85"/>
        <v>72</v>
      </c>
      <c r="EJ61">
        <f t="shared" si="85"/>
        <v>53</v>
      </c>
      <c r="EK61">
        <f t="shared" si="85"/>
        <v>65</v>
      </c>
      <c r="EL61">
        <f t="shared" si="85"/>
        <v>79</v>
      </c>
      <c r="EM61">
        <f t="shared" si="85"/>
        <v>71</v>
      </c>
      <c r="EN61">
        <f t="shared" si="85"/>
        <v>53</v>
      </c>
      <c r="EO61">
        <f t="shared" si="85"/>
        <v>56</v>
      </c>
      <c r="EP61">
        <f t="shared" si="85"/>
        <v>78</v>
      </c>
      <c r="EQ61">
        <f t="shared" si="85"/>
        <v>44</v>
      </c>
      <c r="ER61">
        <f t="shared" si="85"/>
        <v>26</v>
      </c>
      <c r="ES61">
        <f t="shared" si="85"/>
        <v>34</v>
      </c>
      <c r="ET61">
        <f t="shared" si="85"/>
        <v>43</v>
      </c>
      <c r="EU61">
        <f t="shared" si="85"/>
        <v>66</v>
      </c>
      <c r="EV61">
        <f t="shared" si="85"/>
        <v>47</v>
      </c>
      <c r="EW61">
        <f t="shared" si="85"/>
        <v>49</v>
      </c>
      <c r="EX61">
        <f t="shared" si="85"/>
        <v>24</v>
      </c>
      <c r="EY61">
        <f t="shared" si="85"/>
        <v>23</v>
      </c>
      <c r="EZ61">
        <f t="shared" si="85"/>
        <v>18</v>
      </c>
      <c r="FA61">
        <f t="shared" si="85"/>
        <v>-31</v>
      </c>
      <c r="FB61">
        <f t="shared" si="85"/>
        <v>34</v>
      </c>
      <c r="FC61">
        <f t="shared" si="85"/>
        <v>30</v>
      </c>
      <c r="FD61">
        <f t="shared" si="85"/>
        <v>8</v>
      </c>
      <c r="FE61">
        <f t="shared" si="85"/>
        <v>22</v>
      </c>
      <c r="FF61">
        <f t="shared" si="85"/>
        <v>6</v>
      </c>
      <c r="FG61">
        <f t="shared" si="85"/>
        <v>23</v>
      </c>
      <c r="FH61">
        <f t="shared" si="85"/>
        <v>21</v>
      </c>
      <c r="FI61">
        <f t="shared" si="85"/>
        <v>30</v>
      </c>
      <c r="FJ61">
        <f t="shared" si="85"/>
        <v>15</v>
      </c>
      <c r="FK61">
        <f t="shared" si="85"/>
        <v>21</v>
      </c>
    </row>
    <row r="62" spans="1:167" x14ac:dyDescent="0.35">
      <c r="A62" s="9" t="s">
        <v>274</v>
      </c>
      <c r="B62" t="str">
        <f>"(203)"</f>
        <v>(203)</v>
      </c>
      <c r="D62">
        <f t="shared" si="83"/>
        <v>0</v>
      </c>
      <c r="E62">
        <f t="shared" ref="E62:FK62" si="86">E9-D9</f>
        <v>0</v>
      </c>
      <c r="F62">
        <f t="shared" si="86"/>
        <v>0</v>
      </c>
      <c r="G62">
        <f t="shared" si="86"/>
        <v>0</v>
      </c>
      <c r="H62">
        <f t="shared" si="86"/>
        <v>0</v>
      </c>
      <c r="I62">
        <f t="shared" si="86"/>
        <v>0</v>
      </c>
      <c r="J62">
        <f t="shared" si="86"/>
        <v>0</v>
      </c>
      <c r="K62">
        <f t="shared" si="86"/>
        <v>0</v>
      </c>
      <c r="L62">
        <f t="shared" si="86"/>
        <v>0</v>
      </c>
      <c r="M62">
        <f t="shared" si="86"/>
        <v>0</v>
      </c>
      <c r="N62">
        <f t="shared" si="86"/>
        <v>0</v>
      </c>
      <c r="O62">
        <f t="shared" si="86"/>
        <v>0</v>
      </c>
      <c r="P62">
        <f t="shared" si="86"/>
        <v>0</v>
      </c>
      <c r="Q62">
        <f t="shared" si="86"/>
        <v>0</v>
      </c>
      <c r="R62">
        <f t="shared" si="86"/>
        <v>0</v>
      </c>
      <c r="S62">
        <f t="shared" si="86"/>
        <v>0</v>
      </c>
      <c r="T62">
        <f t="shared" si="86"/>
        <v>0</v>
      </c>
      <c r="U62">
        <f t="shared" si="86"/>
        <v>0</v>
      </c>
      <c r="V62">
        <f t="shared" si="86"/>
        <v>0</v>
      </c>
      <c r="W62">
        <f t="shared" si="86"/>
        <v>0</v>
      </c>
      <c r="X62">
        <f t="shared" si="86"/>
        <v>0</v>
      </c>
      <c r="Y62">
        <f t="shared" si="86"/>
        <v>0</v>
      </c>
      <c r="Z62">
        <f t="shared" si="86"/>
        <v>0</v>
      </c>
      <c r="AA62">
        <f t="shared" si="86"/>
        <v>0</v>
      </c>
      <c r="AB62">
        <f t="shared" si="86"/>
        <v>0</v>
      </c>
      <c r="AC62">
        <f t="shared" si="86"/>
        <v>0</v>
      </c>
      <c r="AD62">
        <f t="shared" si="86"/>
        <v>0</v>
      </c>
      <c r="AE62">
        <f t="shared" si="86"/>
        <v>0</v>
      </c>
      <c r="AF62">
        <f t="shared" si="86"/>
        <v>0</v>
      </c>
      <c r="AG62">
        <f t="shared" si="86"/>
        <v>0</v>
      </c>
      <c r="AH62">
        <f t="shared" si="86"/>
        <v>0</v>
      </c>
      <c r="AI62">
        <f t="shared" si="86"/>
        <v>0</v>
      </c>
      <c r="AJ62">
        <f t="shared" si="86"/>
        <v>0</v>
      </c>
      <c r="AK62">
        <f t="shared" si="86"/>
        <v>0</v>
      </c>
      <c r="AL62">
        <f t="shared" si="86"/>
        <v>0</v>
      </c>
      <c r="AM62">
        <f t="shared" si="86"/>
        <v>0</v>
      </c>
      <c r="AN62">
        <f t="shared" si="86"/>
        <v>0</v>
      </c>
      <c r="AO62">
        <f t="shared" si="86"/>
        <v>0</v>
      </c>
      <c r="AP62">
        <f t="shared" si="86"/>
        <v>0</v>
      </c>
      <c r="AQ62">
        <f t="shared" si="86"/>
        <v>0</v>
      </c>
      <c r="AR62">
        <f t="shared" si="86"/>
        <v>0</v>
      </c>
      <c r="AS62">
        <f t="shared" si="86"/>
        <v>0</v>
      </c>
      <c r="AT62">
        <f t="shared" si="86"/>
        <v>0</v>
      </c>
      <c r="AU62">
        <f t="shared" si="86"/>
        <v>0</v>
      </c>
      <c r="AV62">
        <f t="shared" si="86"/>
        <v>0</v>
      </c>
      <c r="AW62">
        <f t="shared" si="86"/>
        <v>0</v>
      </c>
      <c r="AX62">
        <f t="shared" si="86"/>
        <v>0</v>
      </c>
      <c r="AY62">
        <f t="shared" si="86"/>
        <v>0</v>
      </c>
      <c r="AZ62">
        <f t="shared" si="86"/>
        <v>0</v>
      </c>
      <c r="BA62">
        <f t="shared" si="86"/>
        <v>0</v>
      </c>
      <c r="BB62">
        <f t="shared" si="86"/>
        <v>0</v>
      </c>
      <c r="BC62">
        <f t="shared" si="86"/>
        <v>0</v>
      </c>
      <c r="BD62">
        <f t="shared" si="86"/>
        <v>0</v>
      </c>
      <c r="BE62">
        <f t="shared" si="86"/>
        <v>0</v>
      </c>
      <c r="BF62">
        <f t="shared" si="86"/>
        <v>0</v>
      </c>
      <c r="BG62">
        <f t="shared" si="86"/>
        <v>0</v>
      </c>
      <c r="BH62">
        <f t="shared" si="86"/>
        <v>0</v>
      </c>
      <c r="BI62">
        <f t="shared" si="86"/>
        <v>0</v>
      </c>
      <c r="BJ62">
        <f t="shared" si="86"/>
        <v>0</v>
      </c>
      <c r="BK62">
        <f t="shared" si="86"/>
        <v>0</v>
      </c>
      <c r="BL62">
        <f t="shared" si="86"/>
        <v>0</v>
      </c>
      <c r="BM62">
        <f t="shared" si="86"/>
        <v>0</v>
      </c>
      <c r="BN62">
        <f t="shared" si="86"/>
        <v>0</v>
      </c>
      <c r="BO62">
        <f t="shared" si="86"/>
        <v>0</v>
      </c>
      <c r="BP62">
        <f t="shared" si="86"/>
        <v>1</v>
      </c>
      <c r="BQ62">
        <f t="shared" si="86"/>
        <v>0</v>
      </c>
      <c r="BR62">
        <f t="shared" si="86"/>
        <v>1</v>
      </c>
      <c r="BS62">
        <f t="shared" si="86"/>
        <v>1</v>
      </c>
      <c r="BT62">
        <f t="shared" si="86"/>
        <v>2</v>
      </c>
      <c r="BU62">
        <f t="shared" si="86"/>
        <v>0</v>
      </c>
      <c r="BV62">
        <f t="shared" si="86"/>
        <v>0</v>
      </c>
      <c r="BW62">
        <f t="shared" si="86"/>
        <v>4</v>
      </c>
      <c r="BX62">
        <f t="shared" si="86"/>
        <v>0</v>
      </c>
      <c r="BY62">
        <f t="shared" si="86"/>
        <v>2</v>
      </c>
      <c r="BZ62">
        <f t="shared" si="86"/>
        <v>1</v>
      </c>
      <c r="CA62">
        <f t="shared" si="86"/>
        <v>1</v>
      </c>
      <c r="CB62">
        <f t="shared" si="86"/>
        <v>5</v>
      </c>
      <c r="CC62">
        <f t="shared" si="86"/>
        <v>0</v>
      </c>
      <c r="CD62">
        <f t="shared" si="86"/>
        <v>6</v>
      </c>
      <c r="CE62">
        <f t="shared" si="86"/>
        <v>1</v>
      </c>
      <c r="CF62">
        <f t="shared" si="86"/>
        <v>0</v>
      </c>
      <c r="CG62">
        <f t="shared" si="86"/>
        <v>2</v>
      </c>
      <c r="CH62">
        <f t="shared" si="86"/>
        <v>0</v>
      </c>
      <c r="CI62">
        <f t="shared" si="86"/>
        <v>7</v>
      </c>
      <c r="CJ62">
        <f t="shared" si="86"/>
        <v>14</v>
      </c>
      <c r="CK62">
        <f t="shared" si="86"/>
        <v>2</v>
      </c>
      <c r="CL62">
        <f t="shared" si="86"/>
        <v>2</v>
      </c>
      <c r="CM62">
        <f t="shared" si="86"/>
        <v>2</v>
      </c>
      <c r="CN62">
        <f t="shared" si="86"/>
        <v>4</v>
      </c>
      <c r="CO62">
        <f t="shared" si="86"/>
        <v>0</v>
      </c>
      <c r="CP62">
        <f t="shared" si="86"/>
        <v>7</v>
      </c>
      <c r="CQ62">
        <f t="shared" si="86"/>
        <v>10</v>
      </c>
      <c r="CR62">
        <f t="shared" si="86"/>
        <v>4</v>
      </c>
      <c r="CS62">
        <f t="shared" si="86"/>
        <v>7</v>
      </c>
      <c r="CT62">
        <f t="shared" si="86"/>
        <v>1</v>
      </c>
      <c r="CU62">
        <f t="shared" si="86"/>
        <v>3</v>
      </c>
      <c r="CV62">
        <f t="shared" si="86"/>
        <v>3</v>
      </c>
      <c r="CW62">
        <f t="shared" si="86"/>
        <v>10</v>
      </c>
      <c r="CX62">
        <f t="shared" si="86"/>
        <v>0</v>
      </c>
      <c r="CY62">
        <f t="shared" si="86"/>
        <v>13</v>
      </c>
      <c r="CZ62">
        <f t="shared" si="86"/>
        <v>7</v>
      </c>
      <c r="DA62">
        <f t="shared" si="86"/>
        <v>8</v>
      </c>
      <c r="DB62">
        <f t="shared" si="86"/>
        <v>7</v>
      </c>
      <c r="DC62">
        <f t="shared" si="86"/>
        <v>10</v>
      </c>
      <c r="DD62">
        <f t="shared" si="86"/>
        <v>5</v>
      </c>
      <c r="DE62">
        <f t="shared" si="86"/>
        <v>8</v>
      </c>
      <c r="DF62">
        <f t="shared" si="86"/>
        <v>17</v>
      </c>
      <c r="DG62">
        <f t="shared" si="86"/>
        <v>8</v>
      </c>
      <c r="DH62">
        <f t="shared" si="86"/>
        <v>8</v>
      </c>
      <c r="DI62">
        <f t="shared" si="86"/>
        <v>12</v>
      </c>
      <c r="DJ62">
        <f t="shared" si="86"/>
        <v>0</v>
      </c>
      <c r="DK62">
        <f t="shared" si="86"/>
        <v>13</v>
      </c>
      <c r="DL62">
        <f t="shared" si="86"/>
        <v>19</v>
      </c>
      <c r="DM62">
        <f t="shared" si="86"/>
        <v>9</v>
      </c>
      <c r="DN62">
        <f t="shared" si="86"/>
        <v>14</v>
      </c>
      <c r="DO62">
        <f t="shared" si="86"/>
        <v>3</v>
      </c>
      <c r="DP62">
        <f t="shared" si="86"/>
        <v>22</v>
      </c>
      <c r="DQ62">
        <f t="shared" si="86"/>
        <v>26</v>
      </c>
      <c r="DR62">
        <f t="shared" si="86"/>
        <v>27</v>
      </c>
      <c r="DS62">
        <f t="shared" si="86"/>
        <v>30</v>
      </c>
      <c r="DT62">
        <f t="shared" si="86"/>
        <v>28</v>
      </c>
      <c r="DU62">
        <f t="shared" si="86"/>
        <v>10</v>
      </c>
      <c r="DV62">
        <f t="shared" si="86"/>
        <v>22</v>
      </c>
      <c r="DW62">
        <f t="shared" si="86"/>
        <v>52</v>
      </c>
      <c r="DX62">
        <f t="shared" si="86"/>
        <v>43</v>
      </c>
      <c r="DY62">
        <f t="shared" si="86"/>
        <v>28</v>
      </c>
      <c r="DZ62">
        <f t="shared" si="86"/>
        <v>25</v>
      </c>
      <c r="EA62">
        <f t="shared" si="86"/>
        <v>34</v>
      </c>
      <c r="EB62">
        <f t="shared" si="86"/>
        <v>32</v>
      </c>
      <c r="EC62">
        <f t="shared" si="86"/>
        <v>40</v>
      </c>
      <c r="ED62">
        <f t="shared" si="86"/>
        <v>22</v>
      </c>
      <c r="EE62">
        <f t="shared" si="86"/>
        <v>50</v>
      </c>
      <c r="EF62">
        <f t="shared" si="86"/>
        <v>37</v>
      </c>
      <c r="EG62">
        <f t="shared" si="86"/>
        <v>56</v>
      </c>
      <c r="EH62">
        <f t="shared" si="86"/>
        <v>60</v>
      </c>
      <c r="EI62">
        <f t="shared" si="86"/>
        <v>44</v>
      </c>
      <c r="EJ62">
        <f t="shared" si="86"/>
        <v>46</v>
      </c>
      <c r="EK62">
        <f t="shared" si="86"/>
        <v>82</v>
      </c>
      <c r="EL62">
        <f t="shared" si="86"/>
        <v>82</v>
      </c>
      <c r="EM62">
        <f t="shared" si="86"/>
        <v>48</v>
      </c>
      <c r="EN62">
        <f t="shared" si="86"/>
        <v>74</v>
      </c>
      <c r="EO62">
        <f t="shared" si="86"/>
        <v>70</v>
      </c>
      <c r="EP62">
        <f t="shared" si="86"/>
        <v>69</v>
      </c>
      <c r="EQ62">
        <f t="shared" si="86"/>
        <v>57</v>
      </c>
      <c r="ER62">
        <f t="shared" si="86"/>
        <v>88</v>
      </c>
      <c r="ES62">
        <f t="shared" si="86"/>
        <v>57</v>
      </c>
      <c r="ET62">
        <f t="shared" si="86"/>
        <v>49</v>
      </c>
      <c r="EU62">
        <f t="shared" si="86"/>
        <v>63</v>
      </c>
      <c r="EV62">
        <f t="shared" si="86"/>
        <v>94</v>
      </c>
      <c r="EW62">
        <f t="shared" si="86"/>
        <v>46</v>
      </c>
      <c r="EX62">
        <f t="shared" si="86"/>
        <v>53</v>
      </c>
      <c r="EY62">
        <f t="shared" si="86"/>
        <v>61</v>
      </c>
      <c r="EZ62">
        <f t="shared" si="86"/>
        <v>111</v>
      </c>
      <c r="FA62">
        <f t="shared" si="86"/>
        <v>103</v>
      </c>
      <c r="FB62">
        <f t="shared" si="86"/>
        <v>87</v>
      </c>
      <c r="FC62">
        <f t="shared" si="86"/>
        <v>48</v>
      </c>
      <c r="FD62">
        <f t="shared" si="86"/>
        <v>73</v>
      </c>
      <c r="FE62">
        <f t="shared" si="86"/>
        <v>43</v>
      </c>
      <c r="FF62">
        <f t="shared" si="86"/>
        <v>73</v>
      </c>
      <c r="FG62">
        <f t="shared" si="86"/>
        <v>128</v>
      </c>
      <c r="FH62">
        <f t="shared" si="86"/>
        <v>92</v>
      </c>
      <c r="FI62">
        <f t="shared" si="86"/>
        <v>95</v>
      </c>
      <c r="FJ62">
        <f t="shared" si="86"/>
        <v>108</v>
      </c>
      <c r="FK62">
        <f t="shared" si="86"/>
        <v>74</v>
      </c>
    </row>
    <row r="63" spans="1:167" x14ac:dyDescent="0.35">
      <c r="A63" s="9" t="s">
        <v>54</v>
      </c>
      <c r="B63" t="str">
        <f>"(204)"</f>
        <v>(204)</v>
      </c>
      <c r="D63">
        <f t="shared" si="83"/>
        <v>0</v>
      </c>
      <c r="E63">
        <f t="shared" ref="E63:FK63" si="87">E10-D10</f>
        <v>0</v>
      </c>
      <c r="F63">
        <f t="shared" si="87"/>
        <v>0</v>
      </c>
      <c r="G63">
        <f t="shared" si="87"/>
        <v>0</v>
      </c>
      <c r="H63">
        <f t="shared" si="87"/>
        <v>0</v>
      </c>
      <c r="I63">
        <f t="shared" si="87"/>
        <v>0</v>
      </c>
      <c r="J63">
        <f t="shared" si="87"/>
        <v>0</v>
      </c>
      <c r="K63">
        <f t="shared" si="87"/>
        <v>0</v>
      </c>
      <c r="L63">
        <f t="shared" si="87"/>
        <v>0</v>
      </c>
      <c r="M63">
        <f t="shared" si="87"/>
        <v>0</v>
      </c>
      <c r="N63">
        <f t="shared" si="87"/>
        <v>0</v>
      </c>
      <c r="O63">
        <f t="shared" si="87"/>
        <v>0</v>
      </c>
      <c r="P63">
        <f t="shared" si="87"/>
        <v>0</v>
      </c>
      <c r="Q63">
        <f t="shared" si="87"/>
        <v>0</v>
      </c>
      <c r="R63">
        <f t="shared" si="87"/>
        <v>0</v>
      </c>
      <c r="S63">
        <f t="shared" si="87"/>
        <v>0</v>
      </c>
      <c r="T63">
        <f t="shared" si="87"/>
        <v>0</v>
      </c>
      <c r="U63">
        <f t="shared" si="87"/>
        <v>0</v>
      </c>
      <c r="V63">
        <f t="shared" si="87"/>
        <v>0</v>
      </c>
      <c r="W63">
        <f t="shared" si="87"/>
        <v>0</v>
      </c>
      <c r="X63">
        <f t="shared" si="87"/>
        <v>0</v>
      </c>
      <c r="Y63">
        <f t="shared" si="87"/>
        <v>0</v>
      </c>
      <c r="Z63">
        <f t="shared" si="87"/>
        <v>0</v>
      </c>
      <c r="AA63">
        <f t="shared" si="87"/>
        <v>0</v>
      </c>
      <c r="AB63">
        <f t="shared" si="87"/>
        <v>0</v>
      </c>
      <c r="AC63">
        <f t="shared" si="87"/>
        <v>0</v>
      </c>
      <c r="AD63">
        <f t="shared" si="87"/>
        <v>0</v>
      </c>
      <c r="AE63">
        <f t="shared" si="87"/>
        <v>0</v>
      </c>
      <c r="AF63">
        <f t="shared" si="87"/>
        <v>0</v>
      </c>
      <c r="AG63">
        <f t="shared" si="87"/>
        <v>0</v>
      </c>
      <c r="AH63">
        <f t="shared" si="87"/>
        <v>0</v>
      </c>
      <c r="AI63">
        <f t="shared" si="87"/>
        <v>0</v>
      </c>
      <c r="AJ63">
        <f t="shared" si="87"/>
        <v>0</v>
      </c>
      <c r="AK63">
        <f t="shared" si="87"/>
        <v>0</v>
      </c>
      <c r="AL63">
        <f t="shared" si="87"/>
        <v>0</v>
      </c>
      <c r="AM63">
        <f t="shared" si="87"/>
        <v>0</v>
      </c>
      <c r="AN63">
        <f t="shared" si="87"/>
        <v>0</v>
      </c>
      <c r="AO63">
        <f t="shared" si="87"/>
        <v>0</v>
      </c>
      <c r="AP63">
        <f t="shared" si="87"/>
        <v>0</v>
      </c>
      <c r="AQ63">
        <f t="shared" si="87"/>
        <v>0</v>
      </c>
      <c r="AR63">
        <f t="shared" si="87"/>
        <v>1</v>
      </c>
      <c r="AS63">
        <f t="shared" si="87"/>
        <v>1</v>
      </c>
      <c r="AT63">
        <f t="shared" si="87"/>
        <v>1</v>
      </c>
      <c r="AU63">
        <f t="shared" si="87"/>
        <v>2</v>
      </c>
      <c r="AV63">
        <f t="shared" si="87"/>
        <v>5</v>
      </c>
      <c r="AW63">
        <f t="shared" si="87"/>
        <v>7</v>
      </c>
      <c r="AX63">
        <f t="shared" si="87"/>
        <v>11</v>
      </c>
      <c r="AY63">
        <f t="shared" si="87"/>
        <v>7</v>
      </c>
      <c r="AZ63">
        <f t="shared" si="87"/>
        <v>19</v>
      </c>
      <c r="BA63">
        <f t="shared" si="87"/>
        <v>1</v>
      </c>
      <c r="BB63">
        <f t="shared" si="87"/>
        <v>78</v>
      </c>
      <c r="BC63">
        <f t="shared" si="87"/>
        <v>62</v>
      </c>
      <c r="BD63">
        <f t="shared" si="87"/>
        <v>94</v>
      </c>
      <c r="BE63">
        <f t="shared" si="87"/>
        <v>53</v>
      </c>
      <c r="BF63">
        <f t="shared" si="87"/>
        <v>191</v>
      </c>
      <c r="BG63">
        <f t="shared" si="87"/>
        <v>90</v>
      </c>
      <c r="BH63">
        <f t="shared" si="87"/>
        <v>207</v>
      </c>
      <c r="BI63">
        <f t="shared" si="87"/>
        <v>213</v>
      </c>
      <c r="BJ63">
        <f t="shared" si="87"/>
        <v>332</v>
      </c>
      <c r="BK63">
        <f t="shared" si="87"/>
        <v>397</v>
      </c>
      <c r="BL63">
        <f t="shared" si="87"/>
        <v>539</v>
      </c>
      <c r="BM63">
        <f t="shared" si="87"/>
        <v>497</v>
      </c>
      <c r="BN63">
        <f t="shared" si="87"/>
        <v>839</v>
      </c>
      <c r="BO63">
        <f t="shared" si="87"/>
        <v>718</v>
      </c>
      <c r="BP63">
        <f t="shared" si="87"/>
        <v>773</v>
      </c>
      <c r="BQ63">
        <f t="shared" si="87"/>
        <v>844</v>
      </c>
      <c r="BR63">
        <f t="shared" si="87"/>
        <v>821</v>
      </c>
      <c r="BS63">
        <f t="shared" si="87"/>
        <v>913</v>
      </c>
      <c r="BT63">
        <f t="shared" si="87"/>
        <v>748</v>
      </c>
      <c r="BU63">
        <f t="shared" si="87"/>
        <v>923</v>
      </c>
      <c r="BV63">
        <f t="shared" si="87"/>
        <v>961</v>
      </c>
      <c r="BW63">
        <f t="shared" si="87"/>
        <v>850</v>
      </c>
      <c r="BX63">
        <f t="shared" si="87"/>
        <v>749</v>
      </c>
      <c r="BY63">
        <f t="shared" si="87"/>
        <v>694</v>
      </c>
      <c r="BZ63">
        <f t="shared" si="87"/>
        <v>700</v>
      </c>
      <c r="CA63">
        <f t="shared" si="87"/>
        <v>704</v>
      </c>
      <c r="CB63">
        <f t="shared" si="87"/>
        <v>747</v>
      </c>
      <c r="CC63">
        <f t="shared" si="87"/>
        <v>655</v>
      </c>
      <c r="CD63">
        <f t="shared" si="87"/>
        <v>634</v>
      </c>
      <c r="CE63">
        <f t="shared" si="87"/>
        <v>525</v>
      </c>
      <c r="CF63">
        <f t="shared" si="87"/>
        <v>603</v>
      </c>
      <c r="CG63">
        <f t="shared" si="87"/>
        <v>547</v>
      </c>
      <c r="CH63">
        <f t="shared" si="87"/>
        <v>300</v>
      </c>
      <c r="CI63">
        <f t="shared" si="87"/>
        <v>652</v>
      </c>
      <c r="CJ63">
        <f t="shared" si="87"/>
        <v>607</v>
      </c>
      <c r="CK63">
        <f t="shared" si="87"/>
        <v>687</v>
      </c>
      <c r="CL63">
        <f t="shared" si="87"/>
        <v>41</v>
      </c>
      <c r="CM63">
        <f t="shared" si="87"/>
        <v>410</v>
      </c>
      <c r="CN63">
        <f t="shared" si="87"/>
        <v>399</v>
      </c>
      <c r="CO63">
        <f t="shared" si="87"/>
        <v>430</v>
      </c>
      <c r="CP63">
        <f t="shared" si="87"/>
        <v>435</v>
      </c>
      <c r="CQ63">
        <f t="shared" si="87"/>
        <v>440</v>
      </c>
      <c r="CR63">
        <f t="shared" si="87"/>
        <v>367</v>
      </c>
      <c r="CS63">
        <f t="shared" si="87"/>
        <v>378</v>
      </c>
      <c r="CT63">
        <f t="shared" si="87"/>
        <v>288</v>
      </c>
      <c r="CU63">
        <f t="shared" si="87"/>
        <v>331</v>
      </c>
      <c r="CV63">
        <f t="shared" si="87"/>
        <v>301</v>
      </c>
      <c r="CW63">
        <f t="shared" si="87"/>
        <v>453</v>
      </c>
      <c r="CX63">
        <f t="shared" si="87"/>
        <v>268</v>
      </c>
      <c r="CY63">
        <f t="shared" si="87"/>
        <v>0</v>
      </c>
      <c r="CZ63">
        <f t="shared" si="87"/>
        <v>557</v>
      </c>
      <c r="DA63">
        <f t="shared" si="87"/>
        <v>164</v>
      </c>
      <c r="DB63">
        <f t="shared" si="87"/>
        <v>164</v>
      </c>
      <c r="DC63">
        <f t="shared" si="87"/>
        <v>185</v>
      </c>
      <c r="DD63">
        <f t="shared" si="87"/>
        <v>244</v>
      </c>
      <c r="DE63">
        <f t="shared" si="87"/>
        <v>213</v>
      </c>
      <c r="DF63">
        <f t="shared" si="87"/>
        <v>229</v>
      </c>
      <c r="DG63">
        <f t="shared" si="87"/>
        <v>179</v>
      </c>
      <c r="DH63">
        <f t="shared" si="87"/>
        <v>143</v>
      </c>
      <c r="DI63">
        <f t="shared" si="87"/>
        <v>123</v>
      </c>
      <c r="DJ63">
        <f t="shared" si="87"/>
        <v>176</v>
      </c>
      <c r="DK63">
        <f t="shared" si="87"/>
        <v>184</v>
      </c>
      <c r="DL63">
        <f t="shared" si="87"/>
        <v>217</v>
      </c>
      <c r="DM63">
        <f t="shared" si="87"/>
        <v>138</v>
      </c>
      <c r="DN63">
        <f t="shared" si="87"/>
        <v>104</v>
      </c>
      <c r="DO63">
        <f t="shared" si="87"/>
        <v>0</v>
      </c>
      <c r="DP63">
        <f t="shared" si="87"/>
        <v>146</v>
      </c>
      <c r="DQ63">
        <f t="shared" si="87"/>
        <v>69</v>
      </c>
      <c r="DR63">
        <f t="shared" si="87"/>
        <v>110</v>
      </c>
      <c r="DS63">
        <f t="shared" si="87"/>
        <v>52</v>
      </c>
      <c r="DT63">
        <f t="shared" si="87"/>
        <v>688</v>
      </c>
      <c r="DU63">
        <f t="shared" si="87"/>
        <v>50</v>
      </c>
      <c r="DV63">
        <f t="shared" si="87"/>
        <v>74</v>
      </c>
      <c r="DW63">
        <f t="shared" si="87"/>
        <v>-1918</v>
      </c>
      <c r="DX63">
        <f t="shared" si="87"/>
        <v>283</v>
      </c>
      <c r="DY63">
        <f t="shared" si="87"/>
        <v>0</v>
      </c>
      <c r="DZ63">
        <f t="shared" si="87"/>
        <v>2</v>
      </c>
      <c r="EA63">
        <f t="shared" si="87"/>
        <v>2</v>
      </c>
      <c r="EB63">
        <f t="shared" si="87"/>
        <v>4</v>
      </c>
      <c r="EC63">
        <f t="shared" si="87"/>
        <v>2</v>
      </c>
      <c r="ED63">
        <f t="shared" si="87"/>
        <v>0</v>
      </c>
      <c r="EE63">
        <f t="shared" si="87"/>
        <v>0</v>
      </c>
      <c r="EF63">
        <f t="shared" si="87"/>
        <v>1</v>
      </c>
      <c r="EG63">
        <f t="shared" si="87"/>
        <v>5</v>
      </c>
      <c r="EH63">
        <f t="shared" si="87"/>
        <v>1</v>
      </c>
      <c r="EI63">
        <f t="shared" si="87"/>
        <v>1</v>
      </c>
      <c r="EJ63">
        <f t="shared" si="87"/>
        <v>1</v>
      </c>
      <c r="EK63">
        <f t="shared" si="87"/>
        <v>0</v>
      </c>
      <c r="EL63">
        <f t="shared" si="87"/>
        <v>0</v>
      </c>
      <c r="EM63">
        <f t="shared" si="87"/>
        <v>0</v>
      </c>
      <c r="EN63">
        <f t="shared" si="87"/>
        <v>0</v>
      </c>
      <c r="EO63">
        <f t="shared" si="87"/>
        <v>0</v>
      </c>
      <c r="EP63">
        <f t="shared" si="87"/>
        <v>0</v>
      </c>
      <c r="EQ63">
        <f t="shared" si="87"/>
        <v>0</v>
      </c>
      <c r="ER63">
        <f t="shared" si="87"/>
        <v>0</v>
      </c>
      <c r="ES63">
        <f t="shared" si="87"/>
        <v>0</v>
      </c>
      <c r="ET63">
        <f t="shared" si="87"/>
        <v>0</v>
      </c>
      <c r="EU63">
        <f t="shared" si="87"/>
        <v>0</v>
      </c>
      <c r="EV63">
        <f t="shared" si="87"/>
        <v>1179</v>
      </c>
      <c r="EW63">
        <f t="shared" si="87"/>
        <v>7</v>
      </c>
      <c r="EX63">
        <f t="shared" si="87"/>
        <v>1</v>
      </c>
      <c r="EY63">
        <f t="shared" si="87"/>
        <v>1</v>
      </c>
      <c r="EZ63">
        <f t="shared" si="87"/>
        <v>1</v>
      </c>
      <c r="FA63">
        <f t="shared" si="87"/>
        <v>2</v>
      </c>
      <c r="FB63">
        <f t="shared" si="87"/>
        <v>3</v>
      </c>
      <c r="FC63">
        <f t="shared" si="87"/>
        <v>8</v>
      </c>
      <c r="FD63">
        <f t="shared" si="87"/>
        <v>3</v>
      </c>
      <c r="FE63">
        <f t="shared" si="87"/>
        <v>2</v>
      </c>
      <c r="FF63">
        <f t="shared" si="87"/>
        <v>3</v>
      </c>
      <c r="FG63">
        <f t="shared" si="87"/>
        <v>9</v>
      </c>
      <c r="FH63">
        <f t="shared" si="87"/>
        <v>9</v>
      </c>
      <c r="FI63">
        <f t="shared" si="87"/>
        <v>4</v>
      </c>
      <c r="FJ63">
        <f t="shared" si="87"/>
        <v>17</v>
      </c>
      <c r="FK63">
        <f t="shared" si="87"/>
        <v>0</v>
      </c>
    </row>
    <row r="64" spans="1:167" x14ac:dyDescent="0.35">
      <c r="A64" s="4" t="s">
        <v>179</v>
      </c>
      <c r="B64" t="str">
        <f>"(190)"</f>
        <v>(190)</v>
      </c>
      <c r="D64">
        <f t="shared" si="83"/>
        <v>0</v>
      </c>
      <c r="E64">
        <f t="shared" ref="E64:BP64" si="88">E11-D11</f>
        <v>0</v>
      </c>
      <c r="F64">
        <f t="shared" si="88"/>
        <v>0</v>
      </c>
      <c r="G64">
        <f t="shared" si="88"/>
        <v>0</v>
      </c>
      <c r="H64">
        <f t="shared" si="88"/>
        <v>0</v>
      </c>
      <c r="I64">
        <f t="shared" si="88"/>
        <v>0</v>
      </c>
      <c r="J64">
        <f t="shared" si="88"/>
        <v>0</v>
      </c>
      <c r="K64">
        <f t="shared" si="88"/>
        <v>0</v>
      </c>
      <c r="L64">
        <f t="shared" si="88"/>
        <v>0</v>
      </c>
      <c r="M64">
        <f t="shared" si="88"/>
        <v>0</v>
      </c>
      <c r="N64">
        <f t="shared" si="88"/>
        <v>0</v>
      </c>
      <c r="O64">
        <f t="shared" si="88"/>
        <v>0</v>
      </c>
      <c r="P64">
        <f t="shared" si="88"/>
        <v>0</v>
      </c>
      <c r="Q64">
        <f t="shared" si="88"/>
        <v>0</v>
      </c>
      <c r="R64">
        <f t="shared" si="88"/>
        <v>0</v>
      </c>
      <c r="S64">
        <f t="shared" si="88"/>
        <v>0</v>
      </c>
      <c r="T64">
        <f t="shared" si="88"/>
        <v>0</v>
      </c>
      <c r="U64">
        <f t="shared" si="88"/>
        <v>0</v>
      </c>
      <c r="V64">
        <f t="shared" si="88"/>
        <v>0</v>
      </c>
      <c r="W64">
        <f t="shared" si="88"/>
        <v>0</v>
      </c>
      <c r="X64">
        <f t="shared" si="88"/>
        <v>0</v>
      </c>
      <c r="Y64">
        <f t="shared" si="88"/>
        <v>0</v>
      </c>
      <c r="Z64">
        <f t="shared" si="88"/>
        <v>0</v>
      </c>
      <c r="AA64">
        <f t="shared" si="88"/>
        <v>0</v>
      </c>
      <c r="AB64">
        <f t="shared" si="88"/>
        <v>0</v>
      </c>
      <c r="AC64">
        <f t="shared" si="88"/>
        <v>0</v>
      </c>
      <c r="AD64">
        <f t="shared" si="88"/>
        <v>0</v>
      </c>
      <c r="AE64">
        <f t="shared" si="88"/>
        <v>0</v>
      </c>
      <c r="AF64">
        <f t="shared" si="88"/>
        <v>0</v>
      </c>
      <c r="AG64">
        <f t="shared" si="88"/>
        <v>0</v>
      </c>
      <c r="AH64">
        <f t="shared" si="88"/>
        <v>0</v>
      </c>
      <c r="AI64">
        <f t="shared" si="88"/>
        <v>0</v>
      </c>
      <c r="AJ64">
        <f t="shared" si="88"/>
        <v>0</v>
      </c>
      <c r="AK64">
        <f t="shared" si="88"/>
        <v>0</v>
      </c>
      <c r="AL64">
        <f t="shared" si="88"/>
        <v>0</v>
      </c>
      <c r="AM64">
        <f t="shared" si="88"/>
        <v>0</v>
      </c>
      <c r="AN64">
        <f t="shared" si="88"/>
        <v>0</v>
      </c>
      <c r="AO64">
        <f t="shared" si="88"/>
        <v>0</v>
      </c>
      <c r="AP64">
        <f t="shared" si="88"/>
        <v>0</v>
      </c>
      <c r="AQ64">
        <f t="shared" si="88"/>
        <v>0</v>
      </c>
      <c r="AR64">
        <f t="shared" si="88"/>
        <v>0</v>
      </c>
      <c r="AS64">
        <f t="shared" si="88"/>
        <v>0</v>
      </c>
      <c r="AT64">
        <f t="shared" si="88"/>
        <v>0</v>
      </c>
      <c r="AU64">
        <f t="shared" si="88"/>
        <v>0</v>
      </c>
      <c r="AV64">
        <f t="shared" si="88"/>
        <v>0</v>
      </c>
      <c r="AW64">
        <f t="shared" si="88"/>
        <v>0</v>
      </c>
      <c r="AX64">
        <f t="shared" si="88"/>
        <v>0</v>
      </c>
      <c r="AY64">
        <f t="shared" si="88"/>
        <v>0</v>
      </c>
      <c r="AZ64">
        <f t="shared" si="88"/>
        <v>0</v>
      </c>
      <c r="BA64">
        <f t="shared" si="88"/>
        <v>0</v>
      </c>
      <c r="BB64">
        <f t="shared" si="88"/>
        <v>0</v>
      </c>
      <c r="BC64">
        <f t="shared" si="88"/>
        <v>0</v>
      </c>
      <c r="BD64">
        <f t="shared" si="88"/>
        <v>0</v>
      </c>
      <c r="BE64">
        <f t="shared" si="88"/>
        <v>0</v>
      </c>
      <c r="BF64">
        <f t="shared" si="88"/>
        <v>0</v>
      </c>
      <c r="BG64">
        <f t="shared" si="88"/>
        <v>0</v>
      </c>
      <c r="BH64">
        <f t="shared" si="88"/>
        <v>1</v>
      </c>
      <c r="BI64">
        <f t="shared" si="88"/>
        <v>0</v>
      </c>
      <c r="BJ64">
        <f t="shared" si="88"/>
        <v>0</v>
      </c>
      <c r="BK64">
        <f t="shared" si="88"/>
        <v>0</v>
      </c>
      <c r="BL64">
        <f t="shared" si="88"/>
        <v>0</v>
      </c>
      <c r="BM64">
        <f t="shared" si="88"/>
        <v>0</v>
      </c>
      <c r="BN64">
        <f t="shared" si="88"/>
        <v>2</v>
      </c>
      <c r="BO64">
        <f t="shared" si="88"/>
        <v>0</v>
      </c>
      <c r="BP64">
        <f t="shared" si="88"/>
        <v>1</v>
      </c>
      <c r="BQ64">
        <f t="shared" ref="BQ64:FK64" si="89">BQ11-BP11</f>
        <v>0</v>
      </c>
      <c r="BR64">
        <f t="shared" si="89"/>
        <v>4</v>
      </c>
      <c r="BS64">
        <f t="shared" si="89"/>
        <v>1</v>
      </c>
      <c r="BT64">
        <f t="shared" si="89"/>
        <v>8</v>
      </c>
      <c r="BU64">
        <f t="shared" si="89"/>
        <v>7</v>
      </c>
      <c r="BV64">
        <f t="shared" si="89"/>
        <v>6</v>
      </c>
      <c r="BW64">
        <f t="shared" si="89"/>
        <v>4</v>
      </c>
      <c r="BX64">
        <f t="shared" si="89"/>
        <v>9</v>
      </c>
      <c r="BY64">
        <f t="shared" si="89"/>
        <v>2</v>
      </c>
      <c r="BZ64">
        <f t="shared" si="89"/>
        <v>2</v>
      </c>
      <c r="CA64">
        <f t="shared" si="89"/>
        <v>11</v>
      </c>
      <c r="CB64">
        <f t="shared" si="89"/>
        <v>5</v>
      </c>
      <c r="CC64">
        <f t="shared" si="89"/>
        <v>13</v>
      </c>
      <c r="CD64">
        <f t="shared" si="89"/>
        <v>18</v>
      </c>
      <c r="CE64">
        <f t="shared" si="89"/>
        <v>12</v>
      </c>
      <c r="CF64">
        <f t="shared" si="89"/>
        <v>24</v>
      </c>
      <c r="CG64">
        <f t="shared" si="89"/>
        <v>18</v>
      </c>
      <c r="CH64">
        <f t="shared" si="89"/>
        <v>22</v>
      </c>
      <c r="CI64">
        <f t="shared" si="89"/>
        <v>28</v>
      </c>
      <c r="CJ64">
        <f t="shared" si="89"/>
        <v>34</v>
      </c>
      <c r="CK64">
        <f t="shared" si="89"/>
        <v>41</v>
      </c>
      <c r="CL64">
        <f t="shared" si="89"/>
        <v>40</v>
      </c>
      <c r="CM64">
        <f t="shared" si="89"/>
        <v>48</v>
      </c>
      <c r="CN64">
        <f t="shared" si="89"/>
        <v>44</v>
      </c>
      <c r="CO64">
        <f t="shared" si="89"/>
        <v>51</v>
      </c>
      <c r="CP64">
        <f t="shared" si="89"/>
        <v>57</v>
      </c>
      <c r="CQ64">
        <f t="shared" si="89"/>
        <v>42</v>
      </c>
      <c r="CR64">
        <f t="shared" si="89"/>
        <v>60</v>
      </c>
      <c r="CS64">
        <f t="shared" si="89"/>
        <v>66</v>
      </c>
      <c r="CT64">
        <f t="shared" si="89"/>
        <v>66</v>
      </c>
      <c r="CU64">
        <f t="shared" si="89"/>
        <v>47</v>
      </c>
      <c r="CV64">
        <f t="shared" si="89"/>
        <v>73</v>
      </c>
      <c r="CW64">
        <f t="shared" si="89"/>
        <v>105</v>
      </c>
      <c r="CX64">
        <f t="shared" si="89"/>
        <v>101</v>
      </c>
      <c r="CY64">
        <f t="shared" si="89"/>
        <v>96</v>
      </c>
      <c r="CZ64">
        <f t="shared" si="89"/>
        <v>53</v>
      </c>
      <c r="DA64">
        <f t="shared" si="89"/>
        <v>58</v>
      </c>
      <c r="DB64">
        <f t="shared" si="89"/>
        <v>76</v>
      </c>
      <c r="DC64">
        <f t="shared" si="89"/>
        <v>95</v>
      </c>
      <c r="DD64">
        <f t="shared" si="89"/>
        <v>86</v>
      </c>
      <c r="DE64">
        <f t="shared" si="89"/>
        <v>88</v>
      </c>
      <c r="DF64">
        <f t="shared" si="89"/>
        <v>98</v>
      </c>
      <c r="DG64">
        <f t="shared" si="89"/>
        <v>104</v>
      </c>
      <c r="DH64">
        <f t="shared" si="89"/>
        <v>88</v>
      </c>
      <c r="DI64">
        <f t="shared" si="89"/>
        <v>94</v>
      </c>
      <c r="DJ64">
        <f t="shared" si="89"/>
        <v>107</v>
      </c>
      <c r="DK64">
        <f t="shared" si="89"/>
        <v>96</v>
      </c>
      <c r="DL64">
        <f t="shared" si="89"/>
        <v>93</v>
      </c>
      <c r="DM64">
        <f t="shared" si="89"/>
        <v>113</v>
      </c>
      <c r="DN64">
        <f t="shared" si="89"/>
        <v>119</v>
      </c>
      <c r="DO64">
        <f t="shared" si="89"/>
        <v>94</v>
      </c>
      <c r="DP64">
        <f t="shared" si="89"/>
        <v>91</v>
      </c>
      <c r="DQ64">
        <f t="shared" si="89"/>
        <v>115</v>
      </c>
      <c r="DR64">
        <f t="shared" si="89"/>
        <v>135</v>
      </c>
      <c r="DS64">
        <f t="shared" si="89"/>
        <v>127</v>
      </c>
      <c r="DT64">
        <f t="shared" si="89"/>
        <v>150</v>
      </c>
      <c r="DU64">
        <f t="shared" si="89"/>
        <v>139</v>
      </c>
      <c r="DV64">
        <f t="shared" si="89"/>
        <v>153</v>
      </c>
      <c r="DW64">
        <f t="shared" si="89"/>
        <v>92</v>
      </c>
      <c r="DX64">
        <f t="shared" si="89"/>
        <v>174</v>
      </c>
      <c r="DY64">
        <f t="shared" si="89"/>
        <v>161</v>
      </c>
      <c r="DZ64">
        <f t="shared" si="89"/>
        <v>174</v>
      </c>
      <c r="EA64">
        <f t="shared" si="89"/>
        <v>232</v>
      </c>
      <c r="EB64">
        <f t="shared" si="89"/>
        <v>181</v>
      </c>
      <c r="EC64">
        <f t="shared" si="89"/>
        <v>138</v>
      </c>
      <c r="ED64">
        <f t="shared" si="89"/>
        <v>156</v>
      </c>
      <c r="EE64">
        <f t="shared" si="89"/>
        <v>182</v>
      </c>
      <c r="EF64">
        <f t="shared" si="89"/>
        <v>177</v>
      </c>
      <c r="EG64">
        <f t="shared" si="89"/>
        <v>168</v>
      </c>
      <c r="EH64">
        <f t="shared" si="89"/>
        <v>144</v>
      </c>
      <c r="EI64">
        <f t="shared" si="89"/>
        <v>197</v>
      </c>
      <c r="EJ64">
        <f t="shared" si="89"/>
        <v>134</v>
      </c>
      <c r="EK64">
        <f t="shared" si="89"/>
        <v>112</v>
      </c>
      <c r="EL64">
        <f t="shared" si="89"/>
        <v>171</v>
      </c>
      <c r="EM64">
        <f t="shared" si="89"/>
        <v>216</v>
      </c>
      <c r="EN64">
        <f t="shared" si="89"/>
        <v>172</v>
      </c>
      <c r="EO64">
        <f t="shared" si="89"/>
        <v>183</v>
      </c>
      <c r="EP64">
        <f t="shared" si="89"/>
        <v>114</v>
      </c>
      <c r="EQ64">
        <f t="shared" si="89"/>
        <v>119</v>
      </c>
      <c r="ER64">
        <f t="shared" si="89"/>
        <v>143</v>
      </c>
      <c r="ES64">
        <f t="shared" si="89"/>
        <v>193</v>
      </c>
      <c r="ET64">
        <f t="shared" si="89"/>
        <v>194</v>
      </c>
      <c r="EU64">
        <f t="shared" si="89"/>
        <v>182</v>
      </c>
      <c r="EV64">
        <f t="shared" si="89"/>
        <v>181</v>
      </c>
      <c r="EW64">
        <f t="shared" si="89"/>
        <v>161</v>
      </c>
      <c r="EX64">
        <f t="shared" si="89"/>
        <v>109</v>
      </c>
      <c r="EY64">
        <f t="shared" si="89"/>
        <v>95</v>
      </c>
      <c r="EZ64">
        <f t="shared" si="89"/>
        <v>153</v>
      </c>
      <c r="FA64">
        <f t="shared" si="89"/>
        <v>154</v>
      </c>
      <c r="FB64">
        <f t="shared" si="89"/>
        <v>91</v>
      </c>
      <c r="FC64">
        <f t="shared" si="89"/>
        <v>176</v>
      </c>
      <c r="FD64">
        <f t="shared" si="89"/>
        <v>188</v>
      </c>
      <c r="FE64">
        <f t="shared" si="89"/>
        <v>102</v>
      </c>
      <c r="FF64">
        <f t="shared" si="89"/>
        <v>92</v>
      </c>
      <c r="FG64">
        <f t="shared" si="89"/>
        <v>154</v>
      </c>
      <c r="FH64">
        <f t="shared" si="89"/>
        <v>215</v>
      </c>
      <c r="FI64">
        <f t="shared" si="89"/>
        <v>147</v>
      </c>
      <c r="FJ64">
        <f t="shared" si="89"/>
        <v>176</v>
      </c>
      <c r="FK64">
        <f t="shared" si="89"/>
        <v>167</v>
      </c>
    </row>
    <row r="65" spans="1:167" x14ac:dyDescent="0.35">
      <c r="A65" s="9" t="s">
        <v>134</v>
      </c>
      <c r="B65" t="str">
        <f>"(228)"</f>
        <v>(228)</v>
      </c>
      <c r="D65">
        <f t="shared" ref="D65" si="90">D12-C12</f>
        <v>0</v>
      </c>
      <c r="E65">
        <f t="shared" ref="E65:FK65" si="91">E12-D12</f>
        <v>0</v>
      </c>
      <c r="F65">
        <f t="shared" si="91"/>
        <v>0</v>
      </c>
      <c r="G65">
        <f t="shared" si="91"/>
        <v>0</v>
      </c>
      <c r="H65">
        <f t="shared" si="91"/>
        <v>0</v>
      </c>
      <c r="I65">
        <f t="shared" si="91"/>
        <v>0</v>
      </c>
      <c r="J65">
        <f t="shared" si="91"/>
        <v>0</v>
      </c>
      <c r="K65">
        <f t="shared" si="91"/>
        <v>0</v>
      </c>
      <c r="L65">
        <f t="shared" si="91"/>
        <v>0</v>
      </c>
      <c r="M65">
        <f t="shared" si="91"/>
        <v>0</v>
      </c>
      <c r="N65">
        <f t="shared" si="91"/>
        <v>0</v>
      </c>
      <c r="O65">
        <f t="shared" si="91"/>
        <v>0</v>
      </c>
      <c r="P65">
        <f t="shared" si="91"/>
        <v>0</v>
      </c>
      <c r="Q65">
        <f t="shared" si="91"/>
        <v>0</v>
      </c>
      <c r="R65">
        <f t="shared" si="91"/>
        <v>0</v>
      </c>
      <c r="S65">
        <f t="shared" si="91"/>
        <v>0</v>
      </c>
      <c r="T65">
        <f t="shared" si="91"/>
        <v>0</v>
      </c>
      <c r="U65">
        <f t="shared" si="91"/>
        <v>0</v>
      </c>
      <c r="V65">
        <f t="shared" si="91"/>
        <v>0</v>
      </c>
      <c r="W65">
        <f t="shared" si="91"/>
        <v>0</v>
      </c>
      <c r="X65">
        <f t="shared" si="91"/>
        <v>0</v>
      </c>
      <c r="Y65">
        <f t="shared" si="91"/>
        <v>0</v>
      </c>
      <c r="Z65">
        <f t="shared" si="91"/>
        <v>0</v>
      </c>
      <c r="AA65">
        <f t="shared" si="91"/>
        <v>0</v>
      </c>
      <c r="AB65">
        <f t="shared" si="91"/>
        <v>0</v>
      </c>
      <c r="AC65">
        <f t="shared" si="91"/>
        <v>0</v>
      </c>
      <c r="AD65">
        <f t="shared" si="91"/>
        <v>0</v>
      </c>
      <c r="AE65">
        <f t="shared" si="91"/>
        <v>0</v>
      </c>
      <c r="AF65">
        <f t="shared" si="91"/>
        <v>0</v>
      </c>
      <c r="AG65">
        <f t="shared" si="91"/>
        <v>0</v>
      </c>
      <c r="AH65">
        <f t="shared" si="91"/>
        <v>0</v>
      </c>
      <c r="AI65">
        <f t="shared" si="91"/>
        <v>0</v>
      </c>
      <c r="AJ65">
        <f t="shared" si="91"/>
        <v>0</v>
      </c>
      <c r="AK65">
        <f t="shared" si="91"/>
        <v>0</v>
      </c>
      <c r="AL65">
        <f t="shared" si="91"/>
        <v>0</v>
      </c>
      <c r="AM65">
        <f t="shared" si="91"/>
        <v>0</v>
      </c>
      <c r="AN65">
        <f t="shared" si="91"/>
        <v>0</v>
      </c>
      <c r="AO65">
        <f t="shared" si="91"/>
        <v>1</v>
      </c>
      <c r="AP65">
        <f t="shared" si="91"/>
        <v>0</v>
      </c>
      <c r="AQ65">
        <f t="shared" si="91"/>
        <v>5</v>
      </c>
      <c r="AR65">
        <f t="shared" si="91"/>
        <v>1</v>
      </c>
      <c r="AS65">
        <f t="shared" si="91"/>
        <v>4</v>
      </c>
      <c r="AT65">
        <f t="shared" si="91"/>
        <v>1</v>
      </c>
      <c r="AU65">
        <f t="shared" si="91"/>
        <v>2</v>
      </c>
      <c r="AV65">
        <f t="shared" si="91"/>
        <v>3</v>
      </c>
      <c r="AW65">
        <f t="shared" si="91"/>
        <v>4</v>
      </c>
      <c r="AX65">
        <f t="shared" si="91"/>
        <v>1</v>
      </c>
      <c r="AY65">
        <f t="shared" si="91"/>
        <v>6</v>
      </c>
      <c r="AZ65">
        <f t="shared" si="91"/>
        <v>5</v>
      </c>
      <c r="BA65">
        <f t="shared" si="91"/>
        <v>10</v>
      </c>
      <c r="BB65">
        <f t="shared" si="91"/>
        <v>9</v>
      </c>
      <c r="BC65">
        <f t="shared" si="91"/>
        <v>6</v>
      </c>
      <c r="BD65">
        <f t="shared" si="91"/>
        <v>12</v>
      </c>
      <c r="BE65">
        <f t="shared" si="91"/>
        <v>27</v>
      </c>
      <c r="BF65">
        <f t="shared" si="91"/>
        <v>34</v>
      </c>
      <c r="BG65">
        <f t="shared" si="91"/>
        <v>57</v>
      </c>
      <c r="BH65">
        <f t="shared" si="91"/>
        <v>77</v>
      </c>
      <c r="BI65">
        <f t="shared" si="91"/>
        <v>97</v>
      </c>
      <c r="BJ65">
        <f t="shared" si="91"/>
        <v>94</v>
      </c>
      <c r="BK65">
        <f t="shared" si="91"/>
        <v>145</v>
      </c>
      <c r="BL65">
        <f t="shared" si="91"/>
        <v>183</v>
      </c>
      <c r="BM65">
        <f t="shared" si="91"/>
        <v>237</v>
      </c>
      <c r="BN65">
        <f t="shared" si="91"/>
        <v>312</v>
      </c>
      <c r="BO65">
        <f t="shared" si="91"/>
        <v>413</v>
      </c>
      <c r="BP65">
        <f t="shared" si="91"/>
        <v>554</v>
      </c>
      <c r="BQ65">
        <f t="shared" si="91"/>
        <v>634</v>
      </c>
      <c r="BR65">
        <f t="shared" si="91"/>
        <v>627</v>
      </c>
      <c r="BS65">
        <f t="shared" si="91"/>
        <v>820</v>
      </c>
      <c r="BT65">
        <f t="shared" si="91"/>
        <v>1224</v>
      </c>
      <c r="BU65">
        <f t="shared" si="91"/>
        <v>1241</v>
      </c>
      <c r="BV65">
        <f t="shared" si="91"/>
        <v>1586</v>
      </c>
      <c r="BW65">
        <f t="shared" si="91"/>
        <v>1315</v>
      </c>
      <c r="BX65">
        <f t="shared" si="91"/>
        <v>1284</v>
      </c>
      <c r="BY65">
        <f t="shared" si="91"/>
        <v>1439</v>
      </c>
      <c r="BZ65">
        <f t="shared" si="91"/>
        <v>1668</v>
      </c>
      <c r="CA65">
        <f t="shared" si="91"/>
        <v>2309</v>
      </c>
      <c r="CB65">
        <f t="shared" si="91"/>
        <v>2116</v>
      </c>
      <c r="CC65">
        <f t="shared" si="91"/>
        <v>2075</v>
      </c>
      <c r="CD65">
        <f t="shared" si="91"/>
        <v>2093</v>
      </c>
      <c r="CE65">
        <f t="shared" si="91"/>
        <v>2046</v>
      </c>
      <c r="CF65">
        <f t="shared" si="91"/>
        <v>1771</v>
      </c>
      <c r="CG65">
        <f t="shared" si="91"/>
        <v>1828</v>
      </c>
      <c r="CH65">
        <f t="shared" si="91"/>
        <v>2404</v>
      </c>
      <c r="CI65">
        <f t="shared" si="91"/>
        <v>2549</v>
      </c>
      <c r="CJ65">
        <f t="shared" si="91"/>
        <v>2113</v>
      </c>
      <c r="CK65">
        <f t="shared" si="91"/>
        <v>2614</v>
      </c>
      <c r="CL65">
        <f t="shared" si="91"/>
        <v>2386</v>
      </c>
      <c r="CM65">
        <f t="shared" si="91"/>
        <v>1229</v>
      </c>
      <c r="CN65">
        <f t="shared" si="91"/>
        <v>1795</v>
      </c>
      <c r="CO65">
        <f t="shared" si="91"/>
        <v>2453</v>
      </c>
      <c r="CP65">
        <f t="shared" si="91"/>
        <v>2393</v>
      </c>
      <c r="CQ65">
        <f t="shared" si="91"/>
        <v>2437</v>
      </c>
      <c r="CR65">
        <f t="shared" si="91"/>
        <v>2118</v>
      </c>
      <c r="CS65">
        <f t="shared" si="91"/>
        <v>1650</v>
      </c>
      <c r="CT65">
        <f t="shared" si="91"/>
        <v>1293</v>
      </c>
      <c r="CU65">
        <f t="shared" si="91"/>
        <v>1423</v>
      </c>
      <c r="CV65">
        <f t="shared" si="91"/>
        <v>2221</v>
      </c>
      <c r="CW65">
        <f t="shared" si="91"/>
        <v>2501</v>
      </c>
      <c r="CX65">
        <f t="shared" si="91"/>
        <v>2301</v>
      </c>
      <c r="CY65">
        <f t="shared" si="91"/>
        <v>1869</v>
      </c>
      <c r="CZ65">
        <f t="shared" si="91"/>
        <v>1556</v>
      </c>
      <c r="DA65">
        <f t="shared" si="91"/>
        <v>1096</v>
      </c>
      <c r="DB65">
        <f t="shared" si="91"/>
        <v>1309</v>
      </c>
      <c r="DC65">
        <f t="shared" si="91"/>
        <v>2307</v>
      </c>
      <c r="DD65">
        <f t="shared" si="91"/>
        <v>2458</v>
      </c>
      <c r="DE65">
        <f t="shared" si="91"/>
        <v>1919</v>
      </c>
      <c r="DF65">
        <f t="shared" si="91"/>
        <v>1727</v>
      </c>
      <c r="DG65">
        <f t="shared" si="91"/>
        <v>1479</v>
      </c>
      <c r="DH65">
        <f t="shared" si="91"/>
        <v>879</v>
      </c>
      <c r="DI65">
        <f t="shared" si="91"/>
        <v>1013</v>
      </c>
      <c r="DJ65">
        <f t="shared" si="91"/>
        <v>1612</v>
      </c>
      <c r="DK65">
        <f t="shared" si="91"/>
        <v>1754</v>
      </c>
      <c r="DL65">
        <f t="shared" si="91"/>
        <v>1774</v>
      </c>
      <c r="DM65">
        <f t="shared" si="91"/>
        <v>1661</v>
      </c>
      <c r="DN65">
        <f t="shared" si="91"/>
        <v>1223</v>
      </c>
      <c r="DO65">
        <f t="shared" si="91"/>
        <v>752</v>
      </c>
      <c r="DP65">
        <f t="shared" si="91"/>
        <v>770</v>
      </c>
      <c r="DQ65">
        <f t="shared" si="91"/>
        <v>1551</v>
      </c>
      <c r="DR65">
        <f t="shared" si="91"/>
        <v>1563</v>
      </c>
      <c r="DS65">
        <f t="shared" si="91"/>
        <v>1228</v>
      </c>
      <c r="DT65">
        <f t="shared" si="91"/>
        <v>1269</v>
      </c>
      <c r="DU65">
        <f t="shared" si="91"/>
        <v>1121</v>
      </c>
      <c r="DV65">
        <f t="shared" si="91"/>
        <v>608</v>
      </c>
      <c r="DW65">
        <f t="shared" si="91"/>
        <v>513</v>
      </c>
      <c r="DX65">
        <f t="shared" si="91"/>
        <v>685</v>
      </c>
      <c r="DY65">
        <f t="shared" si="91"/>
        <v>1509</v>
      </c>
      <c r="DZ65">
        <f t="shared" si="91"/>
        <v>1182</v>
      </c>
      <c r="EA65">
        <f t="shared" si="91"/>
        <v>1166</v>
      </c>
      <c r="EB65">
        <f t="shared" si="91"/>
        <v>964</v>
      </c>
      <c r="EC65">
        <f t="shared" si="91"/>
        <v>591</v>
      </c>
      <c r="ED65">
        <f t="shared" si="91"/>
        <v>772</v>
      </c>
      <c r="EE65">
        <f t="shared" si="91"/>
        <v>1033</v>
      </c>
      <c r="EF65">
        <f t="shared" si="91"/>
        <v>990</v>
      </c>
      <c r="EG65">
        <f t="shared" si="91"/>
        <v>1009</v>
      </c>
      <c r="EH65">
        <f t="shared" si="91"/>
        <v>970</v>
      </c>
      <c r="EI65">
        <f t="shared" si="91"/>
        <v>680</v>
      </c>
      <c r="EJ65">
        <f t="shared" si="91"/>
        <v>451</v>
      </c>
      <c r="EK65">
        <f t="shared" si="91"/>
        <v>505</v>
      </c>
      <c r="EL65">
        <f t="shared" si="91"/>
        <v>940</v>
      </c>
      <c r="EM65">
        <f t="shared" si="91"/>
        <v>917</v>
      </c>
      <c r="EN65">
        <f t="shared" si="91"/>
        <v>881</v>
      </c>
      <c r="EO65">
        <f t="shared" si="91"/>
        <v>822</v>
      </c>
      <c r="EP65">
        <f t="shared" si="91"/>
        <v>750</v>
      </c>
      <c r="EQ65">
        <f t="shared" si="91"/>
        <v>298</v>
      </c>
      <c r="ER65">
        <f t="shared" si="91"/>
        <v>391</v>
      </c>
      <c r="ES65">
        <f t="shared" si="91"/>
        <v>839</v>
      </c>
      <c r="ET65">
        <f t="shared" si="91"/>
        <v>751</v>
      </c>
      <c r="EU65">
        <f t="shared" si="91"/>
        <v>704</v>
      </c>
      <c r="EV65">
        <f t="shared" si="91"/>
        <v>672</v>
      </c>
      <c r="EW65">
        <f t="shared" si="91"/>
        <v>610</v>
      </c>
      <c r="EX65">
        <f t="shared" si="91"/>
        <v>255</v>
      </c>
      <c r="EY65">
        <f t="shared" si="91"/>
        <v>406</v>
      </c>
      <c r="EZ65">
        <f t="shared" si="91"/>
        <v>837</v>
      </c>
      <c r="FA65">
        <f t="shared" si="91"/>
        <v>757</v>
      </c>
      <c r="FB65">
        <f t="shared" si="91"/>
        <v>2422</v>
      </c>
      <c r="FC65">
        <f t="shared" si="91"/>
        <v>605</v>
      </c>
      <c r="FD65">
        <f t="shared" si="91"/>
        <v>489</v>
      </c>
      <c r="FE65">
        <f t="shared" si="91"/>
        <v>240</v>
      </c>
      <c r="FF65">
        <f t="shared" si="91"/>
        <v>351</v>
      </c>
      <c r="FG65">
        <f t="shared" si="91"/>
        <v>721</v>
      </c>
      <c r="FH65">
        <f t="shared" si="91"/>
        <v>673</v>
      </c>
      <c r="FI65">
        <f t="shared" si="91"/>
        <v>698</v>
      </c>
      <c r="FJ65">
        <f t="shared" si="91"/>
        <v>631</v>
      </c>
      <c r="FK65">
        <f t="shared" si="91"/>
        <v>242</v>
      </c>
    </row>
    <row r="66" spans="1:167" x14ac:dyDescent="0.35">
      <c r="A66" s="4" t="s">
        <v>70</v>
      </c>
      <c r="B66" t="str">
        <f>"(31)"</f>
        <v>(31)</v>
      </c>
      <c r="D66">
        <f t="shared" ref="D66" si="92">D13-C13</f>
        <v>0</v>
      </c>
      <c r="E66">
        <f t="shared" ref="E66" si="93">E13-D13</f>
        <v>0</v>
      </c>
      <c r="F66">
        <f t="shared" ref="F66" si="94">F13-E13</f>
        <v>0</v>
      </c>
      <c r="G66">
        <f t="shared" ref="G66" si="95">G13-F13</f>
        <v>0</v>
      </c>
      <c r="H66">
        <f t="shared" ref="H66" si="96">H13-G13</f>
        <v>0</v>
      </c>
      <c r="I66">
        <f t="shared" ref="I66" si="97">I13-H13</f>
        <v>0</v>
      </c>
      <c r="J66">
        <f t="shared" ref="J66" si="98">J13-I13</f>
        <v>0</v>
      </c>
      <c r="K66">
        <f t="shared" ref="K66" si="99">K13-J13</f>
        <v>0</v>
      </c>
      <c r="L66">
        <f t="shared" ref="L66" si="100">L13-K13</f>
        <v>0</v>
      </c>
      <c r="M66">
        <f t="shared" ref="M66" si="101">M13-L13</f>
        <v>0</v>
      </c>
      <c r="N66">
        <f t="shared" ref="N66" si="102">N13-M13</f>
        <v>0</v>
      </c>
      <c r="O66">
        <f t="shared" ref="O66" si="103">O13-N13</f>
        <v>0</v>
      </c>
      <c r="P66">
        <f t="shared" ref="P66" si="104">P13-O13</f>
        <v>0</v>
      </c>
      <c r="Q66">
        <f t="shared" ref="Q66" si="105">Q13-P13</f>
        <v>0</v>
      </c>
      <c r="R66">
        <f t="shared" ref="R66" si="106">R13-Q13</f>
        <v>0</v>
      </c>
      <c r="S66">
        <f t="shared" ref="S66" si="107">S13-R13</f>
        <v>0</v>
      </c>
      <c r="T66">
        <f t="shared" ref="T66" si="108">T13-S13</f>
        <v>0</v>
      </c>
      <c r="U66">
        <f t="shared" ref="U66" si="109">U13-T13</f>
        <v>0</v>
      </c>
      <c r="V66">
        <f t="shared" ref="V66" si="110">V13-U13</f>
        <v>0</v>
      </c>
      <c r="W66">
        <f t="shared" ref="W66" si="111">W13-V13</f>
        <v>0</v>
      </c>
      <c r="X66">
        <f t="shared" ref="X66" si="112">X13-W13</f>
        <v>0</v>
      </c>
      <c r="Y66">
        <f t="shared" ref="Y66" si="113">Y13-X13</f>
        <v>0</v>
      </c>
      <c r="Z66">
        <f t="shared" ref="Z66" si="114">Z13-Y13</f>
        <v>0</v>
      </c>
      <c r="AA66">
        <f t="shared" ref="AA66" si="115">AA13-Z13</f>
        <v>0</v>
      </c>
      <c r="AB66">
        <f t="shared" ref="AB66" si="116">AB13-AA13</f>
        <v>0</v>
      </c>
      <c r="AC66">
        <f t="shared" ref="AC66" si="117">AC13-AB13</f>
        <v>0</v>
      </c>
      <c r="AD66">
        <f t="shared" ref="AD66" si="118">AD13-AC13</f>
        <v>0</v>
      </c>
      <c r="AE66">
        <f t="shared" ref="AE66" si="119">AE13-AD13</f>
        <v>0</v>
      </c>
      <c r="AF66">
        <f t="shared" ref="AF66" si="120">AF13-AE13</f>
        <v>0</v>
      </c>
      <c r="AG66">
        <f t="shared" ref="AG66" si="121">AG13-AF13</f>
        <v>0</v>
      </c>
      <c r="AH66">
        <f t="shared" ref="AH66" si="122">AH13-AG13</f>
        <v>0</v>
      </c>
      <c r="AI66">
        <f t="shared" ref="AI66" si="123">AI13-AH13</f>
        <v>0</v>
      </c>
      <c r="AJ66">
        <f t="shared" ref="AJ66" si="124">AJ13-AI13</f>
        <v>0</v>
      </c>
      <c r="AK66">
        <f t="shared" ref="AK66" si="125">AK13-AJ13</f>
        <v>0</v>
      </c>
      <c r="AL66">
        <f t="shared" ref="AL66" si="126">AL13-AK13</f>
        <v>0</v>
      </c>
      <c r="AM66">
        <f t="shared" ref="AM66" si="127">AM13-AL13</f>
        <v>0</v>
      </c>
      <c r="AN66">
        <f t="shared" ref="AN66" si="128">AN13-AM13</f>
        <v>0</v>
      </c>
      <c r="AO66">
        <f t="shared" ref="AO66" si="129">AO13-AN13</f>
        <v>0</v>
      </c>
      <c r="AP66">
        <f t="shared" ref="AP66" si="130">AP13-AO13</f>
        <v>0</v>
      </c>
      <c r="AQ66">
        <f t="shared" ref="AQ66" si="131">AQ13-AP13</f>
        <v>0</v>
      </c>
      <c r="AR66">
        <f t="shared" ref="AR66" si="132">AR13-AQ13</f>
        <v>0</v>
      </c>
      <c r="AS66">
        <f t="shared" ref="AS66" si="133">AS13-AR13</f>
        <v>0</v>
      </c>
      <c r="AT66">
        <f t="shared" ref="AT66" si="134">AT13-AS13</f>
        <v>0</v>
      </c>
      <c r="AU66">
        <f t="shared" ref="AU66" si="135">AU13-AT13</f>
        <v>0</v>
      </c>
      <c r="AV66">
        <f t="shared" ref="AV66" si="136">AV13-AU13</f>
        <v>0</v>
      </c>
      <c r="AW66">
        <f t="shared" ref="AW66" si="137">AW13-AV13</f>
        <v>0</v>
      </c>
      <c r="AX66">
        <f t="shared" ref="AX66" si="138">AX13-AW13</f>
        <v>0</v>
      </c>
      <c r="AY66">
        <f t="shared" ref="AY66" si="139">AY13-AX13</f>
        <v>0</v>
      </c>
      <c r="AZ66">
        <f t="shared" ref="AZ66" si="140">AZ13-AY13</f>
        <v>0</v>
      </c>
      <c r="BA66">
        <f t="shared" ref="BA66" si="141">BA13-AZ13</f>
        <v>0</v>
      </c>
      <c r="BB66">
        <f t="shared" ref="BB66" si="142">BB13-BA13</f>
        <v>0</v>
      </c>
      <c r="BC66">
        <f t="shared" ref="BC66" si="143">BC13-BB13</f>
        <v>0</v>
      </c>
      <c r="BD66">
        <f t="shared" ref="BD66" si="144">BD13-BC13</f>
        <v>0</v>
      </c>
      <c r="BE66">
        <f t="shared" ref="BE66" si="145">BE13-BD13</f>
        <v>0</v>
      </c>
      <c r="BF66">
        <f t="shared" ref="BF66" si="146">BF13-BE13</f>
        <v>1</v>
      </c>
      <c r="BG66">
        <f t="shared" ref="BG66" si="147">BG13-BF13</f>
        <v>2</v>
      </c>
      <c r="BH66">
        <f t="shared" ref="BH66" si="148">BH13-BG13</f>
        <v>3</v>
      </c>
      <c r="BI66">
        <f t="shared" ref="BI66" si="149">BI13-BH13</f>
        <v>5</v>
      </c>
      <c r="BJ66">
        <f t="shared" ref="BJ66" si="150">BJ13-BI13</f>
        <v>4</v>
      </c>
      <c r="BK66">
        <f t="shared" ref="BK66" si="151">BK13-BJ13</f>
        <v>10</v>
      </c>
      <c r="BL66">
        <f t="shared" ref="BL66" si="152">BL13-BK13</f>
        <v>9</v>
      </c>
      <c r="BM66">
        <f t="shared" ref="BM66" si="153">BM13-BL13</f>
        <v>12</v>
      </c>
      <c r="BN66">
        <f t="shared" ref="BN66" si="154">BN13-BM13</f>
        <v>13</v>
      </c>
      <c r="BO66">
        <f t="shared" ref="BO66" si="155">BO13-BN13</f>
        <v>18</v>
      </c>
      <c r="BP66">
        <f t="shared" ref="BP66" si="156">BP13-BO13</f>
        <v>15</v>
      </c>
      <c r="BQ66">
        <f t="shared" ref="BQ66" si="157">BQ13-BP13</f>
        <v>19</v>
      </c>
      <c r="BR66">
        <f t="shared" ref="BR66" si="158">BR13-BQ13</f>
        <v>25</v>
      </c>
      <c r="BS66">
        <f t="shared" ref="BS66" si="159">BS13-BR13</f>
        <v>23</v>
      </c>
      <c r="BT66">
        <f t="shared" ref="BT66" si="160">BT13-BS13</f>
        <v>42</v>
      </c>
      <c r="BU66">
        <f t="shared" ref="BU66" si="161">BU13-BT13</f>
        <v>39</v>
      </c>
      <c r="BV66">
        <f t="shared" ref="BV66" si="162">BV13-BU13</f>
        <v>84</v>
      </c>
      <c r="BW66">
        <f t="shared" ref="BW66" si="163">BW13-BV13</f>
        <v>35</v>
      </c>
      <c r="BX66">
        <f t="shared" ref="BX66" si="164">BX13-BW13</f>
        <v>86</v>
      </c>
      <c r="BY66">
        <f t="shared" ref="BY66" si="165">BY13-BX13</f>
        <v>41</v>
      </c>
      <c r="BZ66">
        <f t="shared" ref="BZ66" si="166">BZ13-BY13</f>
        <v>78</v>
      </c>
      <c r="CA66">
        <f t="shared" ref="CA66" si="167">CA13-BZ13</f>
        <v>122</v>
      </c>
      <c r="CB66">
        <f t="shared" ref="CB66" si="168">CB13-CA13</f>
        <v>133</v>
      </c>
      <c r="CC66">
        <f t="shared" ref="CC66" si="169">CC13-CB13</f>
        <v>131</v>
      </c>
      <c r="CD66">
        <f t="shared" ref="CD66" si="170">CD13-CC13</f>
        <v>107</v>
      </c>
      <c r="CE66">
        <f t="shared" ref="CE66" si="171">CE13-CD13</f>
        <v>67</v>
      </c>
      <c r="CF66">
        <f t="shared" ref="CF66" si="172">CF13-CE13</f>
        <v>99</v>
      </c>
      <c r="CG66">
        <f t="shared" ref="CG66" si="173">CG13-CF13</f>
        <v>105</v>
      </c>
      <c r="CH66">
        <f t="shared" ref="CH66" si="174">CH13-CG13</f>
        <v>204</v>
      </c>
      <c r="CI66">
        <f t="shared" ref="CI66" si="175">CI13-CH13</f>
        <v>204</v>
      </c>
      <c r="CJ66">
        <f t="shared" ref="CJ66" si="176">CJ13-CI13</f>
        <v>188</v>
      </c>
      <c r="CK66">
        <f t="shared" ref="CK66" si="177">CK13-CJ13</f>
        <v>217</v>
      </c>
      <c r="CL66">
        <f t="shared" ref="CL66" si="178">CL13-CK13</f>
        <v>213</v>
      </c>
      <c r="CM66">
        <f t="shared" ref="CM66" si="179">CM13-CL13</f>
        <v>108</v>
      </c>
      <c r="CN66">
        <f t="shared" ref="CN66" si="180">CN13-CM13</f>
        <v>125</v>
      </c>
      <c r="CO66">
        <f t="shared" ref="CO66" si="181">CO13-CN13</f>
        <v>154</v>
      </c>
      <c r="CP66">
        <f t="shared" ref="CP66" si="182">CP13-CO13</f>
        <v>165</v>
      </c>
      <c r="CQ66">
        <f t="shared" ref="CQ66" si="183">CQ13-CP13</f>
        <v>425</v>
      </c>
      <c r="CR66">
        <f t="shared" ref="CR66" si="184">CR13-CQ13</f>
        <v>373</v>
      </c>
      <c r="CS66">
        <f t="shared" ref="CS66" si="185">CS13-CR13</f>
        <v>353</v>
      </c>
      <c r="CT66">
        <f t="shared" ref="CT66" si="186">CT13-CS13</f>
        <v>229</v>
      </c>
      <c r="CU66">
        <f t="shared" ref="CU66" si="187">CU13-CT13</f>
        <v>317</v>
      </c>
      <c r="CV66">
        <f t="shared" ref="CV66" si="188">CV13-CU13</f>
        <v>480</v>
      </c>
      <c r="CW66">
        <f t="shared" ref="CW66" si="189">CW13-CV13</f>
        <v>430</v>
      </c>
      <c r="CX66">
        <f t="shared" ref="CX66" si="190">CX13-CW13</f>
        <v>493</v>
      </c>
      <c r="CY66">
        <f t="shared" ref="CY66" si="191">CY13-CX13</f>
        <v>406</v>
      </c>
      <c r="CZ66">
        <f t="shared" ref="CZ66" si="192">CZ13-CY13</f>
        <v>349</v>
      </c>
      <c r="DA66">
        <f t="shared" ref="DA66" si="193">DA13-CZ13</f>
        <v>290</v>
      </c>
      <c r="DB66">
        <f t="shared" ref="DB66" si="194">DB13-DA13</f>
        <v>316</v>
      </c>
      <c r="DC66">
        <f t="shared" ref="DC66" si="195">DC13-DB13</f>
        <v>571</v>
      </c>
      <c r="DD66">
        <f t="shared" ref="DD66" si="196">DD13-DC13</f>
        <v>650</v>
      </c>
      <c r="DE66">
        <f t="shared" ref="DE66" si="197">DE13-DD13</f>
        <v>602</v>
      </c>
      <c r="DF66">
        <f t="shared" ref="DF66" si="198">DF13-DE13</f>
        <v>827</v>
      </c>
      <c r="DG66">
        <f t="shared" ref="DG66" si="199">DG13-DF13</f>
        <v>639</v>
      </c>
      <c r="DH66">
        <f t="shared" ref="DH66" si="200">DH13-DG13</f>
        <v>467</v>
      </c>
      <c r="DI66">
        <f t="shared" ref="DI66" si="201">DI13-DH13</f>
        <v>530</v>
      </c>
      <c r="DJ66">
        <f t="shared" ref="DJ66" si="202">DJ13-DI13</f>
        <v>808</v>
      </c>
      <c r="DK66">
        <f t="shared" ref="DK66" si="203">DK13-DJ13</f>
        <v>779</v>
      </c>
      <c r="DL66">
        <f t="shared" ref="DL66" si="204">DL13-DK13</f>
        <v>759</v>
      </c>
      <c r="DM66">
        <f t="shared" ref="DM66" si="205">DM13-DL13</f>
        <v>963</v>
      </c>
      <c r="DN66">
        <f t="shared" ref="DN66" si="206">DN13-DM13</f>
        <v>700</v>
      </c>
      <c r="DO66">
        <f t="shared" ref="DO66" si="207">DO13-DN13</f>
        <v>456</v>
      </c>
      <c r="DP66">
        <f t="shared" ref="DP66" si="208">DP13-DO13</f>
        <v>735</v>
      </c>
      <c r="DQ66">
        <f t="shared" ref="DQ66" si="209">DQ13-DP13</f>
        <v>1130</v>
      </c>
      <c r="DR66">
        <f t="shared" ref="DR66" si="210">DR13-DQ13</f>
        <v>876</v>
      </c>
      <c r="DS66">
        <f t="shared" ref="DS66:FK66" si="211">DS13-DR13</f>
        <v>1188</v>
      </c>
      <c r="DT66">
        <f t="shared" si="211"/>
        <v>1001</v>
      </c>
      <c r="DU66">
        <f t="shared" si="211"/>
        <v>965</v>
      </c>
      <c r="DV66">
        <f t="shared" si="211"/>
        <v>653</v>
      </c>
      <c r="DW66">
        <f t="shared" si="211"/>
        <v>807</v>
      </c>
      <c r="DX66">
        <f t="shared" si="211"/>
        <v>1039</v>
      </c>
      <c r="DY66">
        <f t="shared" si="211"/>
        <v>1086</v>
      </c>
      <c r="DZ66">
        <f t="shared" si="211"/>
        <v>1156</v>
      </c>
      <c r="EA66">
        <f t="shared" si="211"/>
        <v>1124</v>
      </c>
      <c r="EB66">
        <f t="shared" si="211"/>
        <v>956</v>
      </c>
      <c r="EC66">
        <f t="shared" si="211"/>
        <v>480</v>
      </c>
      <c r="ED66">
        <f t="shared" si="211"/>
        <v>623</v>
      </c>
      <c r="EE66">
        <f t="shared" si="211"/>
        <v>1262</v>
      </c>
      <c r="EF66">
        <f t="shared" si="211"/>
        <v>1349</v>
      </c>
      <c r="EG66">
        <f t="shared" si="211"/>
        <v>1473</v>
      </c>
      <c r="EH66">
        <f t="shared" si="211"/>
        <v>1005</v>
      </c>
      <c r="EI66">
        <f t="shared" si="211"/>
        <v>904</v>
      </c>
      <c r="EJ66">
        <f t="shared" si="211"/>
        <v>525</v>
      </c>
      <c r="EK66">
        <f t="shared" si="211"/>
        <v>679</v>
      </c>
      <c r="EL66">
        <f t="shared" si="211"/>
        <v>1272</v>
      </c>
      <c r="EM66">
        <f t="shared" si="211"/>
        <v>1274</v>
      </c>
      <c r="EN66">
        <f t="shared" si="211"/>
        <v>1239</v>
      </c>
      <c r="EO66">
        <f t="shared" si="211"/>
        <v>909</v>
      </c>
      <c r="EP66">
        <f t="shared" si="211"/>
        <v>892</v>
      </c>
      <c r="EQ66">
        <f t="shared" si="211"/>
        <v>612</v>
      </c>
      <c r="ER66">
        <f t="shared" si="211"/>
        <v>627</v>
      </c>
      <c r="ES66">
        <f t="shared" si="211"/>
        <v>1282</v>
      </c>
      <c r="ET66">
        <f t="shared" si="211"/>
        <v>1269</v>
      </c>
      <c r="EU66">
        <f t="shared" si="211"/>
        <v>1238</v>
      </c>
      <c r="EV66">
        <f t="shared" si="211"/>
        <v>1206</v>
      </c>
      <c r="EW66">
        <f t="shared" si="211"/>
        <v>1022</v>
      </c>
      <c r="EX66">
        <f t="shared" si="211"/>
        <v>615</v>
      </c>
      <c r="EY66">
        <f t="shared" si="211"/>
        <v>680</v>
      </c>
      <c r="EZ66">
        <f t="shared" si="211"/>
        <v>1374</v>
      </c>
      <c r="FA66">
        <f t="shared" si="211"/>
        <v>1185</v>
      </c>
      <c r="FB66">
        <f t="shared" si="211"/>
        <v>1141</v>
      </c>
      <c r="FC66">
        <f t="shared" si="211"/>
        <v>990</v>
      </c>
      <c r="FD66">
        <f t="shared" si="211"/>
        <v>1109</v>
      </c>
      <c r="FE66">
        <f t="shared" si="211"/>
        <v>552</v>
      </c>
      <c r="FF66">
        <f t="shared" si="211"/>
        <v>692</v>
      </c>
      <c r="FG66">
        <f t="shared" si="211"/>
        <v>1280</v>
      </c>
      <c r="FH66">
        <f t="shared" si="211"/>
        <v>1038</v>
      </c>
      <c r="FI66">
        <f t="shared" si="211"/>
        <v>1252</v>
      </c>
      <c r="FJ66">
        <f t="shared" si="211"/>
        <v>1290</v>
      </c>
      <c r="FK66">
        <f t="shared" si="211"/>
        <v>1091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J13"/>
  <sheetViews>
    <sheetView topLeftCell="T1" zoomScale="80" zoomScaleNormal="80" workbookViewId="0">
      <selection activeCell="M64" sqref="M64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66" width="10.81640625" bestFit="1" customWidth="1"/>
  </cols>
  <sheetData>
    <row r="1" spans="1:16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</row>
    <row r="2" spans="1:166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0.12268476068219329</v>
      </c>
      <c r="AD2" s="10">
        <f>IFERROR(Deaths!AE3/(Deaths!AE3+Recovered!AE3), 0)</f>
        <v>0.11631858795154305</v>
      </c>
      <c r="AE2" s="10">
        <f>IFERROR(Deaths!AF3/(Deaths!AF3+Recovered!AF3), 0)</f>
        <v>0.11001762632197415</v>
      </c>
      <c r="AF2" s="10">
        <f>IFERROR(Deaths!AG3/(Deaths!AG3+Recovered!AG3), 0)</f>
        <v>0.10647556879996216</v>
      </c>
      <c r="AG2" s="10">
        <f>IFERROR(Deaths!AH3/(Deaths!AH3+Recovered!AH3), 0)</f>
        <v>9.6985479797979793E-2</v>
      </c>
      <c r="AH2" s="10">
        <f>IFERROR(Deaths!AI3/(Deaths!AI3+Recovered!AI3), 0)</f>
        <v>9.5464563275722072E-2</v>
      </c>
      <c r="AI2" s="10">
        <f>IFERROR(Deaths!AJ3/(Deaths!AJ3+Recovered!AJ3), 0)</f>
        <v>9.4378230901780588E-2</v>
      </c>
      <c r="AJ2" s="10">
        <f>IFERROR(Deaths!AK3/(Deaths!AK3+Recovered!AK3), 0)</f>
        <v>8.8459151340933587E-2</v>
      </c>
      <c r="AK2" s="10">
        <f>IFERROR(Deaths!AL3/(Deaths!AL3+Recovered!AL3), 0)</f>
        <v>8.3549496290040423E-2</v>
      </c>
      <c r="AL2" s="10">
        <f>IFERROR(Deaths!AM3/(Deaths!AM3+Recovered!AM3), 0)</f>
        <v>7.7969576902828963E-2</v>
      </c>
      <c r="AM2" s="10">
        <f>IFERROR(Deaths!AN3/(Deaths!AN3+Recovered!AN3), 0)</f>
        <v>7.2556400474951363E-2</v>
      </c>
      <c r="AN2" s="10">
        <f>IFERROR(Deaths!AO3/(Deaths!AO3+Recovered!AO3), 0)</f>
        <v>6.8838798773494372E-2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5.9789798618256652E-2</v>
      </c>
      <c r="AS2" s="10">
        <f>IFERROR(Deaths!AT3/(Deaths!AT3+Recovered!AT3), 0)</f>
        <v>5.8572353569116074E-2</v>
      </c>
      <c r="AT2" s="10">
        <f>IFERROR(Deaths!AU3/(Deaths!AU3+Recovered!AU3), 0)</f>
        <v>5.8306924684781873E-2</v>
      </c>
      <c r="AU2" s="10">
        <f>IFERROR(Deaths!AV3/(Deaths!AV3+Recovered!AV3), 0)</f>
        <v>5.7464024419787783E-2</v>
      </c>
      <c r="AV2" s="10">
        <f>IFERROR(Deaths!AW3/(Deaths!AW3+Recovered!AW3), 0)</f>
        <v>5.8934801147375766E-2</v>
      </c>
      <c r="AW2" s="10">
        <f>IFERROR(Deaths!AX3/(Deaths!AX3+Recovered!AX3), 0)</f>
        <v>5.9972924187725631E-2</v>
      </c>
      <c r="AX2" s="10">
        <f>IFERROR(Deaths!AY3/(Deaths!AY3+Recovered!AY3), 0)</f>
        <v>6.2082222901830575E-2</v>
      </c>
      <c r="AY2" s="10">
        <f>IFERROR(Deaths!AZ3/(Deaths!AZ3+Recovered!AZ3), 0)</f>
        <v>6.4387750827363741E-2</v>
      </c>
      <c r="AZ2" s="10">
        <f>IFERROR(Deaths!BA3/(Deaths!BA3+Recovered!BA3), 0)</f>
        <v>6.7084493964716801E-2</v>
      </c>
      <c r="BA2" s="10">
        <f>IFERROR(Deaths!BB3/(Deaths!BB3+Recovered!BB3), 0)</f>
        <v>7.1516369067286978E-2</v>
      </c>
      <c r="BB2" s="10">
        <f>IFERROR(Deaths!BC3/(Deaths!BC3+Recovered!BC3), 0)</f>
        <v>7.431390294578781E-2</v>
      </c>
      <c r="BC2" s="10">
        <f>IFERROR(Deaths!BD3/(Deaths!BD3+Recovered!BD3), 0)</f>
        <v>7.8412121212121211E-2</v>
      </c>
      <c r="BD2" s="10">
        <f>IFERROR(Deaths!BE3/(Deaths!BE3+Recovered!BE3), 0)</f>
        <v>8.386423099034411E-2</v>
      </c>
      <c r="BE2" s="10">
        <f>IFERROR(Deaths!BF3/(Deaths!BF3+Recovered!BF3), 0)</f>
        <v>8.9581151242806134E-2</v>
      </c>
      <c r="BF2" s="10">
        <f>IFERROR(Deaths!BG3/(Deaths!BG3+Recovered!BG3), 0)</f>
        <v>9.6008419316689991E-2</v>
      </c>
      <c r="BG2" s="10">
        <f>IFERROR(Deaths!BH3/(Deaths!BH3+Recovered!BH3), 0)</f>
        <v>0.104877200745962</v>
      </c>
      <c r="BH2" s="10">
        <f>IFERROR(Deaths!BI3/(Deaths!BI3+Recovered!BI3), 0)</f>
        <v>0.11569553911996519</v>
      </c>
      <c r="BI2" s="10">
        <f>IFERROR(Deaths!BJ3/(Deaths!BJ3+Recovered!BJ3), 0)</f>
        <v>0.12538284656559198</v>
      </c>
      <c r="BJ2" s="10">
        <f>IFERROR(Deaths!BK3/(Deaths!BK3+Recovered!BK3), 0)</f>
        <v>0.13166019055730027</v>
      </c>
      <c r="BK2" s="10">
        <f>IFERROR(Deaths!BL3/(Deaths!BL3+Recovered!BL3), 0)</f>
        <v>0.14559007506255212</v>
      </c>
      <c r="BL2" s="10">
        <f>IFERROR(Deaths!BM3/(Deaths!BM3+Recovered!BM3), 0)</f>
        <v>0.14981143662459748</v>
      </c>
      <c r="BM2" s="10">
        <f>IFERROR(Deaths!BN3/(Deaths!BN3+Recovered!BN3), 0)</f>
        <v>0.16082347994777643</v>
      </c>
      <c r="BN2" s="10">
        <f>IFERROR(Deaths!BO3/(Deaths!BO3+Recovered!BO3), 0)</f>
        <v>0.16884097915518262</v>
      </c>
      <c r="BO2" s="10">
        <f>IFERROR(Deaths!BP3/(Deaths!BP3+Recovered!BP3), 0)</f>
        <v>0.17788552120884779</v>
      </c>
      <c r="BP2" s="10">
        <f>IFERROR(Deaths!BQ3/(Deaths!BQ3+Recovered!BQ3), 0)</f>
        <v>0.18671637524139581</v>
      </c>
      <c r="BQ2" s="10">
        <f>IFERROR(Deaths!BR3/(Deaths!BR3+Recovered!BR3), 0)</f>
        <v>0.19242787548688794</v>
      </c>
      <c r="BR2" s="10">
        <f>IFERROR(Deaths!BS3/(Deaths!BS3+Recovered!BS3), 0)</f>
        <v>0.19434324018182442</v>
      </c>
      <c r="BS2" s="10">
        <f>IFERROR(Deaths!BT3/(Deaths!BT3+Recovered!BT3), 0)</f>
        <v>0.20010977985539655</v>
      </c>
      <c r="BT2" s="10">
        <f>IFERROR(Deaths!BU3/(Deaths!BU3+Recovered!BU3), 0)</f>
        <v>0.20595464032967892</v>
      </c>
      <c r="BU2" s="10">
        <f>IFERROR(Deaths!BV3/(Deaths!BV3+Recovered!BV3), 0)</f>
        <v>0.21158230391622943</v>
      </c>
      <c r="BV2" s="10">
        <f>IFERROR(Deaths!BW3/(Deaths!BW3+Recovered!BW3), 0)</f>
        <v>0.2166102378353576</v>
      </c>
      <c r="BW2" s="10">
        <f>IFERROR(Deaths!BX3/(Deaths!BX3+Recovered!BX3), 0)</f>
        <v>0.21712110594381093</v>
      </c>
      <c r="BX2" s="10">
        <f>IFERROR(Deaths!BY3/(Deaths!BY3+Recovered!BY3), 0)</f>
        <v>0.21988978166673678</v>
      </c>
      <c r="BY2" s="10">
        <f>IFERROR(Deaths!BZ3/(Deaths!BZ3+Recovered!BZ3), 0)</f>
        <v>0.22241206539362277</v>
      </c>
      <c r="BZ2" s="10">
        <f>IFERROR(Deaths!CA3/(Deaths!CA3+Recovered!CA3), 0)</f>
        <v>0.22486088798863821</v>
      </c>
      <c r="CA2" s="10">
        <f>IFERROR(Deaths!CB3/(Deaths!CB3+Recovered!CB3), 0)</f>
        <v>0.22191969744362613</v>
      </c>
      <c r="CB2" s="10">
        <f>IFERROR(Deaths!CC3/(Deaths!CC3+Recovered!CC3), 0)</f>
        <v>0.22258465122924245</v>
      </c>
      <c r="CC2" s="10">
        <f>IFERROR(Deaths!CD3/(Deaths!CD3+Recovered!CD3), 0)</f>
        <v>0.22421953602912162</v>
      </c>
      <c r="CD2" s="10">
        <f>IFERROR(Deaths!CE3/(Deaths!CE3+Recovered!CE3), 0)</f>
        <v>0.22191923554395254</v>
      </c>
      <c r="CE2" s="10">
        <f>IFERROR(Deaths!CF3/(Deaths!CF3+Recovered!CF3), 0)</f>
        <v>0.22220231774320143</v>
      </c>
      <c r="CF2" s="10">
        <f>IFERROR(Deaths!CG3/(Deaths!CG3+Recovered!CG3), 0)</f>
        <v>0.21948349042643203</v>
      </c>
      <c r="CG2" s="10">
        <f>IFERROR(Deaths!CH3/(Deaths!CH3+Recovered!CH3), 0)</f>
        <v>0.21928498043335218</v>
      </c>
      <c r="CH2" s="10">
        <f>IFERROR(Deaths!CI3/(Deaths!CI3+Recovered!CI3), 0)</f>
        <v>0.21688787220486525</v>
      </c>
      <c r="CI2" s="10">
        <f>IFERROR(Deaths!CJ3/(Deaths!CJ3+Recovered!CJ3), 0)</f>
        <v>0.21547833149620005</v>
      </c>
      <c r="CJ2" s="10">
        <f>IFERROR(Deaths!CK3/(Deaths!CK3+Recovered!CK3), 0)</f>
        <v>0.21733525284717919</v>
      </c>
      <c r="CK2" s="10">
        <f>IFERROR(Deaths!CL3/(Deaths!CL3+Recovered!CL3), 0)</f>
        <v>0.21715683092611704</v>
      </c>
      <c r="CL2" s="10">
        <f>IFERROR(Deaths!CM3/(Deaths!CM3+Recovered!CM3), 0)</f>
        <v>0.21299811026209844</v>
      </c>
      <c r="CM2" s="10">
        <f>IFERROR(Deaths!CN3/(Deaths!CN3+Recovered!CN3), 0)</f>
        <v>0.21248686686050774</v>
      </c>
      <c r="CN2" s="10">
        <f>IFERROR(Deaths!CO3/(Deaths!CO3+Recovered!CO3), 0)</f>
        <v>0.21043139132476021</v>
      </c>
      <c r="CO2" s="10">
        <f>IFERROR(Deaths!CP3/(Deaths!CP3+Recovered!CP3), 0)</f>
        <v>0.20924157628795237</v>
      </c>
      <c r="CP2" s="10">
        <f>IFERROR(Deaths!CQ3/(Deaths!CQ3+Recovered!CQ3), 0)</f>
        <v>0.20860671720786317</v>
      </c>
      <c r="CQ2" s="10">
        <f>IFERROR(Deaths!CR3/(Deaths!CR3+Recovered!CR3), 0)</f>
        <v>0.2034051862580524</v>
      </c>
      <c r="CR2" s="10">
        <f>IFERROR(Deaths!CS3/(Deaths!CS3+Recovered!CS3), 0)</f>
        <v>0.20222271946032513</v>
      </c>
      <c r="CS2" s="10">
        <f>IFERROR(Deaths!CT3/(Deaths!CT3+Recovered!CT3), 0)</f>
        <v>0.19967554145085817</v>
      </c>
      <c r="CT2" s="10">
        <f>IFERROR(Deaths!CU3/(Deaths!CU3+Recovered!CU3), 0)</f>
        <v>0.1979852143695893</v>
      </c>
      <c r="CU2" s="10">
        <f>IFERROR(Deaths!CV3/(Deaths!CV3+Recovered!CV3), 0)</f>
        <v>0.19673460848721669</v>
      </c>
      <c r="CV2" s="10">
        <f>IFERROR(Deaths!CW3/(Deaths!CW3+Recovered!CW3), 0)</f>
        <v>0.19430248809478295</v>
      </c>
      <c r="CW2" s="10">
        <f>IFERROR(Deaths!CX3/(Deaths!CX3+Recovered!CX3), 0)</f>
        <v>0.1880325305925879</v>
      </c>
      <c r="CX2" s="10">
        <f>IFERROR(Deaths!CY3/(Deaths!CY3+Recovered!CY3), 0)</f>
        <v>0.18571773728913313</v>
      </c>
      <c r="CY2" s="10">
        <f>IFERROR(Deaths!CZ3/(Deaths!CZ3+Recovered!CZ3), 0)</f>
        <v>0.18327400937968899</v>
      </c>
      <c r="CZ2" s="10">
        <f>IFERROR(Deaths!DA3/(Deaths!DA3+Recovered!DA3), 0)</f>
        <v>0.18100741551958152</v>
      </c>
      <c r="DA2" s="10">
        <f>IFERROR(Deaths!DB3/(Deaths!DB3+Recovered!DB3), 0)</f>
        <v>0.17905005472687921</v>
      </c>
      <c r="DB2" s="10">
        <f>IFERROR(Deaths!DC3/(Deaths!DC3+Recovered!DC3), 0)</f>
        <v>0.17786180425696974</v>
      </c>
      <c r="DC2" s="10">
        <f>IFERROR(Deaths!DD3/(Deaths!DD3+Recovered!DD3), 0)</f>
        <v>0.17607199204041388</v>
      </c>
      <c r="DD2" s="10">
        <f>IFERROR(Deaths!DE3/(Deaths!DE3+Recovered!DE3), 0)</f>
        <v>0.17446641207843896</v>
      </c>
      <c r="DE2" s="10">
        <f>IFERROR(Deaths!DF3/(Deaths!DF3+Recovered!DF3), 0)</f>
        <v>0.17334981582695891</v>
      </c>
      <c r="DF2" s="10">
        <f>IFERROR(Deaths!DG3/(Deaths!DG3+Recovered!DG3), 0)</f>
        <v>0.16986270014569263</v>
      </c>
      <c r="DG2" s="10">
        <f>IFERROR(Deaths!DH3/(Deaths!DH3+Recovered!DH3), 0)</f>
        <v>0.16823839591231954</v>
      </c>
      <c r="DH2" s="10">
        <f>IFERROR(Deaths!DI3/(Deaths!DI3+Recovered!DI3), 0)</f>
        <v>0.16534793294239011</v>
      </c>
      <c r="DI2" s="10">
        <f>IFERROR(Deaths!DJ3/(Deaths!DJ3+Recovered!DJ3), 0)</f>
        <v>0.16450758298627091</v>
      </c>
      <c r="DJ2" s="10">
        <f>IFERROR(Deaths!DK3/(Deaths!DK3+Recovered!DK3), 0)</f>
        <v>0.16189403226690502</v>
      </c>
      <c r="DK2" s="10">
        <f>IFERROR(Deaths!DL3/(Deaths!DL3+Recovered!DL3), 0)</f>
        <v>0.160826487697456</v>
      </c>
      <c r="DL2" s="10">
        <f>IFERROR(Deaths!DM3/(Deaths!DM3+Recovered!DM3), 0)</f>
        <v>0.15910394193212327</v>
      </c>
      <c r="DM2" s="10">
        <f>IFERROR(Deaths!DN3/(Deaths!DN3+Recovered!DN3), 0)</f>
        <v>0.156350401794524</v>
      </c>
      <c r="DN2" s="10">
        <f>IFERROR(Deaths!DO3/(Deaths!DO3+Recovered!DO3), 0)</f>
        <v>0.15460268736527735</v>
      </c>
      <c r="DO2" s="10">
        <f>IFERROR(Deaths!DP3/(Deaths!DP3+Recovered!DP3), 0)</f>
        <v>0.15203408093508494</v>
      </c>
      <c r="DP2" s="10">
        <f>IFERROR(Deaths!DQ3/(Deaths!DQ3+Recovered!DQ3), 0)</f>
        <v>0.15024240265566038</v>
      </c>
      <c r="DQ2" s="10">
        <f>IFERROR(Deaths!DR3/(Deaths!DR3+Recovered!DR3), 0)</f>
        <v>0.14811868894202543</v>
      </c>
      <c r="DR2" s="10">
        <f>IFERROR(Deaths!DS3/(Deaths!DS3+Recovered!DS3), 0)</f>
        <v>0.14657795494378284</v>
      </c>
      <c r="DS2" s="10">
        <f>IFERROR(Deaths!DT3/(Deaths!DT3+Recovered!DT3), 0)</f>
        <v>0.14180749663884545</v>
      </c>
      <c r="DT2" s="10">
        <f>IFERROR(Deaths!DU3/(Deaths!DU3+Recovered!DU3), 0)</f>
        <v>0.1400249863260434</v>
      </c>
      <c r="DU2" s="10">
        <f>IFERROR(Deaths!DV3/(Deaths!DV3+Recovered!DV3), 0)</f>
        <v>0.13789903836768322</v>
      </c>
      <c r="DV2" s="10">
        <f>IFERROR(Deaths!DW3/(Deaths!DW3+Recovered!DW3), 0)</f>
        <v>0.13488210064204237</v>
      </c>
      <c r="DW2" s="10">
        <f>IFERROR(Deaths!DX3/(Deaths!DX3+Recovered!DX3), 0)</f>
        <v>0.13343795184587523</v>
      </c>
      <c r="DX2" s="10">
        <f>IFERROR(Deaths!DY3/(Deaths!DY3+Recovered!DY3), 0)</f>
        <v>0.13197132131148875</v>
      </c>
      <c r="DY2" s="10">
        <f>IFERROR(Deaths!DZ3/(Deaths!DZ3+Recovered!DZ3), 0)</f>
        <v>0.1302569333436657</v>
      </c>
      <c r="DZ2" s="10">
        <f>IFERROR(Deaths!EA3/(Deaths!EA3+Recovered!EA3), 0)</f>
        <v>0.12815696038391494</v>
      </c>
      <c r="EA2" s="10">
        <f>IFERROR(Deaths!EB3/(Deaths!EB3+Recovered!EB3), 0)</f>
        <v>0.12630562254846603</v>
      </c>
      <c r="EB2" s="10">
        <f>IFERROR(Deaths!EC3/(Deaths!EC3+Recovered!EC3), 0)</f>
        <v>0.12393596806641845</v>
      </c>
      <c r="EC2" s="10">
        <f>IFERROR(Deaths!ED3/(Deaths!ED3+Recovered!ED3), 0)</f>
        <v>0.12272666393584458</v>
      </c>
      <c r="ED2" s="10">
        <f>IFERROR(Deaths!EE3/(Deaths!EE3+Recovered!EE3), 0)</f>
        <v>0.12000239182123025</v>
      </c>
      <c r="EE2" s="10">
        <f>IFERROR(Deaths!EF3/(Deaths!EF3+Recovered!EF3), 0)</f>
        <v>0.11863038313261358</v>
      </c>
      <c r="EF2" s="10">
        <f>IFERROR(Deaths!EG3/(Deaths!EG3+Recovered!EG3), 0)</f>
        <v>0.11750071909681441</v>
      </c>
      <c r="EG2" s="10">
        <f>IFERROR(Deaths!EH3/(Deaths!EH3+Recovered!EH3), 0)</f>
        <v>0.11636618283229244</v>
      </c>
      <c r="EH2" s="10">
        <f>IFERROR(Deaths!EI3/(Deaths!EI3+Recovered!EI3), 0)</f>
        <v>0.11492442476282559</v>
      </c>
      <c r="EI2" s="10">
        <f>IFERROR(Deaths!EJ3/(Deaths!EJ3+Recovered!EJ3), 0)</f>
        <v>0.11382483020060022</v>
      </c>
      <c r="EJ2" s="10">
        <f>IFERROR(Deaths!EK3/(Deaths!EK3+Recovered!EK3), 0)</f>
        <v>0.1100614638148206</v>
      </c>
      <c r="EK2" s="10">
        <f>IFERROR(Deaths!EL3/(Deaths!EL3+Recovered!EL3), 0)</f>
        <v>0.10881193422406345</v>
      </c>
      <c r="EL2" s="10">
        <f>IFERROR(Deaths!EM3/(Deaths!EM3+Recovered!EM3), 0)</f>
        <v>0.10778598993381752</v>
      </c>
      <c r="EM2" s="10">
        <f>IFERROR(Deaths!EN3/(Deaths!EN3+Recovered!EN3), 0)</f>
        <v>0.10652697581485629</v>
      </c>
      <c r="EN2" s="10">
        <f>IFERROR(Deaths!EO3/(Deaths!EO3+Recovered!EO3), 0)</f>
        <v>0.1053768393595326</v>
      </c>
      <c r="EO2" s="10">
        <f>IFERROR(Deaths!EP3/(Deaths!EP3+Recovered!EP3), 0)</f>
        <v>0.10410684139995476</v>
      </c>
      <c r="EP2" s="10">
        <f>IFERROR(Deaths!EQ3/(Deaths!EQ3+Recovered!EQ3), 0)</f>
        <v>0.1030689318792963</v>
      </c>
      <c r="EQ2" s="10">
        <f>IFERROR(Deaths!ER3/(Deaths!ER3+Recovered!ER3), 0)</f>
        <v>0.101875883464113</v>
      </c>
      <c r="ER2" s="10">
        <f>IFERROR(Deaths!ES3/(Deaths!ES3+Recovered!ES3), 0)</f>
        <v>0.10099640800335856</v>
      </c>
      <c r="ES2" s="10">
        <f>IFERROR(Deaths!ET3/(Deaths!ET3+Recovered!ET3), 0)</f>
        <v>9.9391850666289389E-2</v>
      </c>
      <c r="ET2" s="10">
        <f>IFERROR(Deaths!EU3/(Deaths!EU3+Recovered!EU3), 0)</f>
        <v>9.8620890281021834E-2</v>
      </c>
      <c r="EU2" s="10">
        <f>IFERROR(Deaths!EV3/(Deaths!EV3+Recovered!EV3), 0)</f>
        <v>9.7831453685955611E-2</v>
      </c>
      <c r="EV2" s="10">
        <f>IFERROR(Deaths!EW3/(Deaths!EW3+Recovered!EW3), 0)</f>
        <v>9.6282965951940802E-2</v>
      </c>
      <c r="EW2" s="10">
        <f>IFERROR(Deaths!EX3/(Deaths!EX3+Recovered!EX3), 0)</f>
        <v>9.56818294902195E-2</v>
      </c>
      <c r="EX2" s="10">
        <f>IFERROR(Deaths!EY3/(Deaths!EY3+Recovered!EY3), 0)</f>
        <v>9.4572596093066133E-2</v>
      </c>
      <c r="EY2" s="10">
        <f>IFERROR(Deaths!EZ3/(Deaths!EZ3+Recovered!EZ3), 0)</f>
        <v>9.3607556208224807E-2</v>
      </c>
      <c r="EZ2" s="10">
        <f>IFERROR(Deaths!FA3/(Deaths!FA3+Recovered!FA3), 0)</f>
        <v>9.2432825731738916E-2</v>
      </c>
      <c r="FA2" s="10">
        <f>IFERROR(Deaths!FB3/(Deaths!FB3+Recovered!FB3), 0)</f>
        <v>9.1938803295045515E-2</v>
      </c>
      <c r="FB2" s="10">
        <f>IFERROR(Deaths!FC3/(Deaths!FC3+Recovered!FC3), 0)</f>
        <v>9.0945402209057169E-2</v>
      </c>
      <c r="FC2" s="10">
        <f>IFERROR(Deaths!FD3/(Deaths!FD3+Recovered!FD3), 0)</f>
        <v>8.9943624344843556E-2</v>
      </c>
      <c r="FD2" s="10">
        <f>IFERROR(Deaths!FE3/(Deaths!FE3+Recovered!FE3), 0)</f>
        <v>8.9034011541728145E-2</v>
      </c>
      <c r="FE2" s="10">
        <f>IFERROR(Deaths!FF3/(Deaths!FF3+Recovered!FF3), 0)</f>
        <v>8.8137544978664689E-2</v>
      </c>
      <c r="FF2" s="10">
        <f>IFERROR(Deaths!FG3/(Deaths!FG3+Recovered!FG3), 0)</f>
        <v>8.7180553137511246E-2</v>
      </c>
      <c r="FG2" s="10">
        <f>IFERROR(Deaths!FH3/(Deaths!FH3+Recovered!FH3), 0)</f>
        <v>8.6252233982531124E-2</v>
      </c>
      <c r="FH2" s="10">
        <f>IFERROR(Deaths!FI3/(Deaths!FI3+Recovered!FI3), 0)</f>
        <v>8.3080559272469642E-2</v>
      </c>
      <c r="FI2" s="10">
        <f>IFERROR(Deaths!FJ3/(Deaths!FJ3+Recovered!FJ3), 0)</f>
        <v>8.2377112160416682E-2</v>
      </c>
      <c r="FJ2" s="10">
        <f>IFERROR(Deaths!FK3/(Deaths!FK3+Recovered!FK3), 0)</f>
        <v>8.0535403521438037E-2</v>
      </c>
    </row>
    <row r="3" spans="1:166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</row>
    <row r="4" spans="1:166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0.12952104499274311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0.11130565582193011</v>
      </c>
      <c r="DZ4" s="10">
        <f>IFERROR(Deaths!EA5/(Deaths!EA5+Recovered!EA5), 0)</f>
        <v>0.10919290429491185</v>
      </c>
      <c r="EA4" s="10">
        <f>IFERROR(Deaths!EB5/(Deaths!EB5+Recovered!EB5), 0)</f>
        <v>0.10718280532085148</v>
      </c>
      <c r="EB4" s="10">
        <f>IFERROR(Deaths!EC5/(Deaths!EC5+Recovered!EC5), 0)</f>
        <v>0.10607001369333208</v>
      </c>
      <c r="EC4" s="10">
        <f>IFERROR(Deaths!ED5/(Deaths!ED5+Recovered!ED5), 0)</f>
        <v>0.10537396459314602</v>
      </c>
      <c r="ED4" s="10">
        <f>IFERROR(Deaths!EE5/(Deaths!EE5+Recovered!EE5), 0)</f>
        <v>9.7307334185054453E-2</v>
      </c>
      <c r="EE4" s="10">
        <f>IFERROR(Deaths!EF5/(Deaths!EF5+Recovered!EF5), 0)</f>
        <v>9.7269843441382439E-2</v>
      </c>
      <c r="EF4" s="10">
        <f>IFERROR(Deaths!EG5/(Deaths!EG5+Recovered!EG5), 0)</f>
        <v>9.6555484513798515E-2</v>
      </c>
      <c r="EG4" s="10">
        <f>IFERROR(Deaths!EH5/(Deaths!EH5+Recovered!EH5), 0)</f>
        <v>9.5903033850052374E-2</v>
      </c>
      <c r="EH4" s="10">
        <f>IFERROR(Deaths!EI5/(Deaths!EI5+Recovered!EI5), 0)</f>
        <v>9.4874972246058939E-2</v>
      </c>
      <c r="EI4" s="10">
        <f>IFERROR(Deaths!EJ5/(Deaths!EJ5+Recovered!EJ5), 0)</f>
        <v>9.3626332697052936E-2</v>
      </c>
      <c r="EJ4" s="10">
        <f>IFERROR(Deaths!EK5/(Deaths!EK5+Recovered!EK5), 0)</f>
        <v>8.3122544804574594E-2</v>
      </c>
      <c r="EK4" s="10">
        <f>IFERROR(Deaths!EL5/(Deaths!EL5+Recovered!EL5), 0)</f>
        <v>8.2404171754049363E-2</v>
      </c>
      <c r="EL4" s="10">
        <f>IFERROR(Deaths!EM5/(Deaths!EM5+Recovered!EM5), 0)</f>
        <v>8.2058615276749444E-2</v>
      </c>
      <c r="EM4" s="10">
        <f>IFERROR(Deaths!EN5/(Deaths!EN5+Recovered!EN5), 0)</f>
        <v>8.1718614612545468E-2</v>
      </c>
      <c r="EN4" s="10">
        <f>IFERROR(Deaths!EO5/(Deaths!EO5+Recovered!EO5), 0)</f>
        <v>8.0657106813619303E-2</v>
      </c>
      <c r="EO4" s="10">
        <f>IFERROR(Deaths!EP5/(Deaths!EP5+Recovered!EP5), 0)</f>
        <v>8.0005968120290774E-2</v>
      </c>
      <c r="EP4" s="10">
        <f>IFERROR(Deaths!EQ5/(Deaths!EQ5+Recovered!EQ5), 0)</f>
        <v>7.9452513110742945E-2</v>
      </c>
      <c r="EQ4" s="10">
        <f>IFERROR(Deaths!ER5/(Deaths!ER5+Recovered!ER5), 0)</f>
        <v>7.8944447554865363E-2</v>
      </c>
      <c r="ER4" s="10">
        <f>IFERROR(Deaths!ES5/(Deaths!ES5+Recovered!ES5), 0)</f>
        <v>7.8753107523156521E-2</v>
      </c>
      <c r="ES4" s="10">
        <f>IFERROR(Deaths!ET5/(Deaths!ET5+Recovered!ET5), 0)</f>
        <v>7.6394751527465762E-2</v>
      </c>
      <c r="ET4" s="10">
        <f>IFERROR(Deaths!EU5/(Deaths!EU5+Recovered!EU5), 0)</f>
        <v>7.6729560845278225E-2</v>
      </c>
      <c r="EU4" s="10">
        <f>IFERROR(Deaths!EV5/(Deaths!EV5+Recovered!EV5), 0)</f>
        <v>7.6461638737479146E-2</v>
      </c>
      <c r="EV4" s="10">
        <f>IFERROR(Deaths!EW5/(Deaths!EW5+Recovered!EW5), 0)</f>
        <v>7.5195188755568118E-2</v>
      </c>
      <c r="EW4" s="10">
        <f>IFERROR(Deaths!EX5/(Deaths!EX5+Recovered!EX5), 0)</f>
        <v>7.5569536945593277E-2</v>
      </c>
      <c r="EX4" s="10">
        <f>IFERROR(Deaths!EY5/(Deaths!EY5+Recovered!EY5), 0)</f>
        <v>7.513547990614175E-2</v>
      </c>
      <c r="EY4" s="10">
        <f>IFERROR(Deaths!EZ5/(Deaths!EZ5+Recovered!EZ5), 0)</f>
        <v>7.4619901290989027E-2</v>
      </c>
      <c r="EZ4" s="10">
        <f>IFERROR(Deaths!FA5/(Deaths!FA5+Recovered!FA5), 0)</f>
        <v>7.390677600595133E-2</v>
      </c>
      <c r="FA4" s="10">
        <f>IFERROR(Deaths!FB5/(Deaths!FB5+Recovered!FB5), 0)</f>
        <v>7.392949648217205E-2</v>
      </c>
      <c r="FB4" s="10">
        <f>IFERROR(Deaths!FC5/(Deaths!FC5+Recovered!FC5), 0)</f>
        <v>7.3110757035210527E-2</v>
      </c>
      <c r="FC4" s="10">
        <f>IFERROR(Deaths!FD5/(Deaths!FD5+Recovered!FD5), 0)</f>
        <v>7.2622621992473602E-2</v>
      </c>
      <c r="FD4" s="10">
        <f>IFERROR(Deaths!FE5/(Deaths!FE5+Recovered!FE5), 0)</f>
        <v>7.1890733998400375E-2</v>
      </c>
      <c r="FE4" s="10">
        <f>IFERROR(Deaths!FF5/(Deaths!FF5+Recovered!FF5), 0)</f>
        <v>7.1653491808389785E-2</v>
      </c>
      <c r="FF4" s="10">
        <f>IFERROR(Deaths!FG5/(Deaths!FG5+Recovered!FG5), 0)</f>
        <v>7.1018109910460106E-2</v>
      </c>
      <c r="FG4" s="10">
        <f>IFERROR(Deaths!FH5/(Deaths!FH5+Recovered!FH5), 0)</f>
        <v>7.0427074457748484E-2</v>
      </c>
      <c r="FH4" s="10">
        <f>IFERROR(Deaths!FI5/(Deaths!FI5+Recovered!FI5), 0)</f>
        <v>6.5756747996581932E-2</v>
      </c>
      <c r="FI4" s="10">
        <f>IFERROR(Deaths!FJ5/(Deaths!FJ5+Recovered!FJ5), 0)</f>
        <v>6.5561567888819727E-2</v>
      </c>
      <c r="FJ4" s="10">
        <f>IFERROR(Deaths!FK5/(Deaths!FK5+Recovered!FK5), 0)</f>
        <v>6.5902659994290416E-2</v>
      </c>
    </row>
    <row r="5" spans="1:166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0.38180229325000664</v>
      </c>
      <c r="BN5" s="10">
        <f>IFERROR(Deaths!BO6/(Deaths!BO6+Recovered!BO6), 0)</f>
        <v>0.3621765700169029</v>
      </c>
      <c r="BO5" s="10">
        <f>IFERROR(Deaths!BP6/(Deaths!BP6+Recovered!BP6), 0)</f>
        <v>0.3504617998445605</v>
      </c>
      <c r="BP5" s="10">
        <f>IFERROR(Deaths!BQ6/(Deaths!BQ6+Recovered!BQ6), 0)</f>
        <v>0.34280355869679779</v>
      </c>
      <c r="BQ5" s="10">
        <f>IFERROR(Deaths!BR6/(Deaths!BR6+Recovered!BR6), 0)</f>
        <v>0.33733769343385278</v>
      </c>
      <c r="BR5" s="10">
        <f>IFERROR(Deaths!BS6/(Deaths!BS6+Recovered!BS6), 0)</f>
        <v>0.32382734822786291</v>
      </c>
      <c r="BS5" s="10">
        <f>IFERROR(Deaths!BT6/(Deaths!BT6+Recovered!BT6), 0)</f>
        <v>0.31791069335033628</v>
      </c>
      <c r="BT5" s="10">
        <f>IFERROR(Deaths!BU6/(Deaths!BU6+Recovered!BU6), 0)</f>
        <v>0.30862412982751741</v>
      </c>
      <c r="BU5" s="10">
        <f>IFERROR(Deaths!BV6/(Deaths!BV6+Recovered!BV6), 0)</f>
        <v>0.29944947365996361</v>
      </c>
      <c r="BV5" s="10">
        <f>IFERROR(Deaths!BW6/(Deaths!BW6+Recovered!BW6), 0)</f>
        <v>0.29692309806508355</v>
      </c>
      <c r="BW5" s="10">
        <f>IFERROR(Deaths!BX6/(Deaths!BX6+Recovered!BX6), 0)</f>
        <v>0.29366693409456995</v>
      </c>
      <c r="BX5" s="10">
        <f>IFERROR(Deaths!BY6/(Deaths!BY6+Recovered!BY6), 0)</f>
        <v>0.29079518462223097</v>
      </c>
      <c r="BY5" s="10">
        <f>IFERROR(Deaths!BZ6/(Deaths!BZ6+Recovered!BZ6), 0)</f>
        <v>0.29261934502796938</v>
      </c>
      <c r="BZ5" s="10">
        <f>IFERROR(Deaths!CA6/(Deaths!CA6+Recovered!CA6), 0)</f>
        <v>0.28742164443035195</v>
      </c>
      <c r="CA5" s="10">
        <f>IFERROR(Deaths!CB6/(Deaths!CB6+Recovered!CB6), 0)</f>
        <v>0.2725823292650697</v>
      </c>
      <c r="CB5" s="10">
        <f>IFERROR(Deaths!CC6/(Deaths!CC6+Recovered!CC6), 0)</f>
        <v>0.26808069374136684</v>
      </c>
      <c r="CC5" s="10">
        <f>IFERROR(Deaths!CD6/(Deaths!CD6+Recovered!CD6), 0)</f>
        <v>0.26899151462776855</v>
      </c>
      <c r="CD5" s="10">
        <f>IFERROR(Deaths!CE6/(Deaths!CE6+Recovered!CE6), 0)</f>
        <v>0.26489576469598619</v>
      </c>
      <c r="CE5" s="10">
        <f>IFERROR(Deaths!CF6/(Deaths!CF6+Recovered!CF6), 0)</f>
        <v>0.26296862177327346</v>
      </c>
      <c r="CF5" s="10">
        <f>IFERROR(Deaths!CG6/(Deaths!CG6+Recovered!CG6), 0)</f>
        <v>0.26205969930139117</v>
      </c>
      <c r="CG5" s="10">
        <f>IFERROR(Deaths!CH6/(Deaths!CH6+Recovered!CH6), 0)</f>
        <v>0.26114694314030751</v>
      </c>
      <c r="CH5" s="10">
        <f>IFERROR(Deaths!CI6/(Deaths!CI6+Recovered!CI6), 0)</f>
        <v>0.26055379419670549</v>
      </c>
      <c r="CI5" s="10">
        <f>IFERROR(Deaths!CJ6/(Deaths!CJ6+Recovered!CJ6), 0)</f>
        <v>0.25628547599575707</v>
      </c>
      <c r="CJ5" s="10">
        <f>IFERROR(Deaths!CK6/(Deaths!CK6+Recovered!CK6), 0)</f>
        <v>0.25453699992806567</v>
      </c>
      <c r="CK5" s="10">
        <f>IFERROR(Deaths!CL6/(Deaths!CL6+Recovered!CL6), 0)</f>
        <v>0.25378542675803778</v>
      </c>
      <c r="CL5" s="10">
        <f>IFERROR(Deaths!CM6/(Deaths!CM6+Recovered!CM6), 0)</f>
        <v>0.25106943546262367</v>
      </c>
      <c r="CM5" s="10">
        <f>IFERROR(Deaths!CN6/(Deaths!CN6+Recovered!CN6), 0)</f>
        <v>0.24845910128279386</v>
      </c>
      <c r="CN5" s="10">
        <f>IFERROR(Deaths!CO6/(Deaths!CO6+Recovered!CO6), 0)</f>
        <v>0.24166178544310662</v>
      </c>
      <c r="CO5" s="10">
        <f>IFERROR(Deaths!CP6/(Deaths!CP6+Recovered!CP6), 0)</f>
        <v>0.23863182755638349</v>
      </c>
      <c r="CP5" s="10">
        <f>IFERROR(Deaths!CQ6/(Deaths!CQ6+Recovered!CQ6), 0)</f>
        <v>0.23564080390328077</v>
      </c>
      <c r="CQ5" s="10">
        <f>IFERROR(Deaths!CR6/(Deaths!CR6+Recovered!CR6), 0)</f>
        <v>0.2304178103659521</v>
      </c>
      <c r="CR5" s="10">
        <f>IFERROR(Deaths!CS6/(Deaths!CS6+Recovered!CS6), 0)</f>
        <v>0.22881302803786568</v>
      </c>
      <c r="CS5" s="10">
        <f>IFERROR(Deaths!CT6/(Deaths!CT6+Recovered!CT6), 0)</f>
        <v>0.22610379648143258</v>
      </c>
      <c r="CT5" s="10">
        <f>IFERROR(Deaths!CU6/(Deaths!CU6+Recovered!CU6), 0)</f>
        <v>0.22359524446145432</v>
      </c>
      <c r="CU5" s="10">
        <f>IFERROR(Deaths!CV6/(Deaths!CV6+Recovered!CV6), 0)</f>
        <v>0.22129945187102371</v>
      </c>
      <c r="CV5" s="10">
        <f>IFERROR(Deaths!CW6/(Deaths!CW6+Recovered!CW6), 0)</f>
        <v>0.21605639730639731</v>
      </c>
      <c r="CW5" s="10">
        <f>IFERROR(Deaths!CX6/(Deaths!CX6+Recovered!CX6), 0)</f>
        <v>0.21164752344291035</v>
      </c>
      <c r="CX5" s="10">
        <f>IFERROR(Deaths!CY6/(Deaths!CY6+Recovered!CY6), 0)</f>
        <v>0.20927560493075636</v>
      </c>
      <c r="CY5" s="10">
        <f>IFERROR(Deaths!CZ6/(Deaths!CZ6+Recovered!CZ6), 0)</f>
        <v>0.20699633759305963</v>
      </c>
      <c r="CZ5" s="10">
        <f>IFERROR(Deaths!DA6/(Deaths!DA6+Recovered!DA6), 0)</f>
        <v>0.20483678960197799</v>
      </c>
      <c r="DA5" s="10">
        <f>IFERROR(Deaths!DB6/(Deaths!DB6+Recovered!DB6), 0)</f>
        <v>0.20250239274596218</v>
      </c>
      <c r="DB5" s="10">
        <f>IFERROR(Deaths!DC6/(Deaths!DC6+Recovered!DC6), 0)</f>
        <v>0.20020788203180401</v>
      </c>
      <c r="DC5" s="10">
        <f>IFERROR(Deaths!DD6/(Deaths!DD6+Recovered!DD6), 0)</f>
        <v>0.19522609454669321</v>
      </c>
      <c r="DD5" s="10">
        <f>IFERROR(Deaths!DE6/(Deaths!DE6+Recovered!DE6), 0)</f>
        <v>0.19301048570143442</v>
      </c>
      <c r="DE5" s="10">
        <f>IFERROR(Deaths!DF6/(Deaths!DF6+Recovered!DF6), 0)</f>
        <v>0.19184594465661026</v>
      </c>
      <c r="DF5" s="10">
        <f>IFERROR(Deaths!DG6/(Deaths!DG6+Recovered!DG6), 0)</f>
        <v>0.18960357515507437</v>
      </c>
      <c r="DG5" s="10">
        <f>IFERROR(Deaths!DH6/(Deaths!DH6+Recovered!DH6), 0)</f>
        <v>0.18802786237555491</v>
      </c>
      <c r="DH5" s="10">
        <f>IFERROR(Deaths!DI6/(Deaths!DI6+Recovered!DI6), 0)</f>
        <v>0.18717966224025515</v>
      </c>
      <c r="DI5" s="10">
        <f>IFERROR(Deaths!DJ6/(Deaths!DJ6+Recovered!DJ6), 0)</f>
        <v>0.18593733907840879</v>
      </c>
      <c r="DJ5" s="10">
        <f>IFERROR(Deaths!DK6/(Deaths!DK6+Recovered!DK6), 0)</f>
        <v>0.18398341047571659</v>
      </c>
      <c r="DK5" s="10">
        <f>IFERROR(Deaths!DL6/(Deaths!DL6+Recovered!DL6), 0)</f>
        <v>0.18268347724157663</v>
      </c>
      <c r="DL5" s="10">
        <f>IFERROR(Deaths!DM6/(Deaths!DM6+Recovered!DM6), 0)</f>
        <v>0.181044957472661</v>
      </c>
      <c r="DM5" s="10">
        <f>IFERROR(Deaths!DN6/(Deaths!DN6+Recovered!DN6), 0)</f>
        <v>0.17990804747108136</v>
      </c>
      <c r="DN5" s="10">
        <f>IFERROR(Deaths!DO6/(Deaths!DO6+Recovered!DO6), 0)</f>
        <v>0.17914326784433812</v>
      </c>
      <c r="DO5" s="10">
        <f>IFERROR(Deaths!DP6/(Deaths!DP6+Recovered!DP6), 0)</f>
        <v>0.17723917661261976</v>
      </c>
      <c r="DP5" s="10">
        <f>IFERROR(Deaths!DQ6/(Deaths!DQ6+Recovered!DQ6), 0)</f>
        <v>0.17673474735858394</v>
      </c>
      <c r="DQ5" s="10">
        <f>IFERROR(Deaths!DR6/(Deaths!DR6+Recovered!DR6), 0)</f>
        <v>0.17582227036422973</v>
      </c>
      <c r="DR5" s="10">
        <f>IFERROR(Deaths!DS6/(Deaths!DS6+Recovered!DS6), 0)</f>
        <v>0.17524200197145529</v>
      </c>
      <c r="DS5" s="10">
        <f>IFERROR(Deaths!DT6/(Deaths!DT6+Recovered!DT6), 0)</f>
        <v>0.17359781848721634</v>
      </c>
      <c r="DT5" s="10">
        <f>IFERROR(Deaths!DU6/(Deaths!DU6+Recovered!DU6), 0)</f>
        <v>0.17303420977528508</v>
      </c>
      <c r="DU5" s="10">
        <f>IFERROR(Deaths!DV6/(Deaths!DV6+Recovered!DV6), 0)</f>
        <v>0.17076127314475548</v>
      </c>
      <c r="DV5" s="10">
        <f>IFERROR(Deaths!DW6/(Deaths!DW6+Recovered!DW6), 0)</f>
        <v>0.16850986839772636</v>
      </c>
      <c r="DW5" s="10">
        <f>IFERROR(Deaths!DX6/(Deaths!DX6+Recovered!DX6), 0)</f>
        <v>0.16786969179801225</v>
      </c>
      <c r="DX5" s="10">
        <f>IFERROR(Deaths!DY6/(Deaths!DY6+Recovered!DY6), 0)</f>
        <v>0.16724054053247403</v>
      </c>
      <c r="DY5" s="10">
        <f>IFERROR(Deaths!DZ6/(Deaths!DZ6+Recovered!DZ6), 0)</f>
        <v>0.16632851050418099</v>
      </c>
      <c r="DZ5" s="10">
        <f>IFERROR(Deaths!EA6/(Deaths!EA6+Recovered!EA6), 0)</f>
        <v>0.16575552645466451</v>
      </c>
      <c r="EA5" s="10">
        <f>IFERROR(Deaths!EB6/(Deaths!EB6+Recovered!EB6), 0)</f>
        <v>0.16506024797492319</v>
      </c>
      <c r="EB5" s="10">
        <f>IFERROR(Deaths!EC6/(Deaths!EC6+Recovered!EC6), 0)</f>
        <v>0.16449038302913599</v>
      </c>
      <c r="EC5" s="10">
        <f>IFERROR(Deaths!ED6/(Deaths!ED6+Recovered!ED6), 0)</f>
        <v>0.16460709957142677</v>
      </c>
      <c r="ED5" s="10">
        <f>IFERROR(Deaths!EE6/(Deaths!EE6+Recovered!EE6), 0)</f>
        <v>0.16425684777727886</v>
      </c>
      <c r="EE5" s="10">
        <f>IFERROR(Deaths!EF6/(Deaths!EF6+Recovered!EF6), 0)</f>
        <v>0.16387704001533868</v>
      </c>
      <c r="EF5" s="10">
        <f>IFERROR(Deaths!EG6/(Deaths!EG6+Recovered!EG6), 0)</f>
        <v>0.16335716651552712</v>
      </c>
      <c r="EG5" s="10">
        <f>IFERROR(Deaths!EH6/(Deaths!EH6+Recovered!EH6), 0)</f>
        <v>0.16287147964036225</v>
      </c>
      <c r="EH5" s="10">
        <f>IFERROR(Deaths!EI6/(Deaths!EI6+Recovered!EI6), 0)</f>
        <v>0.16222645321366558</v>
      </c>
      <c r="EI5" s="10">
        <f>IFERROR(Deaths!EJ6/(Deaths!EJ6+Recovered!EJ6), 0)</f>
        <v>0.16160566417321523</v>
      </c>
      <c r="EJ5" s="10">
        <f>IFERROR(Deaths!EK6/(Deaths!EK6+Recovered!EK6), 0)</f>
        <v>0.16099365516834807</v>
      </c>
      <c r="EK5" s="10">
        <f>IFERROR(Deaths!EL6/(Deaths!EL6+Recovered!EL6), 0)</f>
        <v>0.16033862886572495</v>
      </c>
      <c r="EL5" s="10">
        <f>IFERROR(Deaths!EM6/(Deaths!EM6+Recovered!EM6), 0)</f>
        <v>0.15974763498604327</v>
      </c>
      <c r="EM5" s="10">
        <f>IFERROR(Deaths!EN6/(Deaths!EN6+Recovered!EN6), 0)</f>
        <v>0.15917409361705201</v>
      </c>
      <c r="EN5" s="10">
        <f>IFERROR(Deaths!EO6/(Deaths!EO6+Recovered!EO6), 0)</f>
        <v>0.15863697057479231</v>
      </c>
      <c r="EO5" s="10">
        <f>IFERROR(Deaths!EP6/(Deaths!EP6+Recovered!EP6), 0)</f>
        <v>0.15809188579102643</v>
      </c>
      <c r="EP5" s="10">
        <f>IFERROR(Deaths!EQ6/(Deaths!EQ6+Recovered!EQ6), 0)</f>
        <v>0.15753183529922157</v>
      </c>
      <c r="EQ5" s="10">
        <f>IFERROR(Deaths!ER6/(Deaths!ER6+Recovered!ER6), 0)</f>
        <v>0.15718987669331783</v>
      </c>
      <c r="ER5" s="10">
        <f>IFERROR(Deaths!ES6/(Deaths!ES6+Recovered!ES6), 0)</f>
        <v>0.15687732145313707</v>
      </c>
      <c r="ES5" s="10">
        <f>IFERROR(Deaths!ET6/(Deaths!ET6+Recovered!ET6), 0)</f>
        <v>0.1564207302849546</v>
      </c>
      <c r="ET5" s="10">
        <f>IFERROR(Deaths!EU6/(Deaths!EU6+Recovered!EU6), 0)</f>
        <v>0.15592184409822094</v>
      </c>
      <c r="EU5" s="10">
        <f>IFERROR(Deaths!EV6/(Deaths!EV6+Recovered!EV6), 0)</f>
        <v>0.15623900454637632</v>
      </c>
      <c r="EV5" s="10">
        <f>IFERROR(Deaths!EW6/(Deaths!EW6+Recovered!EW6), 0)</f>
        <v>0.15569555199911703</v>
      </c>
      <c r="EW5" s="10">
        <f>IFERROR(Deaths!EX6/(Deaths!EX6+Recovered!EX6), 0)</f>
        <v>0.15519190170180383</v>
      </c>
      <c r="EX5" s="10">
        <f>IFERROR(Deaths!EY6/(Deaths!EY6+Recovered!EY6), 0)</f>
        <v>0.15477203356027547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0.15018828806477208</v>
      </c>
      <c r="FH5" s="10">
        <f>IFERROR(Deaths!FI6/(Deaths!FI6+Recovered!FI6), 0)</f>
        <v>0.14972078605389305</v>
      </c>
      <c r="FI5" s="10">
        <f>IFERROR(Deaths!FJ6/(Deaths!FJ6+Recovered!FJ6), 0)</f>
        <v>0.14929729036593492</v>
      </c>
      <c r="FJ5" s="10">
        <f>IFERROR(Deaths!FK6/(Deaths!FK6+Recovered!FK6), 0)</f>
        <v>0.14883601361035861</v>
      </c>
    </row>
    <row r="6" spans="1:166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0.83233532934131738</v>
      </c>
      <c r="BN6" s="10">
        <f>IFERROR(Deaths!BO7/(Deaths!BO7+Recovered!BO7), 0)</f>
        <v>0.85422740524781338</v>
      </c>
      <c r="BO6" s="10">
        <f>IFERROR(Deaths!BP7/(Deaths!BP7+Recovered!BP7), 0)</f>
        <v>0.88508371385083717</v>
      </c>
      <c r="BP6" s="10">
        <f>IFERROR(Deaths!BQ7/(Deaths!BQ7+Recovered!BQ7), 0)</f>
        <v>0.90609452736318408</v>
      </c>
      <c r="BQ6" s="10">
        <f>IFERROR(Deaths!BR7/(Deaths!BR7+Recovered!BR7), 0)</f>
        <v>0.91716950082281956</v>
      </c>
      <c r="BR6" s="10">
        <f>IFERROR(Deaths!BS7/(Deaths!BS7+Recovered!BS7), 0)</f>
        <v>0.92286874154262521</v>
      </c>
      <c r="BS6" s="10">
        <f>IFERROR(Deaths!BT7/(Deaths!BT7+Recovered!BT7), 0)</f>
        <v>0.93136503067484666</v>
      </c>
      <c r="BT6" s="10">
        <f>IFERROR(Deaths!BU7/(Deaths!BU7+Recovered!BU7), 0)</f>
        <v>0.94544346235903687</v>
      </c>
      <c r="BU6" s="10">
        <f>IFERROR(Deaths!BV7/(Deaths!BV7+Recovered!BV7), 0)</f>
        <v>0.95134313228585909</v>
      </c>
      <c r="BV6" s="10">
        <f>IFERROR(Deaths!BW7/(Deaths!BW7+Recovered!BW7), 0)</f>
        <v>0.95552704725251225</v>
      </c>
      <c r="BW6" s="10">
        <f>IFERROR(Deaths!BX7/(Deaths!BX7+Recovered!BX7), 0)</f>
        <v>0.96051423324150598</v>
      </c>
      <c r="BX6" s="10">
        <f>IFERROR(Deaths!BY7/(Deaths!BY7+Recovered!BY7), 0)</f>
        <v>0.96248976248976248</v>
      </c>
      <c r="BY6" s="10">
        <f>IFERROR(Deaths!BZ7/(Deaths!BZ7+Recovered!BZ7), 0)</f>
        <v>0.95738045738045741</v>
      </c>
      <c r="BZ6" s="10">
        <f>IFERROR(Deaths!CA7/(Deaths!CA7+Recovered!CA7), 0)</f>
        <v>0.95838668373879643</v>
      </c>
      <c r="CA6" s="10">
        <f>IFERROR(Deaths!CB7/(Deaths!CB7+Recovered!CB7), 0)</f>
        <v>0.96108729979697727</v>
      </c>
      <c r="CB6" s="10">
        <f>IFERROR(Deaths!CC7/(Deaths!CC7+Recovered!CC7), 0)</f>
        <v>0.96404246794871795</v>
      </c>
      <c r="CC6" s="10">
        <f>IFERROR(Deaths!CD7/(Deaths!CD7+Recovered!CD7), 0)</f>
        <v>0.94826676051381309</v>
      </c>
      <c r="CD6" s="10">
        <f>IFERROR(Deaths!CE7/(Deaths!CE7+Recovered!CE7), 0)</f>
        <v>0.94918300653594767</v>
      </c>
      <c r="CE6" s="10">
        <f>IFERROR(Deaths!CF7/(Deaths!CF7+Recovered!CF7), 0)</f>
        <v>0.95158546017014689</v>
      </c>
      <c r="CF6" s="10">
        <f>IFERROR(Deaths!CG7/(Deaths!CG7+Recovered!CG7), 0)</f>
        <v>0.97723358046880848</v>
      </c>
      <c r="CG6" s="10">
        <f>IFERROR(Deaths!CH7/(Deaths!CH7+Recovered!CH7), 0)</f>
        <v>0.97760055478502084</v>
      </c>
      <c r="CH6" s="10">
        <f>IFERROR(Deaths!CI7/(Deaths!CI7+Recovered!CI7), 0)</f>
        <v>0.9759649924890601</v>
      </c>
      <c r="CI6" s="10">
        <f>IFERROR(Deaths!CJ7/(Deaths!CJ7+Recovered!CJ7), 0)</f>
        <v>0.97706562289768206</v>
      </c>
      <c r="CJ6" s="10">
        <f>IFERROR(Deaths!CK7/(Deaths!CK7+Recovered!CK7), 0)</f>
        <v>0.97723332948110486</v>
      </c>
      <c r="CK6" s="10">
        <f>IFERROR(Deaths!CL7/(Deaths!CL7+Recovered!CL7), 0)</f>
        <v>0.97755367599219256</v>
      </c>
      <c r="CL6" s="10">
        <f>IFERROR(Deaths!CM7/(Deaths!CM7+Recovered!CM7), 0)</f>
        <v>0.97701028209860263</v>
      </c>
      <c r="CM6" s="10">
        <f>IFERROR(Deaths!CN7/(Deaths!CN7+Recovered!CN7), 0)</f>
        <v>0.97717502558853631</v>
      </c>
      <c r="CN6" s="10">
        <f>IFERROR(Deaths!CO7/(Deaths!CO7+Recovered!CO7), 0)</f>
        <v>0.96947952544967475</v>
      </c>
      <c r="CO6" s="10">
        <f>IFERROR(Deaths!CP7/(Deaths!CP7+Recovered!CP7), 0)</f>
        <v>0.96866397504129198</v>
      </c>
      <c r="CP6" s="10">
        <f>IFERROR(Deaths!CQ7/(Deaths!CQ7+Recovered!CQ7), 0)</f>
        <v>0.9684313203866276</v>
      </c>
      <c r="CQ6" s="10">
        <f>IFERROR(Deaths!CR7/(Deaths!CR7+Recovered!CR7), 0)</f>
        <v>0.96929471139573353</v>
      </c>
      <c r="CR6" s="10">
        <f>IFERROR(Deaths!CS7/(Deaths!CS7+Recovered!CS7), 0)</f>
        <v>0.96837330936133703</v>
      </c>
      <c r="CS6" s="10">
        <f>IFERROR(Deaths!CT7/(Deaths!CT7+Recovered!CT7), 0)</f>
        <v>0.96875125517130578</v>
      </c>
      <c r="CT6" s="10">
        <f>IFERROR(Deaths!CU7/(Deaths!CU7+Recovered!CU7), 0)</f>
        <v>0.96806110737325368</v>
      </c>
      <c r="CU6" s="10">
        <f>IFERROR(Deaths!CV7/(Deaths!CV7+Recovered!CV7), 0)</f>
        <v>0.96895050412465633</v>
      </c>
      <c r="CV6" s="10">
        <f>IFERROR(Deaths!CW7/(Deaths!CW7+Recovered!CW7), 0)</f>
        <v>0.96828862164662355</v>
      </c>
      <c r="CW6" s="10">
        <f>IFERROR(Deaths!CX7/(Deaths!CX7+Recovered!CX7), 0)</f>
        <v>0.96899252788506662</v>
      </c>
      <c r="CX6" s="10">
        <f>IFERROR(Deaths!CY7/(Deaths!CY7+Recovered!CY7), 0)</f>
        <v>0.9686764757523616</v>
      </c>
      <c r="CY6" s="10">
        <f>IFERROR(Deaths!CZ7/(Deaths!CZ7+Recovered!CZ7), 0)</f>
        <v>0.96921279593169085</v>
      </c>
      <c r="CZ6" s="10">
        <f>IFERROR(Deaths!DA7/(Deaths!DA7+Recovered!DA7), 0)</f>
        <v>0.96937769771947113</v>
      </c>
      <c r="DA6" s="10">
        <f>IFERROR(Deaths!DB7/(Deaths!DB7+Recovered!DB7), 0)</f>
        <v>0.96938191850879851</v>
      </c>
      <c r="DB6" s="10">
        <f>IFERROR(Deaths!DC7/(Deaths!DC7+Recovered!DC7), 0)</f>
        <v>0.96956850372999437</v>
      </c>
      <c r="DC6" s="10">
        <f>IFERROR(Deaths!DD7/(Deaths!DD7+Recovered!DD7), 0)</f>
        <v>0.9699543202727916</v>
      </c>
      <c r="DD6" s="10">
        <f>IFERROR(Deaths!DE7/(Deaths!DE7+Recovered!DE7), 0)</f>
        <v>0.96936293863112344</v>
      </c>
      <c r="DE6" s="10">
        <f>IFERROR(Deaths!DF7/(Deaths!DF7+Recovered!DF7), 0)</f>
        <v>0.96914745474237973</v>
      </c>
      <c r="DF6" s="10">
        <f>IFERROR(Deaths!DG7/(Deaths!DG7+Recovered!DG7), 0)</f>
        <v>0.96935557936629424</v>
      </c>
      <c r="DG6" s="10">
        <f>IFERROR(Deaths!DH7/(Deaths!DH7+Recovered!DH7), 0)</f>
        <v>0.96957551466569503</v>
      </c>
      <c r="DH6" s="10">
        <f>IFERROR(Deaths!DI7/(Deaths!DI7+Recovered!DI7), 0)</f>
        <v>0.96938898606671087</v>
      </c>
      <c r="DI6" s="10">
        <f>IFERROR(Deaths!DJ7/(Deaths!DJ7+Recovered!DJ7), 0)</f>
        <v>0.96972835414570635</v>
      </c>
      <c r="DJ6" s="10">
        <f>IFERROR(Deaths!DK7/(Deaths!DK7+Recovered!DK7), 0)</f>
        <v>0.96991078196979419</v>
      </c>
      <c r="DK6" s="10">
        <f>IFERROR(Deaths!DL7/(Deaths!DL7+Recovered!DL7), 0)</f>
        <v>0.96997524324946749</v>
      </c>
      <c r="DL6" s="10">
        <f>IFERROR(Deaths!DM7/(Deaths!DM7+Recovered!DM7), 0)</f>
        <v>0.97019386796481344</v>
      </c>
      <c r="DM6" s="10">
        <f>IFERROR(Deaths!DN7/(Deaths!DN7+Recovered!DN7), 0)</f>
        <v>0.97028590686962868</v>
      </c>
      <c r="DN6" s="10">
        <f>IFERROR(Deaths!DO7/(Deaths!DO7+Recovered!DO7), 0)</f>
        <v>0.97042710196779969</v>
      </c>
      <c r="DO6" s="10">
        <f>IFERROR(Deaths!DP7/(Deaths!DP7+Recovered!DP7), 0)</f>
        <v>0.96969528469750887</v>
      </c>
      <c r="DP6" s="10">
        <f>IFERROR(Deaths!DQ7/(Deaths!DQ7+Recovered!DQ7), 0)</f>
        <v>0.9699093721764368</v>
      </c>
      <c r="DQ6" s="10">
        <f>IFERROR(Deaths!DR7/(Deaths!DR7+Recovered!DR7), 0)</f>
        <v>0.96975937567743331</v>
      </c>
      <c r="DR6" s="10">
        <f>IFERROR(Deaths!DS7/(Deaths!DS7+Recovered!DS7), 0)</f>
        <v>0.9695652173913043</v>
      </c>
      <c r="DS6" s="10">
        <f>IFERROR(Deaths!DT7/(Deaths!DT7+Recovered!DT7), 0)</f>
        <v>0.96964299954810074</v>
      </c>
      <c r="DT6" s="10">
        <f>IFERROR(Deaths!DU7/(Deaths!DU7+Recovered!DU7), 0)</f>
        <v>0.96968977524533084</v>
      </c>
      <c r="DU6" s="10">
        <f>IFERROR(Deaths!DV7/(Deaths!DV7+Recovered!DV7), 0)</f>
        <v>0.96973282844220043</v>
      </c>
      <c r="DV6" s="10">
        <f>IFERROR(Deaths!DW7/(Deaths!DW7+Recovered!DW7), 0)</f>
        <v>0.9695746743887419</v>
      </c>
      <c r="DW6" s="10">
        <f>IFERROR(Deaths!DX7/(Deaths!DX7+Recovered!DX7), 0)</f>
        <v>0.96968114276760764</v>
      </c>
      <c r="DX6" s="10">
        <f>IFERROR(Deaths!DY7/(Deaths!DY7+Recovered!DY7), 0)</f>
        <v>0.96987858434513041</v>
      </c>
      <c r="DY6" s="10">
        <f>IFERROR(Deaths!DZ7/(Deaths!DZ7+Recovered!DZ7), 0)</f>
        <v>0.97014428980761358</v>
      </c>
      <c r="DZ6" s="10">
        <f>IFERROR(Deaths!EA7/(Deaths!EA7+Recovered!EA7), 0)</f>
        <v>0.97026663622294951</v>
      </c>
      <c r="EA6" s="10">
        <f>IFERROR(Deaths!EB7/(Deaths!EB7+Recovered!EB7), 0)</f>
        <v>0.970060786440336</v>
      </c>
      <c r="EB6" s="10">
        <f>IFERROR(Deaths!EC7/(Deaths!EC7+Recovered!EC7), 0)</f>
        <v>0.97007268063274898</v>
      </c>
      <c r="EC6" s="10">
        <f>IFERROR(Deaths!ED7/(Deaths!ED7+Recovered!ED7), 0)</f>
        <v>0.9697397769516729</v>
      </c>
      <c r="ED6" s="10">
        <f>IFERROR(Deaths!EE7/(Deaths!EE7+Recovered!EE7), 0)</f>
        <v>0.96991002507497914</v>
      </c>
      <c r="EE6" s="10">
        <f>IFERROR(Deaths!EF7/(Deaths!EF7+Recovered!EF7), 0)</f>
        <v>0.97045703839122488</v>
      </c>
      <c r="EF6" s="10">
        <f>IFERROR(Deaths!EG7/(Deaths!EG7+Recovered!EG7), 0)</f>
        <v>0.97041836536594839</v>
      </c>
      <c r="EG6" s="10">
        <f>IFERROR(Deaths!EH7/(Deaths!EH7+Recovered!EH7), 0)</f>
        <v>0.97046230817337764</v>
      </c>
      <c r="EH6" s="10">
        <f>IFERROR(Deaths!EI7/(Deaths!EI7+Recovered!EI7), 0)</f>
        <v>0.97056007659167065</v>
      </c>
      <c r="EI6" s="10">
        <f>IFERROR(Deaths!EJ7/(Deaths!EJ7+Recovered!EJ7), 0)</f>
        <v>0.97040557970668317</v>
      </c>
      <c r="EJ6" s="10">
        <f>IFERROR(Deaths!EK7/(Deaths!EK7+Recovered!EK7), 0)</f>
        <v>0.97007415885733361</v>
      </c>
      <c r="EK6" s="10">
        <f>IFERROR(Deaths!EL7/(Deaths!EL7+Recovered!EL7), 0)</f>
        <v>0.9702323158168944</v>
      </c>
      <c r="EL6" s="10">
        <f>IFERROR(Deaths!EM7/(Deaths!EM7+Recovered!EM7), 0)</f>
        <v>0.97012993126824221</v>
      </c>
      <c r="EM6" s="10">
        <f>IFERROR(Deaths!EN7/(Deaths!EN7+Recovered!EN7), 0)</f>
        <v>0.97003095394428285</v>
      </c>
      <c r="EN6" s="10">
        <f>IFERROR(Deaths!EO7/(Deaths!EO7+Recovered!EO7), 0)</f>
        <v>0.97008168028004671</v>
      </c>
      <c r="EO6" s="10">
        <f>IFERROR(Deaths!EP7/(Deaths!EP7+Recovered!EP7), 0)</f>
        <v>0.97018497862056141</v>
      </c>
      <c r="EP6" s="10">
        <f>IFERROR(Deaths!EQ7/(Deaths!EQ7+Recovered!EQ7), 0)</f>
        <v>0.97020990062227175</v>
      </c>
      <c r="EQ6" s="10">
        <f>IFERROR(Deaths!ER7/(Deaths!ER7+Recovered!ER7), 0)</f>
        <v>0.97021365439487783</v>
      </c>
      <c r="ER6" s="10">
        <f>IFERROR(Deaths!ES7/(Deaths!ES7+Recovered!ES7), 0)</f>
        <v>0.97017232231424022</v>
      </c>
      <c r="ES6" s="10">
        <f>IFERROR(Deaths!ET7/(Deaths!ET7+Recovered!ET7), 0)</f>
        <v>0.97005327944148445</v>
      </c>
      <c r="ET6" s="10">
        <f>IFERROR(Deaths!EU7/(Deaths!EU7+Recovered!EU7), 0)</f>
        <v>0.96994598058963555</v>
      </c>
      <c r="EU6" s="10">
        <f>IFERROR(Deaths!EV7/(Deaths!EV7+Recovered!EV7), 0)</f>
        <v>0.96993183942371264</v>
      </c>
      <c r="EV6" s="10">
        <f>IFERROR(Deaths!EW7/(Deaths!EW7+Recovered!EW7), 0)</f>
        <v>0.97001932037731564</v>
      </c>
      <c r="EW6" s="10">
        <f>IFERROR(Deaths!EX7/(Deaths!EX7+Recovered!EX7), 0)</f>
        <v>0.97004859439574909</v>
      </c>
      <c r="EX6" s="10">
        <f>IFERROR(Deaths!EY7/(Deaths!EY7+Recovered!EY7), 0)</f>
        <v>0.96999205538531386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</row>
    <row r="7" spans="1:166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</row>
    <row r="8" spans="1:166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</row>
    <row r="9" spans="1:166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</row>
    <row r="10" spans="1:166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</row>
    <row r="11" spans="1:166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0.3791104909884993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0.33934553561370118</v>
      </c>
      <c r="CU11" s="10">
        <f>IFERROR(Deaths!CV12/(Deaths!CV12+Recovered!CV12), 0)</f>
        <v>0.33898169793032668</v>
      </c>
      <c r="CV11" s="10">
        <f>IFERROR(Deaths!CW12/(Deaths!CW12+Recovered!CW12), 0)</f>
        <v>0.33915423566443137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0.2660572972938518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0.24310256146486986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0.20100952739076883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0.15570704008753899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0.14071390831863873</v>
      </c>
      <c r="FJ11" s="10">
        <f>IFERROR(Deaths!FK12/(Deaths!FK12+Recovered!FK12), 0)</f>
        <v>0.12663659508145012</v>
      </c>
    </row>
    <row r="12" spans="1:166" x14ac:dyDescent="0.35">
      <c r="A12" s="4" t="s">
        <v>70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</v>
      </c>
      <c r="AZ12" s="10">
        <f>IFERROR(Deaths!BA13/(Deaths!BA13+Recovered!BA13), 0)</f>
        <v>0</v>
      </c>
      <c r="BA12" s="10">
        <f>IFERROR(Deaths!BB13/(Deaths!BB13+Recovered!BB13), 0)</f>
        <v>0</v>
      </c>
      <c r="BB12" s="10">
        <f>IFERROR(Deaths!BC13/(Deaths!BC13+Recovered!BC13), 0)</f>
        <v>0</v>
      </c>
      <c r="BC12" s="10">
        <f>IFERROR(Deaths!BD13/(Deaths!BD13+Recovered!BD13), 0)</f>
        <v>0</v>
      </c>
      <c r="BD12" s="10">
        <f>IFERROR(Deaths!BE13/(Deaths!BE13+Recovered!BE13), 0)</f>
        <v>0</v>
      </c>
      <c r="BE12" s="10">
        <f>IFERROR(Deaths!BF13/(Deaths!BF13+Recovered!BF13), 0)</f>
        <v>0.33333333333333331</v>
      </c>
      <c r="BF12" s="10">
        <f>IFERROR(Deaths!BG13/(Deaths!BG13+Recovered!BG13), 0)</f>
        <v>0.6</v>
      </c>
      <c r="BG12" s="10">
        <f>IFERROR(Deaths!BH13/(Deaths!BH13+Recovered!BH13), 0)</f>
        <v>0.75</v>
      </c>
      <c r="BH12" s="10">
        <f>IFERROR(Deaths!BI13/(Deaths!BI13+Recovered!BI13), 0)</f>
        <v>0.84615384615384615</v>
      </c>
      <c r="BI12" s="10">
        <f>IFERROR(Deaths!BJ13/(Deaths!BJ13+Recovered!BJ13), 0)</f>
        <v>0.88235294117647056</v>
      </c>
      <c r="BJ12" s="10">
        <f>IFERROR(Deaths!BK13/(Deaths!BK13+Recovered!BK13), 0)</f>
        <v>0.92592592592592593</v>
      </c>
      <c r="BK12" s="10">
        <f>IFERROR(Deaths!BL13/(Deaths!BL13+Recovered!BL13), 0)</f>
        <v>0.94444444444444442</v>
      </c>
      <c r="BL12" s="10">
        <f>IFERROR(Deaths!BM13/(Deaths!BM13+Recovered!BM13), 0)</f>
        <v>0.95833333333333337</v>
      </c>
      <c r="BM12" s="10">
        <f>IFERROR(Deaths!BN13/(Deaths!BN13+Recovered!BN13), 0)</f>
        <v>0.96721311475409832</v>
      </c>
      <c r="BN12" s="10">
        <f>IFERROR(Deaths!BO13/(Deaths!BO13+Recovered!BO13), 0)</f>
        <v>0.92771084337349397</v>
      </c>
      <c r="BO12" s="10">
        <f>IFERROR(Deaths!BP13/(Deaths!BP13+Recovered!BP13), 0)</f>
        <v>0.93877551020408168</v>
      </c>
      <c r="BP12" s="10">
        <f>IFERROR(Deaths!BQ13/(Deaths!BQ13+Recovered!BQ13), 0)</f>
        <v>0.94871794871794868</v>
      </c>
      <c r="BQ12" s="10">
        <f>IFERROR(Deaths!BR13/(Deaths!BR13+Recovered!BR13), 0)</f>
        <v>0.95774647887323938</v>
      </c>
      <c r="BR12" s="10">
        <f>IFERROR(Deaths!BS13/(Deaths!BS13+Recovered!BS13), 0)</f>
        <v>0.56989247311827962</v>
      </c>
      <c r="BS12" s="10">
        <f>IFERROR(Deaths!BT13/(Deaths!BT13+Recovered!BT13), 0)</f>
        <v>0.61280487804878048</v>
      </c>
      <c r="BT12" s="10">
        <f>IFERROR(Deaths!BU13/(Deaths!BU13+Recovered!BU13), 0)</f>
        <v>0.65395095367847411</v>
      </c>
      <c r="BU12" s="10">
        <f>IFERROR(Deaths!BV13/(Deaths!BV13+Recovered!BV13), 0)</f>
        <v>0.71840354767184034</v>
      </c>
      <c r="BV12" s="10">
        <f>IFERROR(Deaths!BW13/(Deaths!BW13+Recovered!BW13), 0)</f>
        <v>0.73868312757201648</v>
      </c>
      <c r="BW12" s="10">
        <f>IFERROR(Deaths!BX13/(Deaths!BX13+Recovered!BX13), 0)</f>
        <v>0.77797202797202802</v>
      </c>
      <c r="BX12" s="10">
        <f>IFERROR(Deaths!BY13/(Deaths!BY13+Recovered!BY13), 0)</f>
        <v>0.79282218597063625</v>
      </c>
      <c r="BY12" s="10">
        <f>IFERROR(Deaths!BZ13/(Deaths!BZ13+Recovered!BZ13), 0)</f>
        <v>0.81620839363241682</v>
      </c>
      <c r="BZ12" s="10">
        <f>IFERROR(Deaths!CA13/(Deaths!CA13+Recovered!CA13), 0)</f>
        <v>0.84378843788437885</v>
      </c>
      <c r="CA12" s="10">
        <f>IFERROR(Deaths!CB13/(Deaths!CB13+Recovered!CB13), 0)</f>
        <v>0.86575052854122625</v>
      </c>
      <c r="CB12" s="10">
        <f>IFERROR(Deaths!CC13/(Deaths!CC13+Recovered!CC13), 0)</f>
        <v>0.84594835262689227</v>
      </c>
      <c r="CC12" s="10">
        <f>IFERROR(Deaths!CD13/(Deaths!CD13+Recovered!CD13), 0)</f>
        <v>0.85934959349593498</v>
      </c>
      <c r="CD12" s="10">
        <f>IFERROR(Deaths!CE13/(Deaths!CE13+Recovered!CE13), 0)</f>
        <v>0.86661526599845795</v>
      </c>
      <c r="CE12" s="10">
        <f>IFERROR(Deaths!CF13/(Deaths!CF13+Recovered!CF13), 0)</f>
        <v>0.87607449856733521</v>
      </c>
      <c r="CF12" s="10">
        <f>IFERROR(Deaths!CG13/(Deaths!CG13+Recovered!CG13), 0)</f>
        <v>0.88474350433044635</v>
      </c>
      <c r="CG12" s="10">
        <f>IFERROR(Deaths!CH13/(Deaths!CH13+Recovered!CH13), 0)</f>
        <v>0.33464394932284841</v>
      </c>
      <c r="CH12" s="10">
        <f>IFERROR(Deaths!CI13/(Deaths!CI13+Recovered!CI13), 0)</f>
        <v>0.11013830732140591</v>
      </c>
      <c r="CI12" s="10">
        <f>IFERROR(Deaths!CJ13/(Deaths!CJ13+Recovered!CJ13), 0)</f>
        <v>0.12062695924764891</v>
      </c>
      <c r="CJ12" s="10">
        <f>IFERROR(Deaths!CK13/(Deaths!CK13+Recovered!CK13), 0)</f>
        <v>0.13243025916991402</v>
      </c>
      <c r="CK12" s="10">
        <f>IFERROR(Deaths!CL13/(Deaths!CL13+Recovered!CL13), 0)</f>
        <v>0.1437118437118437</v>
      </c>
      <c r="CL12" s="10">
        <f>IFERROR(Deaths!CM13/(Deaths!CM13+Recovered!CM13), 0)</f>
        <v>0.10011385816525699</v>
      </c>
      <c r="CM12" s="10">
        <f>IFERROR(Deaths!CN13/(Deaths!CN13+Recovered!CN13), 0)</f>
        <v>0.10466480559938504</v>
      </c>
      <c r="CN12" s="10">
        <f>IFERROR(Deaths!CO13/(Deaths!CO13+Recovered!CO13), 0)</f>
        <v>0.10652106326752682</v>
      </c>
      <c r="CO12" s="10">
        <f>IFERROR(Deaths!CP13/(Deaths!CP13+Recovered!CP13), 0)</f>
        <v>0.10296201814058957</v>
      </c>
      <c r="CP12" s="10">
        <f>IFERROR(Deaths!CQ13/(Deaths!CQ13+Recovered!CQ13), 0)</f>
        <v>0.11138978063135367</v>
      </c>
      <c r="CQ12" s="10">
        <f>IFERROR(Deaths!CR13/(Deaths!CR13+Recovered!CR13), 0)</f>
        <v>0.11811601135240282</v>
      </c>
      <c r="CR12" s="10">
        <f>IFERROR(Deaths!CS13/(Deaths!CS13+Recovered!CS13), 0)</f>
        <v>0.122136255531806</v>
      </c>
      <c r="CS12" s="10">
        <f>IFERROR(Deaths!CT13/(Deaths!CT13+Recovered!CT13), 0)</f>
        <v>0.12445554329519716</v>
      </c>
      <c r="CT12" s="10">
        <f>IFERROR(Deaths!CU13/(Deaths!CU13+Recovered!CU13), 0)</f>
        <v>0.12877325500069939</v>
      </c>
      <c r="CU12" s="10">
        <f>IFERROR(Deaths!CV13/(Deaths!CV13+Recovered!CV13), 0)</f>
        <v>0.13508916469556437</v>
      </c>
      <c r="CV12" s="10">
        <f>IFERROR(Deaths!CW13/(Deaths!CW13+Recovered!CW13), 0)</f>
        <v>0.13905914995585825</v>
      </c>
      <c r="CW12" s="10">
        <f>IFERROR(Deaths!CX13/(Deaths!CX13+Recovered!CX13), 0)</f>
        <v>0.14320116353925752</v>
      </c>
      <c r="CX12" s="10">
        <f>IFERROR(Deaths!CY13/(Deaths!CY13+Recovered!CY13), 0)</f>
        <v>0.14424872331331129</v>
      </c>
      <c r="CY12" s="10">
        <f>IFERROR(Deaths!CZ13/(Deaths!CZ13+Recovered!CZ13), 0)</f>
        <v>0.14174598515661033</v>
      </c>
      <c r="CZ12" s="10">
        <f>IFERROR(Deaths!DA13/(Deaths!DA13+Recovered!DA13), 0)</f>
        <v>0.14090164262019902</v>
      </c>
      <c r="DA12" s="10">
        <f>IFERROR(Deaths!DB13/(Deaths!DB13+Recovered!DB13), 0)</f>
        <v>0.13852431273739235</v>
      </c>
      <c r="DB12" s="10">
        <f>IFERROR(Deaths!DC13/(Deaths!DC13+Recovered!DC13), 0)</f>
        <v>0.14134867073843907</v>
      </c>
      <c r="DC12" s="10">
        <f>IFERROR(Deaths!DD13/(Deaths!DD13+Recovered!DD13), 0)</f>
        <v>0.14323359685112913</v>
      </c>
      <c r="DD12" s="10">
        <f>IFERROR(Deaths!DE13/(Deaths!DE13+Recovered!DE13), 0)</f>
        <v>0.14239231484350789</v>
      </c>
      <c r="DE12" s="10">
        <f>IFERROR(Deaths!DF13/(Deaths!DF13+Recovered!DF13), 0)</f>
        <v>0.14451625934154716</v>
      </c>
      <c r="DF12" s="10">
        <f>IFERROR(Deaths!DG13/(Deaths!DG13+Recovered!DG13), 0)</f>
        <v>0.14730235965773214</v>
      </c>
      <c r="DG12" s="10">
        <f>IFERROR(Deaths!DH13/(Deaths!DH13+Recovered!DH13), 0)</f>
        <v>0.14620136698212408</v>
      </c>
      <c r="DH12" s="10">
        <f>IFERROR(Deaths!DI13/(Deaths!DI13+Recovered!DI13), 0)</f>
        <v>0.14743727621240685</v>
      </c>
      <c r="DI12" s="10">
        <f>IFERROR(Deaths!DJ13/(Deaths!DJ13+Recovered!DJ13), 0)</f>
        <v>0.14650003527005104</v>
      </c>
      <c r="DJ12" s="10">
        <f>IFERROR(Deaths!DK13/(Deaths!DK13+Recovered!DK13), 0)</f>
        <v>0.14444056554372492</v>
      </c>
      <c r="DK12" s="10">
        <f>IFERROR(Deaths!DL13/(Deaths!DL13+Recovered!DL13), 0)</f>
        <v>0.14975716211301054</v>
      </c>
      <c r="DL12" s="10">
        <f>IFERROR(Deaths!DM13/(Deaths!DM13+Recovered!DM13), 0)</f>
        <v>0.14972181083136532</v>
      </c>
      <c r="DM12" s="10">
        <f>IFERROR(Deaths!DN13/(Deaths!DN13+Recovered!DN13), 0)</f>
        <v>0.14868893234852945</v>
      </c>
      <c r="DN12" s="10">
        <f>IFERROR(Deaths!DO13/(Deaths!DO13+Recovered!DO13), 0)</f>
        <v>0.14620827285921625</v>
      </c>
      <c r="DO12" s="10">
        <f>IFERROR(Deaths!DP13/(Deaths!DP13+Recovered!DP13), 0)</f>
        <v>0.14365964266230224</v>
      </c>
      <c r="DP12" s="10">
        <f>IFERROR(Deaths!DQ13/(Deaths!DQ13+Recovered!DQ13), 0)</f>
        <v>0.14412111206392203</v>
      </c>
      <c r="DQ12" s="10">
        <f>IFERROR(Deaths!DR13/(Deaths!DR13+Recovered!DR13), 0)</f>
        <v>0.13913768426022929</v>
      </c>
      <c r="DR12" s="10">
        <f>IFERROR(Deaths!DS13/(Deaths!DS13+Recovered!DS13), 0)</f>
        <v>0.13730163622292083</v>
      </c>
      <c r="DS12" s="10">
        <f>IFERROR(Deaths!DT13/(Deaths!DT13+Recovered!DT13), 0)</f>
        <v>0.13451092166310918</v>
      </c>
      <c r="DT12" s="10">
        <f>IFERROR(Deaths!DU13/(Deaths!DU13+Recovered!DU13), 0)</f>
        <v>0.1337363304981774</v>
      </c>
      <c r="DU12" s="10">
        <f>IFERROR(Deaths!DV13/(Deaths!DV13+Recovered!DV13), 0)</f>
        <v>0.13133847499956541</v>
      </c>
      <c r="DV12" s="10">
        <f>IFERROR(Deaths!DW13/(Deaths!DW13+Recovered!DW13), 0)</f>
        <v>0.13238694686023034</v>
      </c>
      <c r="DW12" s="10">
        <f>IFERROR(Deaths!DX13/(Deaths!DX13+Recovered!DX13), 0)</f>
        <v>0.13386854537014281</v>
      </c>
      <c r="DX12" s="10">
        <f>IFERROR(Deaths!DY13/(Deaths!DY13+Recovered!DY13), 0)</f>
        <v>0.13315300788056905</v>
      </c>
      <c r="DY12" s="10">
        <f>IFERROR(Deaths!DZ13/(Deaths!DZ13+Recovered!DZ13), 0)</f>
        <v>0.1309173117763924</v>
      </c>
      <c r="DZ12" s="10">
        <f>IFERROR(Deaths!EA13/(Deaths!EA13+Recovered!EA13), 0)</f>
        <v>0.12826080955491961</v>
      </c>
      <c r="EA12" s="10">
        <f>IFERROR(Deaths!EB13/(Deaths!EB13+Recovered!EB13), 0)</f>
        <v>0.12551474365113222</v>
      </c>
      <c r="EB12" s="10">
        <f>IFERROR(Deaths!EC13/(Deaths!EC13+Recovered!EC13), 0)</f>
        <v>0.12428085081125539</v>
      </c>
      <c r="EC12" s="10">
        <f>IFERROR(Deaths!ED13/(Deaths!ED13+Recovered!ED13), 0)</f>
        <v>0.12421115522971408</v>
      </c>
      <c r="ED12" s="10">
        <f>IFERROR(Deaths!EE13/(Deaths!EE13+Recovered!EE13), 0)</f>
        <v>0.12242727704375739</v>
      </c>
      <c r="EE12" s="10">
        <f>IFERROR(Deaths!EF13/(Deaths!EF13+Recovered!EF13), 0)</f>
        <v>0.12003023989084137</v>
      </c>
      <c r="EF12" s="10">
        <f>IFERROR(Deaths!EG13/(Deaths!EG13+Recovered!EG13), 0)</f>
        <v>0.11772624089915013</v>
      </c>
      <c r="EG12" s="10">
        <f>IFERROR(Deaths!EH13/(Deaths!EH13+Recovered!EH13), 0)</f>
        <v>0.11599319128643622</v>
      </c>
      <c r="EH12" s="10">
        <f>IFERROR(Deaths!EI13/(Deaths!EI13+Recovered!EI13), 0)</f>
        <v>0.11476336643466985</v>
      </c>
      <c r="EI12" s="10">
        <f>IFERROR(Deaths!EJ13/(Deaths!EJ13+Recovered!EJ13), 0)</f>
        <v>0.11377716466868701</v>
      </c>
      <c r="EJ12" s="10">
        <f>IFERROR(Deaths!EK13/(Deaths!EK13+Recovered!EK13), 0)</f>
        <v>8.9395292627909614E-2</v>
      </c>
      <c r="EK12" s="10">
        <f>IFERROR(Deaths!EL13/(Deaths!EL13+Recovered!EL13), 0)</f>
        <v>8.8260640754878286E-2</v>
      </c>
      <c r="EL12" s="10">
        <f>IFERROR(Deaths!EM13/(Deaths!EM13+Recovered!EM13), 0)</f>
        <v>8.747872556195381E-2</v>
      </c>
      <c r="EM12" s="10">
        <f>IFERROR(Deaths!EN13/(Deaths!EN13+Recovered!EN13), 0)</f>
        <v>8.6898259443939488E-2</v>
      </c>
      <c r="EN12" s="10">
        <f>IFERROR(Deaths!EO13/(Deaths!EO13+Recovered!EO13), 0)</f>
        <v>8.589775973352555E-2</v>
      </c>
      <c r="EO12" s="10">
        <f>IFERROR(Deaths!EP13/(Deaths!EP13+Recovered!EP13), 0)</f>
        <v>8.5073164514612984E-2</v>
      </c>
      <c r="EP12" s="10">
        <f>IFERROR(Deaths!EQ13/(Deaths!EQ13+Recovered!EQ13), 0)</f>
        <v>8.4554698491432725E-2</v>
      </c>
      <c r="EQ12" s="10">
        <f>IFERROR(Deaths!ER13/(Deaths!ER13+Recovered!ER13), 0)</f>
        <v>8.4266238297154517E-2</v>
      </c>
      <c r="ER12" s="10">
        <f>IFERROR(Deaths!ES13/(Deaths!ES13+Recovered!ES13), 0)</f>
        <v>8.4523751695482083E-2</v>
      </c>
      <c r="ES12" s="10">
        <f>IFERROR(Deaths!ET13/(Deaths!ET13+Recovered!ET13), 0)</f>
        <v>8.1947860651636131E-2</v>
      </c>
      <c r="ET12" s="10">
        <f>IFERROR(Deaths!EU13/(Deaths!EU13+Recovered!EU13), 0)</f>
        <v>8.1995026857715925E-2</v>
      </c>
      <c r="EU12" s="10">
        <f>IFERROR(Deaths!EV13/(Deaths!EV13+Recovered!EV13), 0)</f>
        <v>8.1510527235944957E-2</v>
      </c>
      <c r="EV12" s="10">
        <f>IFERROR(Deaths!EW13/(Deaths!EW13+Recovered!EW13), 0)</f>
        <v>7.9737696548092957E-2</v>
      </c>
      <c r="EW12" s="10">
        <f>IFERROR(Deaths!EX13/(Deaths!EX13+Recovered!EX13), 0)</f>
        <v>7.9208215321844536E-2</v>
      </c>
      <c r="EX12" s="10">
        <f>IFERROR(Deaths!EY13/(Deaths!EY13+Recovered!EY13), 0)</f>
        <v>7.8515237968352566E-2</v>
      </c>
      <c r="EY12" s="10">
        <f>IFERROR(Deaths!EZ13/(Deaths!EZ13+Recovered!EZ13), 0)</f>
        <v>7.7349957684893514E-2</v>
      </c>
      <c r="EZ12" s="10">
        <f>IFERROR(Deaths!FA13/(Deaths!FA13+Recovered!FA13), 0)</f>
        <v>7.5360598292871755E-2</v>
      </c>
      <c r="FA12" s="10">
        <f>IFERROR(Deaths!FB13/(Deaths!FB13+Recovered!FB13), 0)</f>
        <v>7.4841898174936528E-2</v>
      </c>
      <c r="FB12" s="10">
        <f>IFERROR(Deaths!FC13/(Deaths!FC13+Recovered!FC13), 0)</f>
        <v>7.3792130386623772E-2</v>
      </c>
      <c r="FC12" s="10">
        <f>IFERROR(Deaths!FD13/(Deaths!FD13+Recovered!FD13), 0)</f>
        <v>7.272055403709296E-2</v>
      </c>
      <c r="FD12" s="10">
        <f>IFERROR(Deaths!FE13/(Deaths!FE13+Recovered!FE13), 0)</f>
        <v>7.1701259270320047E-2</v>
      </c>
      <c r="FE12" s="10">
        <f>IFERROR(Deaths!FF13/(Deaths!FF13+Recovered!FF13), 0)</f>
        <v>7.1452289784040432E-2</v>
      </c>
      <c r="FF12" s="10">
        <f>IFERROR(Deaths!FG13/(Deaths!FG13+Recovered!FG13), 0)</f>
        <v>7.0283236939682414E-2</v>
      </c>
      <c r="FG12" s="10">
        <f>IFERROR(Deaths!FH13/(Deaths!FH13+Recovered!FH13), 0)</f>
        <v>6.9035403530105635E-2</v>
      </c>
      <c r="FH12" s="10">
        <f>IFERROR(Deaths!FI13/(Deaths!FI13+Recovered!FI13), 0)</f>
        <v>6.0695818654028733E-2</v>
      </c>
      <c r="FI12" s="10">
        <f>IFERROR(Deaths!FJ13/(Deaths!FJ13+Recovered!FJ13), 0)</f>
        <v>6.0292673429478645E-2</v>
      </c>
      <c r="FJ12" s="10">
        <f>IFERROR(Deaths!FK13/(Deaths!FK13+Recovered!FK13), 0)</f>
        <v>6.0914922900181613E-2</v>
      </c>
    </row>
    <row r="13" spans="1:166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J13"/>
  <sheetViews>
    <sheetView zoomScale="80" zoomScaleNormal="80" workbookViewId="0">
      <selection activeCell="P64" sqref="P64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66" width="10.81640625" bestFit="1" customWidth="1"/>
  </cols>
  <sheetData>
    <row r="1" spans="1:16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</row>
    <row r="2" spans="1:166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2.0403733449099196E-2</v>
      </c>
      <c r="Q2" s="10">
        <f>IFERROR(Deaths!R3/Confirmed!R2, 0)</f>
        <v>2.0583747280932436E-2</v>
      </c>
      <c r="R2" s="10">
        <f>IFERROR(Deaths!S3/Confirmed!S2, 0)</f>
        <v>2.0902985725499316E-2</v>
      </c>
      <c r="S2" s="10">
        <f>IFERROR(Deaths!T3/Confirmed!T2, 0)</f>
        <v>2.1707514139509831E-2</v>
      </c>
      <c r="T2" s="10">
        <f>IFERROR(Deaths!U3/Confirmed!U2, 0)</f>
        <v>2.2559199223126915E-2</v>
      </c>
      <c r="U2" s="10">
        <f>IFERROR(Deaths!V3/Confirmed!V2, 0)</f>
        <v>2.368593340815563E-2</v>
      </c>
      <c r="V2" s="10">
        <f>IFERROR(Deaths!W3/Confirmed!W2, 0)</f>
        <v>2.4838760070521548E-2</v>
      </c>
      <c r="W2" s="10">
        <f>IFERROR(Deaths!X3/Confirmed!X2, 0)</f>
        <v>2.4719200495268417E-2</v>
      </c>
      <c r="X2" s="10">
        <f>IFERROR(Deaths!Y3/Confirmed!Y2, 0)</f>
        <v>2.2707698423214521E-2</v>
      </c>
      <c r="Y2" s="10">
        <f>IFERROR(Deaths!Z3/Confirmed!Z2, 0)</f>
        <v>2.2767363291177085E-2</v>
      </c>
      <c r="Z2" s="10">
        <f>IFERROR(Deaths!AA3/Confirmed!AA2, 0)</f>
        <v>2.4131288112516115E-2</v>
      </c>
      <c r="AA2" s="10">
        <f>IFERROR(Deaths!AB3/Confirmed!AB2, 0)</f>
        <v>2.4848033916864375E-2</v>
      </c>
      <c r="AB2" s="10">
        <f>IFERROR(Deaths!AC3/Confirmed!AC2, 0)</f>
        <v>2.5495441393241253E-2</v>
      </c>
      <c r="AC2" s="10">
        <f>IFERROR(Deaths!AD3/Confirmed!AD2, 0)</f>
        <v>2.6708008410294626E-2</v>
      </c>
      <c r="AD2" s="10">
        <f>IFERROR(Deaths!AE3/Confirmed!AE2, 0)</f>
        <v>2.8050231328486452E-2</v>
      </c>
      <c r="AE2" s="10">
        <f>IFERROR(Deaths!AF3/Confirmed!AF2, 0)</f>
        <v>2.9484319643091457E-2</v>
      </c>
      <c r="AF2" s="10">
        <f>IFERROR(Deaths!AG3/Confirmed!AG2, 0)</f>
        <v>2.9297307146668748E-2</v>
      </c>
      <c r="AG2" s="10">
        <f>IFERROR(Deaths!AH3/Confirmed!AH2, 0)</f>
        <v>3.1277835746825133E-2</v>
      </c>
      <c r="AH2" s="10">
        <f>IFERROR(Deaths!AI3/Confirmed!AI2, 0)</f>
        <v>3.1262266229408565E-2</v>
      </c>
      <c r="AI2" s="10">
        <f>IFERROR(Deaths!AJ3/Confirmed!AJ2, 0)</f>
        <v>3.3051721103316486E-2</v>
      </c>
      <c r="AJ2" s="10">
        <f>IFERROR(Deaths!AK3/Confirmed!AK2, 0)</f>
        <v>3.3684524772057266E-2</v>
      </c>
      <c r="AK2" s="10">
        <f>IFERROR(Deaths!AL3/Confirmed!AL2, 0)</f>
        <v>3.4042030232272334E-2</v>
      </c>
      <c r="AL2" s="10">
        <f>IFERROR(Deaths!AM3/Confirmed!AM2, 0)</f>
        <v>3.4013029867163043E-2</v>
      </c>
      <c r="AM2" s="10">
        <f>IFERROR(Deaths!AN3/Confirmed!AN2, 0)</f>
        <v>3.4147385442180107E-2</v>
      </c>
      <c r="AN2" s="10">
        <f>IFERROR(Deaths!AO3/Confirmed!AO2, 0)</f>
        <v>3.4195686297308299E-2</v>
      </c>
      <c r="AO2" s="10">
        <f>IFERROR(Deaths!AP3/Confirmed!AP2, 0)</f>
        <v>3.3897921545998667E-2</v>
      </c>
      <c r="AP2" s="10">
        <f>IFERROR(Deaths!AQ3/Confirmed!AQ2, 0)</f>
        <v>3.4142724334853249E-2</v>
      </c>
      <c r="AQ2" s="10">
        <f>IFERROR(Deaths!AR3/Confirmed!AR2, 0)</f>
        <v>3.4002991402408186E-2</v>
      </c>
      <c r="AR2" s="10">
        <f>IFERROR(Deaths!AS3/Confirmed!AS2, 0)</f>
        <v>3.4168110463590064E-2</v>
      </c>
      <c r="AS2" s="10">
        <f>IFERROR(Deaths!AT3/Confirmed!AT2, 0)</f>
        <v>3.414504759087153E-2</v>
      </c>
      <c r="AT2" s="10">
        <f>IFERROR(Deaths!AU3/Confirmed!AU2, 0)</f>
        <v>3.3921409028056994E-2</v>
      </c>
      <c r="AU2" s="10">
        <f>IFERROR(Deaths!AV3/Confirmed!AV2, 0)</f>
        <v>3.3564771140711672E-2</v>
      </c>
      <c r="AV2" s="10">
        <f>IFERROR(Deaths!AW3/Confirmed!AW2, 0)</f>
        <v>3.4566172257941306E-2</v>
      </c>
      <c r="AW2" s="10">
        <f>IFERROR(Deaths!AX3/Confirmed!AX2, 0)</f>
        <v>3.5021608516917886E-2</v>
      </c>
      <c r="AX2" s="10">
        <f>IFERROR(Deaths!AY3/Confirmed!AY2, 0)</f>
        <v>3.5859690444145359E-2</v>
      </c>
      <c r="AY2" s="10">
        <f>IFERROR(Deaths!AZ3/Confirmed!AZ2, 0)</f>
        <v>3.6437342942487315E-2</v>
      </c>
      <c r="AZ2" s="10">
        <f>IFERROR(Deaths!BA3/Confirmed!BA2, 0)</f>
        <v>3.7152147610405327E-2</v>
      </c>
      <c r="BA2" s="10">
        <f>IFERROR(Deaths!BB3/Confirmed!BB2, 0)</f>
        <v>3.689184029671648E-2</v>
      </c>
      <c r="BB2" s="10">
        <f>IFERROR(Deaths!BC3/Confirmed!BC2, 0)</f>
        <v>3.6951823189012065E-2</v>
      </c>
      <c r="BC2" s="10">
        <f>IFERROR(Deaths!BD3/Confirmed!BD2, 0)</f>
        <v>3.8288528238455438E-2</v>
      </c>
      <c r="BD2" s="10">
        <f>IFERROR(Deaths!BE3/Confirmed!BE2, 0)</f>
        <v>3.8933946283355031E-2</v>
      </c>
      <c r="BE2" s="10">
        <f>IFERROR(Deaths!BF3/Confirmed!BF2, 0)</f>
        <v>3.9885868447840978E-2</v>
      </c>
      <c r="BF2" s="10">
        <f>IFERROR(Deaths!BG3/Confirmed!BG2, 0)</f>
        <v>4.0408422340848169E-2</v>
      </c>
      <c r="BG2" s="10">
        <f>IFERROR(Deaths!BH3/Confirmed!BH2, 0)</f>
        <v>4.0315100949758001E-2</v>
      </c>
      <c r="BH2" s="10">
        <f>IFERROR(Deaths!BI3/Confirmed!BI2, 0)</f>
        <v>4.1359978298218643E-2</v>
      </c>
      <c r="BI2" s="10">
        <f>IFERROR(Deaths!BJ3/Confirmed!BJ2, 0)</f>
        <v>4.2556429936202594E-2</v>
      </c>
      <c r="BJ2" s="10">
        <f>IFERROR(Deaths!BK3/Confirmed!BK2, 0)</f>
        <v>4.3362785316082883E-2</v>
      </c>
      <c r="BK2" s="10">
        <f>IFERROR(Deaths!BL3/Confirmed!BL2, 0)</f>
        <v>4.3594759679920082E-2</v>
      </c>
      <c r="BL2" s="10">
        <f>IFERROR(Deaths!BM3/Confirmed!BM2, 0)</f>
        <v>4.4715475812800359E-2</v>
      </c>
      <c r="BM2" s="10">
        <f>IFERROR(Deaths!BN3/Confirmed!BN2, 0)</f>
        <v>4.5769141148983249E-2</v>
      </c>
      <c r="BN2" s="10">
        <f>IFERROR(Deaths!BO3/Confirmed!BO2, 0)</f>
        <v>4.6003482246660996E-2</v>
      </c>
      <c r="BO2" s="10">
        <f>IFERROR(Deaths!BP3/Confirmed!BP2, 0)</f>
        <v>4.691936376256059E-2</v>
      </c>
      <c r="BP2" s="10">
        <f>IFERROR(Deaths!BQ3/Confirmed!BQ2, 0)</f>
        <v>4.7672532321181453E-2</v>
      </c>
      <c r="BQ2" s="10">
        <f>IFERROR(Deaths!BR3/Confirmed!BR2, 0)</f>
        <v>4.8531906742556918E-2</v>
      </c>
      <c r="BR2" s="10">
        <f>IFERROR(Deaths!BS3/Confirmed!BS2, 0)</f>
        <v>4.9826193544331647E-2</v>
      </c>
      <c r="BS2" s="10">
        <f>IFERROR(Deaths!BT3/Confirmed!BT2, 0)</f>
        <v>5.1024809733914288E-2</v>
      </c>
      <c r="BT2" s="10">
        <f>IFERROR(Deaths!BU3/Confirmed!BU2, 0)</f>
        <v>5.2780005064145846E-2</v>
      </c>
      <c r="BU2" s="10">
        <f>IFERROR(Deaths!BV3/Confirmed!BV2, 0)</f>
        <v>5.4731728643948409E-2</v>
      </c>
      <c r="BV2" s="10">
        <f>IFERROR(Deaths!BW3/Confirmed!BW2, 0)</f>
        <v>5.6026937237854194E-2</v>
      </c>
      <c r="BW2" s="10">
        <f>IFERROR(Deaths!BX3/Confirmed!BX2, 0)</f>
        <v>5.7148151067037127E-2</v>
      </c>
      <c r="BX2" s="10">
        <f>IFERROR(Deaths!BY3/Confirmed!BY2, 0)</f>
        <v>5.7888995331889889E-2</v>
      </c>
      <c r="BY2" s="10">
        <f>IFERROR(Deaths!BZ3/Confirmed!BZ2, 0)</f>
        <v>5.9095988069364024E-2</v>
      </c>
      <c r="BZ2" s="10">
        <f>IFERROR(Deaths!CA3/Confirmed!CA2, 0)</f>
        <v>6.1480592893538889E-2</v>
      </c>
      <c r="CA2" s="10">
        <f>IFERROR(Deaths!CB3/Confirmed!CB2, 0)</f>
        <v>6.2542281536767316E-2</v>
      </c>
      <c r="CB2" s="10">
        <f>IFERROR(Deaths!CC3/Confirmed!CC2, 0)</f>
        <v>6.3936852366773489E-2</v>
      </c>
      <c r="CC2" s="10">
        <f>IFERROR(Deaths!CD3/Confirmed!CD2, 0)</f>
        <v>6.4921407716202806E-2</v>
      </c>
      <c r="CD2" s="10">
        <f>IFERROR(Deaths!CE3/Confirmed!CE2, 0)</f>
        <v>6.5544269809972758E-2</v>
      </c>
      <c r="CE2" s="10">
        <f>IFERROR(Deaths!CF3/Confirmed!CF2, 0)</f>
        <v>6.5204479017746342E-2</v>
      </c>
      <c r="CF2" s="10">
        <f>IFERROR(Deaths!CG3/Confirmed!CG2, 0)</f>
        <v>6.5828016930337283E-2</v>
      </c>
      <c r="CG2" s="10">
        <f>IFERROR(Deaths!CH3/Confirmed!CH2, 0)</f>
        <v>6.6993813103323197E-2</v>
      </c>
      <c r="CH2" s="10">
        <f>IFERROR(Deaths!CI3/Confirmed!CI2, 0)</f>
        <v>6.839336046391159E-2</v>
      </c>
      <c r="CI2" s="10">
        <f>IFERROR(Deaths!CJ3/Confirmed!CJ2, 0)</f>
        <v>6.8710194654527407E-2</v>
      </c>
      <c r="CJ2" s="10">
        <f>IFERROR(Deaths!CK3/Confirmed!CK2, 0)</f>
        <v>6.996328923479693E-2</v>
      </c>
      <c r="CK2" s="10">
        <f>IFERROR(Deaths!CL3/Confirmed!CL2, 0)</f>
        <v>7.0542134948711852E-2</v>
      </c>
      <c r="CL2" s="10">
        <f>IFERROR(Deaths!CM3/Confirmed!CM2, 0)</f>
        <v>7.007439265130852E-2</v>
      </c>
      <c r="CM2" s="10">
        <f>IFERROR(Deaths!CN3/Confirmed!CN2, 0)</f>
        <v>7.0198670685499426E-2</v>
      </c>
      <c r="CN2" s="10">
        <f>IFERROR(Deaths!CO3/Confirmed!CO2, 0)</f>
        <v>7.093434890470518E-2</v>
      </c>
      <c r="CO2" s="10">
        <f>IFERROR(Deaths!CP3/Confirmed!CP2, 0)</f>
        <v>7.143014686309257E-2</v>
      </c>
      <c r="CP2" s="10">
        <f>IFERROR(Deaths!CQ3/Confirmed!CQ2, 0)</f>
        <v>7.1606860659991167E-2</v>
      </c>
      <c r="CQ2" s="10">
        <f>IFERROR(Deaths!CR3/Confirmed!CR2, 0)</f>
        <v>7.1767245296251433E-2</v>
      </c>
      <c r="CR2" s="10">
        <f>IFERROR(Deaths!CS3/Confirmed!CS2, 0)</f>
        <v>7.1605270587453779E-2</v>
      </c>
      <c r="CS2" s="10">
        <f>IFERROR(Deaths!CT3/Confirmed!CT2, 0)</f>
        <v>7.1151799279302874E-2</v>
      </c>
      <c r="CT2" s="10">
        <f>IFERROR(Deaths!CU3/Confirmed!CU2, 0)</f>
        <v>7.1056153942799072E-2</v>
      </c>
      <c r="CU2" s="10">
        <f>IFERROR(Deaths!CV3/Confirmed!CV2, 0)</f>
        <v>7.142739899294677E-2</v>
      </c>
      <c r="CV2" s="10">
        <f>IFERROR(Deaths!CW3/Confirmed!CW2, 0)</f>
        <v>7.1827176329365736E-2</v>
      </c>
      <c r="CW2" s="10">
        <f>IFERROR(Deaths!CX3/Confirmed!CX2, 0)</f>
        <v>7.1808650627038867E-2</v>
      </c>
      <c r="CX2" s="10">
        <f>IFERROR(Deaths!CY3/Confirmed!CY2, 0)</f>
        <v>7.1488295186707962E-2</v>
      </c>
      <c r="CY2" s="10">
        <f>IFERROR(Deaths!CZ3/Confirmed!CZ2, 0)</f>
        <v>7.1360101255181163E-2</v>
      </c>
      <c r="CZ2" s="10">
        <f>IFERROR(Deaths!DA3/Confirmed!DA2, 0)</f>
        <v>7.0760709508591313E-2</v>
      </c>
      <c r="DA2" s="10">
        <f>IFERROR(Deaths!DB3/Confirmed!DB2, 0)</f>
        <v>7.0417841857629684E-2</v>
      </c>
      <c r="DB2" s="10">
        <f>IFERROR(Deaths!DC3/Confirmed!DC2, 0)</f>
        <v>7.04840220082351E-2</v>
      </c>
      <c r="DC2" s="10">
        <f>IFERROR(Deaths!DD3/Confirmed!DD2, 0)</f>
        <v>7.0568086503845481E-2</v>
      </c>
      <c r="DD2" s="10">
        <f>IFERROR(Deaths!DE3/Confirmed!DE2, 0)</f>
        <v>7.0339798950447022E-2</v>
      </c>
      <c r="DE2" s="10">
        <f>IFERROR(Deaths!DF3/Confirmed!DF2, 0)</f>
        <v>7.011769280576105E-2</v>
      </c>
      <c r="DF2" s="10">
        <f>IFERROR(Deaths!DG3/Confirmed!DG2, 0)</f>
        <v>6.9720172359927737E-2</v>
      </c>
      <c r="DG2" s="10">
        <f>IFERROR(Deaths!DH3/Confirmed!DH2, 0)</f>
        <v>6.9293553822542542E-2</v>
      </c>
      <c r="DH2" s="10">
        <f>IFERROR(Deaths!DI3/Confirmed!DI2, 0)</f>
        <v>6.8856941297498142E-2</v>
      </c>
      <c r="DI2" s="10">
        <f>IFERROR(Deaths!DJ3/Confirmed!DJ2, 0)</f>
        <v>6.881011259089595E-2</v>
      </c>
      <c r="DJ2" s="10">
        <f>IFERROR(Deaths!DK3/Confirmed!DK2, 0)</f>
        <v>6.8667608410879155E-2</v>
      </c>
      <c r="DK2" s="10">
        <f>IFERROR(Deaths!DL3/Confirmed!DL2, 0)</f>
        <v>6.8353499573004517E-2</v>
      </c>
      <c r="DL2" s="10">
        <f>IFERROR(Deaths!DM3/Confirmed!DM2, 0)</f>
        <v>6.805051434822304E-2</v>
      </c>
      <c r="DM2" s="10">
        <f>IFERROR(Deaths!DN3/Confirmed!DN2, 0)</f>
        <v>6.7598309340272916E-2</v>
      </c>
      <c r="DN2" s="10">
        <f>IFERROR(Deaths!DO3/Confirmed!DO2, 0)</f>
        <v>6.7179954993463534E-2</v>
      </c>
      <c r="DO2" s="10">
        <f>IFERROR(Deaths!DP3/Confirmed!DP2, 0)</f>
        <v>6.6628916729699048E-2</v>
      </c>
      <c r="DP2" s="10">
        <f>IFERROR(Deaths!DQ3/Confirmed!DQ2, 0)</f>
        <v>6.6294579080772395E-2</v>
      </c>
      <c r="DQ2" s="10">
        <f>IFERROR(Deaths!DR3/Confirmed!DR2, 0)</f>
        <v>6.590332327009682E-2</v>
      </c>
      <c r="DR2" s="10">
        <f>IFERROR(Deaths!DS3/Confirmed!DS2, 0)</f>
        <v>6.5466444595923629E-2</v>
      </c>
      <c r="DS2" s="10">
        <f>IFERROR(Deaths!DT3/Confirmed!DT2, 0)</f>
        <v>6.5136898943493532E-2</v>
      </c>
      <c r="DT2" s="10">
        <f>IFERROR(Deaths!DU3/Confirmed!DU2, 0)</f>
        <v>6.4674161325113388E-2</v>
      </c>
      <c r="DU2" s="10">
        <f>IFERROR(Deaths!DV3/Confirmed!DV2, 0)</f>
        <v>6.4055790258357323E-2</v>
      </c>
      <c r="DV2" s="10">
        <f>IFERROR(Deaths!DW3/Confirmed!DW2, 0)</f>
        <v>6.325638644370446E-2</v>
      </c>
      <c r="DW2" s="10">
        <f>IFERROR(Deaths!DX3/Confirmed!DX2, 0)</f>
        <v>6.2962215327122484E-2</v>
      </c>
      <c r="DX2" s="10">
        <f>IFERROR(Deaths!DY3/Confirmed!DY2, 0)</f>
        <v>6.2738308997432657E-2</v>
      </c>
      <c r="DY2" s="10">
        <f>IFERROR(Deaths!DZ3/Confirmed!DZ2, 0)</f>
        <v>6.2270325706514182E-2</v>
      </c>
      <c r="DZ2" s="10">
        <f>IFERROR(Deaths!EA3/Confirmed!EA2, 0)</f>
        <v>6.1788013554758554E-2</v>
      </c>
      <c r="EA2" s="10">
        <f>IFERROR(Deaths!EB3/Confirmed!EB2, 0)</f>
        <v>6.1160218822183685E-2</v>
      </c>
      <c r="EB2" s="10">
        <f>IFERROR(Deaths!EC3/Confirmed!EC2, 0)</f>
        <v>6.0562221327957355E-2</v>
      </c>
      <c r="EC2" s="10">
        <f>IFERROR(Deaths!ED3/Confirmed!ED2, 0)</f>
        <v>6.01947448834355E-2</v>
      </c>
      <c r="ED2" s="10">
        <f>IFERROR(Deaths!EE3/Confirmed!EE2, 0)</f>
        <v>5.9868777835801468E-2</v>
      </c>
      <c r="EE2" s="10">
        <f>IFERROR(Deaths!EF3/Confirmed!EF2, 0)</f>
        <v>5.9573630302779346E-2</v>
      </c>
      <c r="EF2" s="10">
        <f>IFERROR(Deaths!EG3/Confirmed!EG2, 0)</f>
        <v>5.9211246484454444E-2</v>
      </c>
      <c r="EG2" s="10">
        <f>IFERROR(Deaths!EH3/Confirmed!EH2, 0)</f>
        <v>5.8762465725361188E-2</v>
      </c>
      <c r="EH2" s="10">
        <f>IFERROR(Deaths!EI3/Confirmed!EI2, 0)</f>
        <v>5.8243007005709488E-2</v>
      </c>
      <c r="EI2" s="10">
        <f>IFERROR(Deaths!EJ3/Confirmed!EJ2, 0)</f>
        <v>5.7699704173738237E-2</v>
      </c>
      <c r="EJ2" s="10">
        <f>IFERROR(Deaths!EK3/Confirmed!EK2, 0)</f>
        <v>5.7387984826575443E-2</v>
      </c>
      <c r="EK2" s="10">
        <f>IFERROR(Deaths!EL3/Confirmed!EL2, 0)</f>
        <v>5.7082911841905538E-2</v>
      </c>
      <c r="EL2" s="10">
        <f>IFERROR(Deaths!EM3/Confirmed!EM2, 0)</f>
        <v>5.6752276122995222E-2</v>
      </c>
      <c r="EM2" s="10">
        <f>IFERROR(Deaths!EN3/Confirmed!EN2, 0)</f>
        <v>5.6344062484984705E-2</v>
      </c>
      <c r="EN2" s="10">
        <f>IFERROR(Deaths!EO3/Confirmed!EO2, 0)</f>
        <v>5.5954027018324581E-2</v>
      </c>
      <c r="EO2" s="10">
        <f>IFERROR(Deaths!EP3/Confirmed!EP2, 0)</f>
        <v>5.553453090054794E-2</v>
      </c>
      <c r="EP2" s="10">
        <f>IFERROR(Deaths!EQ3/Confirmed!EQ2, 0)</f>
        <v>5.5021470924723412E-2</v>
      </c>
      <c r="EQ2" s="10">
        <f>IFERROR(Deaths!ER3/Confirmed!ER2, 0)</f>
        <v>5.4622389006236921E-2</v>
      </c>
      <c r="ER2" s="10">
        <f>IFERROR(Deaths!ES3/Confirmed!ES2, 0)</f>
        <v>5.4519917265638429E-2</v>
      </c>
      <c r="ES2" s="10">
        <f>IFERROR(Deaths!ET3/Confirmed!ET2, 0)</f>
        <v>5.4001216214933978E-2</v>
      </c>
      <c r="ET2" s="10">
        <f>IFERROR(Deaths!EU3/Confirmed!EU2, 0)</f>
        <v>5.3707004118040247E-2</v>
      </c>
      <c r="EU2" s="10">
        <f>IFERROR(Deaths!EV3/Confirmed!EV2, 0)</f>
        <v>5.3308141444705075E-2</v>
      </c>
      <c r="EV2" s="10">
        <f>IFERROR(Deaths!EW3/Confirmed!EW2, 0)</f>
        <v>5.2834628819214746E-2</v>
      </c>
      <c r="EW2" s="10">
        <f>IFERROR(Deaths!EX3/Confirmed!EX2, 0)</f>
        <v>5.2514620629186506E-2</v>
      </c>
      <c r="EX2" s="10">
        <f>IFERROR(Deaths!EY3/Confirmed!EY2, 0)</f>
        <v>5.2110261746657491E-2</v>
      </c>
      <c r="EY2" s="10">
        <f>IFERROR(Deaths!EZ3/Confirmed!EZ2, 0)</f>
        <v>5.1764703080629998E-2</v>
      </c>
      <c r="EZ2" s="10">
        <f>IFERROR(Deaths!FA3/Confirmed!FA2, 0)</f>
        <v>5.1392200580736111E-2</v>
      </c>
      <c r="FA2" s="10">
        <f>IFERROR(Deaths!FB3/Confirmed!FB2, 0)</f>
        <v>5.1121456553732167E-2</v>
      </c>
      <c r="FB2" s="10">
        <f>IFERROR(Deaths!FC3/Confirmed!FC2, 0)</f>
        <v>5.0618188410400868E-2</v>
      </c>
      <c r="FC2" s="10">
        <f>IFERROR(Deaths!FD3/Confirmed!FD2, 0)</f>
        <v>5.016778326242765E-2</v>
      </c>
      <c r="FD2" s="10">
        <f>IFERROR(Deaths!FE3/Confirmed!FE2, 0)</f>
        <v>4.966078555267972E-2</v>
      </c>
      <c r="FE2" s="10">
        <f>IFERROR(Deaths!FF3/Confirmed!FF2, 0)</f>
        <v>4.9260282026298702E-2</v>
      </c>
      <c r="FF2" s="10">
        <f>IFERROR(Deaths!FG3/Confirmed!FG2, 0)</f>
        <v>4.8935099650369226E-2</v>
      </c>
      <c r="FG2" s="10">
        <f>IFERROR(Deaths!FH3/Confirmed!FH2, 0)</f>
        <v>4.8410058806275372E-2</v>
      </c>
      <c r="FH2" s="10">
        <f>IFERROR(Deaths!FI3/Confirmed!FI2, 0)</f>
        <v>4.7954796601816459E-2</v>
      </c>
      <c r="FI2" s="10">
        <f>IFERROR(Deaths!FJ3/Confirmed!FJ2, 0)</f>
        <v>4.7531990871592447E-2</v>
      </c>
      <c r="FJ2" s="10">
        <f>IFERROR(Deaths!FK3/Confirmed!FK2, 0)</f>
        <v>4.7105657615318798E-2</v>
      </c>
    </row>
    <row r="3" spans="1:166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</row>
    <row r="4" spans="1:166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8.3532219570405727E-3</v>
      </c>
      <c r="BE4" s="10">
        <f>IFERROR(Deaths!BF5/Confirmed!BF4, 0)</f>
        <v>6.9084628670120895E-3</v>
      </c>
      <c r="BF4" s="10">
        <f>IFERROR(Deaths!BG5/Confirmed!BG4, 0)</f>
        <v>6.8823124569855473E-3</v>
      </c>
      <c r="BG4" s="10">
        <f>IFERROR(Deaths!BH5/Confirmed!BH4, 0)</f>
        <v>8.4033613445378148E-3</v>
      </c>
      <c r="BH4" s="10">
        <f>IFERROR(Deaths!BI5/Confirmed!BI4, 0)</f>
        <v>1.0211524434719184E-2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4.9145299145299144E-2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5.3881821755176862E-2</v>
      </c>
      <c r="DZ4" s="10">
        <f>IFERROR(Deaths!EA5/Confirmed!EA4, 0)</f>
        <v>5.3235061370311136E-2</v>
      </c>
      <c r="EA4" s="10">
        <f>IFERROR(Deaths!EB5/Confirmed!EB4, 0)</f>
        <v>5.200959444874715E-2</v>
      </c>
      <c r="EB4" s="10">
        <f>IFERROR(Deaths!EC5/Confirmed!EC4, 0)</f>
        <v>5.1022419414203053E-2</v>
      </c>
      <c r="EC4" s="10">
        <f>IFERROR(Deaths!ED5/Confirmed!ED4, 0)</f>
        <v>5.0679297678260717E-2</v>
      </c>
      <c r="ED4" s="10">
        <f>IFERROR(Deaths!EE5/Confirmed!EE4, 0)</f>
        <v>5.060054424322042E-2</v>
      </c>
      <c r="EE4" s="10">
        <f>IFERROR(Deaths!EF5/Confirmed!EF4, 0)</f>
        <v>5.0934926333303182E-2</v>
      </c>
      <c r="EF4" s="10">
        <f>IFERROR(Deaths!EG5/Confirmed!EG4, 0)</f>
        <v>5.1055606849517245E-2</v>
      </c>
      <c r="EG4" s="10">
        <f>IFERROR(Deaths!EH5/Confirmed!EH4, 0)</f>
        <v>5.0701191062015212E-2</v>
      </c>
      <c r="EH4" s="10">
        <f>IFERROR(Deaths!EI5/Confirmed!EI4, 0)</f>
        <v>5.0207049199589709E-2</v>
      </c>
      <c r="EI4" s="10">
        <f>IFERROR(Deaths!EJ5/Confirmed!EJ4, 0)</f>
        <v>4.9611332155855691E-2</v>
      </c>
      <c r="EJ4" s="10">
        <f>IFERROR(Deaths!EK5/Confirmed!EK4, 0)</f>
        <v>4.989973400352906E-2</v>
      </c>
      <c r="EK4" s="10">
        <f>IFERROR(Deaths!EL5/Confirmed!EL4, 0)</f>
        <v>4.973030657209853E-2</v>
      </c>
      <c r="EL4" s="10">
        <f>IFERROR(Deaths!EM5/Confirmed!EM4, 0)</f>
        <v>4.9625964601980092E-2</v>
      </c>
      <c r="EM4" s="10">
        <f>IFERROR(Deaths!EN5/Confirmed!EN4, 0)</f>
        <v>4.9447461314205077E-2</v>
      </c>
      <c r="EN4" s="10">
        <f>IFERROR(Deaths!EO5/Confirmed!EO4, 0)</f>
        <v>4.9227985501055498E-2</v>
      </c>
      <c r="EO4" s="10">
        <f>IFERROR(Deaths!EP5/Confirmed!EP4, 0)</f>
        <v>4.9091611905682259E-2</v>
      </c>
      <c r="EP4" s="10">
        <f>IFERROR(Deaths!EQ5/Confirmed!EQ4, 0)</f>
        <v>4.8767996041257519E-2</v>
      </c>
      <c r="EQ4" s="10">
        <f>IFERROR(Deaths!ER5/Confirmed!ER4, 0)</f>
        <v>4.8510059385168253E-2</v>
      </c>
      <c r="ER4" s="10">
        <f>IFERROR(Deaths!ES5/Confirmed!ES4, 0)</f>
        <v>4.8375686809171412E-2</v>
      </c>
      <c r="ES4" s="10">
        <f>IFERROR(Deaths!ET5/Confirmed!ET4, 0)</f>
        <v>4.7605938036043287E-2</v>
      </c>
      <c r="ET4" s="10">
        <f>IFERROR(Deaths!EU5/Confirmed!EU4, 0)</f>
        <v>4.7862888026200485E-2</v>
      </c>
      <c r="EU4" s="10">
        <f>IFERROR(Deaths!EV5/Confirmed!EV4, 0)</f>
        <v>4.723250966028246E-2</v>
      </c>
      <c r="EV4" s="10">
        <f>IFERROR(Deaths!EW5/Confirmed!EW4, 0)</f>
        <v>4.6897321745191928E-2</v>
      </c>
      <c r="EW4" s="10">
        <f>IFERROR(Deaths!EX5/Confirmed!EX4, 0)</f>
        <v>4.7124165426861764E-2</v>
      </c>
      <c r="EX4" s="10">
        <f>IFERROR(Deaths!EY5/Confirmed!EY4, 0)</f>
        <v>4.704955725380746E-2</v>
      </c>
      <c r="EY4" s="10">
        <f>IFERROR(Deaths!EZ5/Confirmed!EZ4, 0)</f>
        <v>4.6914581775904803E-2</v>
      </c>
      <c r="EZ4" s="10">
        <f>IFERROR(Deaths!FA5/Confirmed!FA4, 0)</f>
        <v>4.6806948492191129E-2</v>
      </c>
      <c r="FA4" s="10">
        <f>IFERROR(Deaths!FB5/Confirmed!FB4, 0)</f>
        <v>4.6546728890893632E-2</v>
      </c>
      <c r="FB4" s="10">
        <f>IFERROR(Deaths!FC5/Confirmed!FC4, 0)</f>
        <v>4.618623710855594E-2</v>
      </c>
      <c r="FC4" s="10">
        <f>IFERROR(Deaths!FD5/Confirmed!FD4, 0)</f>
        <v>4.6018721743230864E-2</v>
      </c>
      <c r="FD4" s="10">
        <f>IFERROR(Deaths!FE5/Confirmed!FE4, 0)</f>
        <v>4.5603804261337068E-2</v>
      </c>
      <c r="FE4" s="10">
        <f>IFERROR(Deaths!FF5/Confirmed!FF4, 0)</f>
        <v>4.5514386826508643E-2</v>
      </c>
      <c r="FF4" s="10">
        <f>IFERROR(Deaths!FG5/Confirmed!FG4, 0)</f>
        <v>4.5494970529134648E-2</v>
      </c>
      <c r="FG4" s="10">
        <f>IFERROR(Deaths!FH5/Confirmed!FH4, 0)</f>
        <v>4.5204071528849719E-2</v>
      </c>
      <c r="FH4" s="10">
        <f>IFERROR(Deaths!FI5/Confirmed!FI4, 0)</f>
        <v>4.497531726283803E-2</v>
      </c>
      <c r="FI4" s="10">
        <f>IFERROR(Deaths!FJ5/Confirmed!FJ4, 0)</f>
        <v>4.4826724397916351E-2</v>
      </c>
      <c r="FJ4" s="10">
        <f>IFERROR(Deaths!FK5/Confirmed!FK4, 0)</f>
        <v>4.4645821853280483E-2</v>
      </c>
    </row>
    <row r="5" spans="1:166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5.6665618613425561E-2</v>
      </c>
      <c r="BN5" s="10">
        <f>IFERROR(Deaths!BO6/Confirmed!BO5, 0)</f>
        <v>5.7482966290279866E-2</v>
      </c>
      <c r="BO5" s="10">
        <f>IFERROR(Deaths!BP6/Confirmed!BP5, 0)</f>
        <v>5.9178279526573764E-2</v>
      </c>
      <c r="BP5" s="10">
        <f>IFERROR(Deaths!BQ6/Confirmed!BQ5, 0)</f>
        <v>6.0568467809736633E-2</v>
      </c>
      <c r="BQ5" s="10">
        <f>IFERROR(Deaths!BR6/Confirmed!BR5, 0)</f>
        <v>6.2307460974124269E-2</v>
      </c>
      <c r="BR5" s="10">
        <f>IFERROR(Deaths!BS6/Confirmed!BS5, 0)</f>
        <v>6.4564126842715314E-2</v>
      </c>
      <c r="BS5" s="10">
        <f>IFERROR(Deaths!BT6/Confirmed!BT5, 0)</f>
        <v>6.6203366599563107E-2</v>
      </c>
      <c r="BT5" s="10">
        <f>IFERROR(Deaths!BU6/Confirmed!BU5, 0)</f>
        <v>6.8936146611626559E-2</v>
      </c>
      <c r="BU5" s="10">
        <f>IFERROR(Deaths!BV6/Confirmed!BV5, 0)</f>
        <v>7.1991449630905369E-2</v>
      </c>
      <c r="BV5" s="10">
        <f>IFERROR(Deaths!BW6/Confirmed!BW5, 0)</f>
        <v>7.4490017548154E-2</v>
      </c>
      <c r="BW5" s="10">
        <f>IFERROR(Deaths!BX6/Confirmed!BX5, 0)</f>
        <v>7.6752029778207623E-2</v>
      </c>
      <c r="BX5" s="10">
        <f>IFERROR(Deaths!BY6/Confirmed!BY5, 0)</f>
        <v>7.8110300760983964E-2</v>
      </c>
      <c r="BY5" s="10">
        <f>IFERROR(Deaths!BZ6/Confirmed!BZ5, 0)</f>
        <v>7.9916938593889056E-2</v>
      </c>
      <c r="BZ5" s="10">
        <f>IFERROR(Deaths!CA6/Confirmed!CA5, 0)</f>
        <v>8.3378499045505816E-2</v>
      </c>
      <c r="CA5" s="10">
        <f>IFERROR(Deaths!CB6/Confirmed!CB5, 0)</f>
        <v>8.4708109439942267E-2</v>
      </c>
      <c r="CB5" s="10">
        <f>IFERROR(Deaths!CC6/Confirmed!CC5, 0)</f>
        <v>8.706029940835551E-2</v>
      </c>
      <c r="CC5" s="10">
        <f>IFERROR(Deaths!CD6/Confirmed!CD5, 0)</f>
        <v>8.8718475419181098E-2</v>
      </c>
      <c r="CD5" s="10">
        <f>IFERROR(Deaths!CE6/Confirmed!CE5, 0)</f>
        <v>8.9450542947598896E-2</v>
      </c>
      <c r="CE5" s="10">
        <f>IFERROR(Deaths!CF6/Confirmed!CF5, 0)</f>
        <v>8.7846203394250352E-2</v>
      </c>
      <c r="CF5" s="10">
        <f>IFERROR(Deaths!CG6/Confirmed!CG5, 0)</f>
        <v>8.8944179844605217E-2</v>
      </c>
      <c r="CG5" s="10">
        <f>IFERROR(Deaths!CH6/Confirmed!CH5, 0)</f>
        <v>9.0385114230942004E-2</v>
      </c>
      <c r="CH5" s="10">
        <f>IFERROR(Deaths!CI6/Confirmed!CI5, 0)</f>
        <v>9.2615012106537525E-2</v>
      </c>
      <c r="CI5" s="10">
        <f>IFERROR(Deaths!CJ6/Confirmed!CJ5, 0)</f>
        <v>9.2799041448928907E-2</v>
      </c>
      <c r="CJ5" s="10">
        <f>IFERROR(Deaths!CK6/Confirmed!CK5, 0)</f>
        <v>9.3988107886588554E-2</v>
      </c>
      <c r="CK5" s="10">
        <f>IFERROR(Deaths!CL6/Confirmed!CL5, 0)</f>
        <v>9.5146172729301495E-2</v>
      </c>
      <c r="CL5" s="10">
        <f>IFERROR(Deaths!CM6/Confirmed!CM5, 0)</f>
        <v>9.4757956987206085E-2</v>
      </c>
      <c r="CM5" s="10">
        <f>IFERROR(Deaths!CN6/Confirmed!CN5, 0)</f>
        <v>9.5350015231914761E-2</v>
      </c>
      <c r="CN5" s="10">
        <f>IFERROR(Deaths!CO6/Confirmed!CO5, 0)</f>
        <v>9.6502338185277148E-2</v>
      </c>
      <c r="CO5" s="10">
        <f>IFERROR(Deaths!CP6/Confirmed!CP5, 0)</f>
        <v>9.7578475946285076E-2</v>
      </c>
      <c r="CP5" s="10">
        <f>IFERROR(Deaths!CQ6/Confirmed!CQ5, 0)</f>
        <v>9.8093207128337509E-2</v>
      </c>
      <c r="CQ5" s="10">
        <f>IFERROR(Deaths!CR6/Confirmed!CR5, 0)</f>
        <v>9.9936643628235691E-2</v>
      </c>
      <c r="CR5" s="10">
        <f>IFERROR(Deaths!CS6/Confirmed!CS5, 0)</f>
        <v>0.1005350244990019</v>
      </c>
      <c r="CS5" s="10">
        <f>IFERROR(Deaths!CT6/Confirmed!CT5, 0)</f>
        <v>0.10059505017363955</v>
      </c>
      <c r="CT5" s="10">
        <f>IFERROR(Deaths!CU6/Confirmed!CU5, 0)</f>
        <v>0.10075115500220094</v>
      </c>
      <c r="CU5" s="10">
        <f>IFERROR(Deaths!CV6/Confirmed!CV5, 0)</f>
        <v>0.10138895787029564</v>
      </c>
      <c r="CV5" s="10">
        <f>IFERROR(Deaths!CW6/Confirmed!CW5, 0)</f>
        <v>0.10228987508727184</v>
      </c>
      <c r="CW5" s="10">
        <f>IFERROR(Deaths!CX6/Confirmed!CX5, 0)</f>
        <v>0.10266377752827351</v>
      </c>
      <c r="CX5" s="10">
        <f>IFERROR(Deaths!CY6/Confirmed!CY5, 0)</f>
        <v>0.10283040666298263</v>
      </c>
      <c r="CY5" s="10">
        <f>IFERROR(Deaths!CZ6/Confirmed!CZ5, 0)</f>
        <v>0.10343337349147946</v>
      </c>
      <c r="CZ5" s="10">
        <f>IFERROR(Deaths!DA6/Confirmed!DA5, 0)</f>
        <v>0.1034397460891624</v>
      </c>
      <c r="DA5" s="10">
        <f>IFERROR(Deaths!DB6/Confirmed!DB5, 0)</f>
        <v>0.10367707662869841</v>
      </c>
      <c r="DB5" s="10">
        <f>IFERROR(Deaths!DC6/Confirmed!DC5, 0)</f>
        <v>0.10404571751663419</v>
      </c>
      <c r="DC5" s="10">
        <f>IFERROR(Deaths!DD6/Confirmed!DD5, 0)</f>
        <v>0.10452432211395296</v>
      </c>
      <c r="DD5" s="10">
        <f>IFERROR(Deaths!DE6/Confirmed!DE5, 0)</f>
        <v>0.10468804976368315</v>
      </c>
      <c r="DE5" s="10">
        <f>IFERROR(Deaths!DF6/Confirmed!DF5, 0)</f>
        <v>0.10499981848797692</v>
      </c>
      <c r="DF5" s="10">
        <f>IFERROR(Deaths!DG6/Confirmed!DG5, 0)</f>
        <v>0.10503528113670341</v>
      </c>
      <c r="DG5" s="10">
        <f>IFERROR(Deaths!DH6/Confirmed!DH5, 0)</f>
        <v>0.10495253058883551</v>
      </c>
      <c r="DH5" s="10">
        <f>IFERROR(Deaths!DI6/Confirmed!DI5, 0)</f>
        <v>0.10481108336416749</v>
      </c>
      <c r="DI5" s="10">
        <f>IFERROR(Deaths!DJ6/Confirmed!DJ5, 0)</f>
        <v>0.10513549914375619</v>
      </c>
      <c r="DJ5" s="10">
        <f>IFERROR(Deaths!DK6/Confirmed!DK5, 0)</f>
        <v>0.10541026649588338</v>
      </c>
      <c r="DK5" s="10">
        <f>IFERROR(Deaths!DL6/Confirmed!DL5, 0)</f>
        <v>0.10568089365101718</v>
      </c>
      <c r="DL5" s="10">
        <f>IFERROR(Deaths!DM6/Confirmed!DM5, 0)</f>
        <v>0.10575646700408038</v>
      </c>
      <c r="DM5" s="10">
        <f>IFERROR(Deaths!DN6/Confirmed!DN5, 0)</f>
        <v>0.10579387744612882</v>
      </c>
      <c r="DN5" s="10">
        <f>IFERROR(Deaths!DO6/Confirmed!DO5, 0)</f>
        <v>0.10599382944750277</v>
      </c>
      <c r="DO5" s="10">
        <f>IFERROR(Deaths!DP6/Confirmed!DP5, 0)</f>
        <v>0.10590924152253829</v>
      </c>
      <c r="DP5" s="10">
        <f>IFERROR(Deaths!DQ6/Confirmed!DQ5, 0)</f>
        <v>0.10574603018279172</v>
      </c>
      <c r="DQ5" s="10">
        <f>IFERROR(Deaths!DR6/Confirmed!DR5, 0)</f>
        <v>0.10577368246517213</v>
      </c>
      <c r="DR5" s="10">
        <f>IFERROR(Deaths!DS6/Confirmed!DS5, 0)</f>
        <v>0.10575056346685791</v>
      </c>
      <c r="DS5" s="10">
        <f>IFERROR(Deaths!DT6/Confirmed!DT5, 0)</f>
        <v>0.10600957638038273</v>
      </c>
      <c r="DT5" s="10">
        <f>IFERROR(Deaths!DU6/Confirmed!DU5, 0)</f>
        <v>0.10598215897323846</v>
      </c>
      <c r="DU5" s="10">
        <f>IFERROR(Deaths!DV6/Confirmed!DV5, 0)</f>
        <v>0.10583150350437739</v>
      </c>
      <c r="DV5" s="10">
        <f>IFERROR(Deaths!DW6/Confirmed!DW5, 0)</f>
        <v>0.10455425704898826</v>
      </c>
      <c r="DW5" s="10">
        <f>IFERROR(Deaths!DX6/Confirmed!DX5, 0)</f>
        <v>0.10464050262985804</v>
      </c>
      <c r="DX5" s="10">
        <f>IFERROR(Deaths!DY6/Confirmed!DY5, 0)</f>
        <v>0.10473374366297394</v>
      </c>
      <c r="DY5" s="10">
        <f>IFERROR(Deaths!DZ6/Confirmed!DZ5, 0)</f>
        <v>0.10441811517495869</v>
      </c>
      <c r="DZ5" s="10">
        <f>IFERROR(Deaths!EA6/Confirmed!EA5, 0)</f>
        <v>0.10433863071810588</v>
      </c>
      <c r="EA5" s="10">
        <f>IFERROR(Deaths!EB6/Confirmed!EB5, 0)</f>
        <v>0.10416860490738065</v>
      </c>
      <c r="EB5" s="10">
        <f>IFERROR(Deaths!EC6/Confirmed!EC5, 0)</f>
        <v>0.10400507023421164</v>
      </c>
      <c r="EC5" s="10">
        <f>IFERROR(Deaths!ED6/Confirmed!ED5, 0)</f>
        <v>0.10414032937050138</v>
      </c>
      <c r="ED5" s="10">
        <f>IFERROR(Deaths!EE6/Confirmed!EE5, 0)</f>
        <v>0.10422884441089902</v>
      </c>
      <c r="EE5" s="10">
        <f>IFERROR(Deaths!EF6/Confirmed!EF5, 0)</f>
        <v>0.1041690674849661</v>
      </c>
      <c r="EF5" s="10">
        <f>IFERROR(Deaths!EG6/Confirmed!EG5, 0)</f>
        <v>0.10399691939298585</v>
      </c>
      <c r="EG5" s="10">
        <f>IFERROR(Deaths!EH6/Confirmed!EH5, 0)</f>
        <v>0.10395325470682519</v>
      </c>
      <c r="EH5" s="10">
        <f>IFERROR(Deaths!EI6/Confirmed!EI5, 0)</f>
        <v>0.1037754502822416</v>
      </c>
      <c r="EI5" s="10">
        <f>IFERROR(Deaths!EJ6/Confirmed!EJ5, 0)</f>
        <v>0.10353581508180845</v>
      </c>
      <c r="EJ5" s="10">
        <f>IFERROR(Deaths!EK6/Confirmed!EK5, 0)</f>
        <v>0.10336674091010709</v>
      </c>
      <c r="EK5" s="10">
        <f>IFERROR(Deaths!EL6/Confirmed!EL5, 0)</f>
        <v>0.10333674448692184</v>
      </c>
      <c r="EL5" s="10">
        <f>IFERROR(Deaths!EM6/Confirmed!EM5, 0)</f>
        <v>0.10326875269656688</v>
      </c>
      <c r="EM5" s="10">
        <f>IFERROR(Deaths!EN6/Confirmed!EN5, 0)</f>
        <v>0.10303077420384381</v>
      </c>
      <c r="EN5" s="10">
        <f>IFERROR(Deaths!EO6/Confirmed!EO5, 0)</f>
        <v>0.10280086144542909</v>
      </c>
      <c r="EO5" s="10">
        <f>IFERROR(Deaths!EP6/Confirmed!EP5, 0)</f>
        <v>0.10259820334783218</v>
      </c>
      <c r="EP5" s="10">
        <f>IFERROR(Deaths!EQ6/Confirmed!EQ5, 0)</f>
        <v>0.10230716513889121</v>
      </c>
      <c r="EQ5" s="10">
        <f>IFERROR(Deaths!ER6/Confirmed!ER5, 0)</f>
        <v>0.10204417423001159</v>
      </c>
      <c r="ER5" s="10">
        <f>IFERROR(Deaths!ES6/Confirmed!ES5, 0)</f>
        <v>0.10193601473312541</v>
      </c>
      <c r="ES5" s="10">
        <f>IFERROR(Deaths!ET6/Confirmed!ET5, 0)</f>
        <v>0.10176788683150817</v>
      </c>
      <c r="ET5" s="10">
        <f>IFERROR(Deaths!EU6/Confirmed!EU5, 0)</f>
        <v>0.10148437269326599</v>
      </c>
      <c r="EU5" s="10">
        <f>IFERROR(Deaths!EV6/Confirmed!EV5, 0)</f>
        <v>0.10191072000922545</v>
      </c>
      <c r="EV5" s="10">
        <f>IFERROR(Deaths!EW6/Confirmed!EW5, 0)</f>
        <v>0.10172793599819713</v>
      </c>
      <c r="EW5" s="10">
        <f>IFERROR(Deaths!EX6/Confirmed!EX5, 0)</f>
        <v>0.10151449520852751</v>
      </c>
      <c r="EX5" s="10">
        <f>IFERROR(Deaths!EY6/Confirmed!EY5, 0)</f>
        <v>0.10129888319014899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9.953396701085529E-2</v>
      </c>
      <c r="FH5" s="10">
        <f>IFERROR(Deaths!FI6/Confirmed!FI5, 0)</f>
        <v>9.9370397540016919E-2</v>
      </c>
      <c r="FI5" s="10">
        <f>IFERROR(Deaths!FJ6/Confirmed!FJ5, 0)</f>
        <v>9.9198412463028018E-2</v>
      </c>
      <c r="FJ5" s="10">
        <f>IFERROR(Deaths!FK6/Confirmed!FK5, 0)</f>
        <v>9.9069304927475094E-2</v>
      </c>
    </row>
    <row r="6" spans="1:166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3.8950849072465391E-2</v>
      </c>
      <c r="BN6" s="10">
        <f>IFERROR(Deaths!BO7/Confirmed!BO6, 0)</f>
        <v>4.1917024320457796E-2</v>
      </c>
      <c r="BO6" s="10">
        <f>IFERROR(Deaths!BP7/Confirmed!BP6, 0)</f>
        <v>4.802014946942483E-2</v>
      </c>
      <c r="BP6" s="10">
        <f>IFERROR(Deaths!BQ7/Confirmed!BQ6, 0)</f>
        <v>5.3839331904515557E-2</v>
      </c>
      <c r="BQ6" s="10">
        <f>IFERROR(Deaths!BR7/Confirmed!BR6, 0)</f>
        <v>5.581892234759965E-2</v>
      </c>
      <c r="BR6" s="10">
        <f>IFERROR(Deaths!BS7/Confirmed!BS6, 0)</f>
        <v>5.9683206440885622E-2</v>
      </c>
      <c r="BS6" s="10">
        <f>IFERROR(Deaths!BT7/Confirmed!BT6, 0)</f>
        <v>6.2578899909828678E-2</v>
      </c>
      <c r="BT6" s="10">
        <f>IFERROR(Deaths!BU7/Confirmed!BU6, 0)</f>
        <v>7.0828386153986664E-2</v>
      </c>
      <c r="BU6" s="10">
        <f>IFERROR(Deaths!BV7/Confirmed!BV6, 0)</f>
        <v>7.7046219522206721E-2</v>
      </c>
      <c r="BV6" s="10">
        <f>IFERROR(Deaths!BW7/Confirmed!BW6, 0)</f>
        <v>8.3213853458709616E-2</v>
      </c>
      <c r="BW6" s="10">
        <f>IFERROR(Deaths!BX7/Confirmed!BX6, 0)</f>
        <v>9.0520449313740758E-2</v>
      </c>
      <c r="BX6" s="10">
        <f>IFERROR(Deaths!BY7/Confirmed!BY6, 0)</f>
        <v>9.5658261025282049E-2</v>
      </c>
      <c r="BY6" s="10">
        <f>IFERROR(Deaths!BZ7/Confirmed!BZ6, 0)</f>
        <v>9.6594399412672491E-2</v>
      </c>
      <c r="BZ6" s="10">
        <f>IFERROR(Deaths!CA7/Confirmed!CA6, 0)</f>
        <v>0.10362873638012432</v>
      </c>
      <c r="CA6" s="10">
        <f>IFERROR(Deaths!CB7/Confirmed!CB6, 0)</f>
        <v>0.11010608742844591</v>
      </c>
      <c r="CB6" s="10">
        <f>IFERROR(Deaths!CC7/Confirmed!CC6, 0)</f>
        <v>0.11695728780606356</v>
      </c>
      <c r="CC6" s="10">
        <f>IFERROR(Deaths!CD7/Confirmed!CD6, 0)</f>
        <v>0.1243682352126653</v>
      </c>
      <c r="CD6" s="10">
        <f>IFERROR(Deaths!CE7/Confirmed!CE6, 0)</f>
        <v>0.12869565217391304</v>
      </c>
      <c r="CE6" s="10">
        <f>IFERROR(Deaths!CF7/Confirmed!CF6, 0)</f>
        <v>0.13115313279467883</v>
      </c>
      <c r="CF6" s="10">
        <f>IFERROR(Deaths!CG7/Confirmed!CG6, 0)</f>
        <v>0.13312725083912302</v>
      </c>
      <c r="CG6" s="10">
        <f>IFERROR(Deaths!CH7/Confirmed!CH6, 0)</f>
        <v>0.1377184669942654</v>
      </c>
      <c r="CH6" s="10">
        <f>IFERROR(Deaths!CI7/Confirmed!CI6, 0)</f>
        <v>0.13905509905919355</v>
      </c>
      <c r="CI6" s="10">
        <f>IFERROR(Deaths!CJ7/Confirmed!CJ6, 0)</f>
        <v>0.14162618346867131</v>
      </c>
      <c r="CJ6" s="10">
        <f>IFERROR(Deaths!CK7/Confirmed!CK6, 0)</f>
        <v>0.14357267772552082</v>
      </c>
      <c r="CK6" s="10">
        <f>IFERROR(Deaths!CL7/Confirmed!CL6, 0)</f>
        <v>0.14714763731331101</v>
      </c>
      <c r="CL6" s="10">
        <f>IFERROR(Deaths!CM7/Confirmed!CM6, 0)</f>
        <v>0.14660178811614843</v>
      </c>
      <c r="CM6" s="10">
        <f>IFERROR(Deaths!CN7/Confirmed!CN6, 0)</f>
        <v>0.14547144511488999</v>
      </c>
      <c r="CN6" s="10">
        <f>IFERROR(Deaths!CO7/Confirmed!CO6, 0)</f>
        <v>0.14898074703560218</v>
      </c>
      <c r="CO6" s="10">
        <f>IFERROR(Deaths!CP7/Confirmed!CP6, 0)</f>
        <v>0.14917052905267919</v>
      </c>
      <c r="CP6" s="10">
        <f>IFERROR(Deaths!CQ7/Confirmed!CQ6, 0)</f>
        <v>0.14888584418859874</v>
      </c>
      <c r="CQ6" s="10">
        <f>IFERROR(Deaths!CR7/Confirmed!CR6, 0)</f>
        <v>0.15067608103742675</v>
      </c>
      <c r="CR6" s="10">
        <f>IFERROR(Deaths!CS7/Confirmed!CS6, 0)</f>
        <v>0.1524571075672094</v>
      </c>
      <c r="CS6" s="10">
        <f>IFERROR(Deaths!CT7/Confirmed!CT6, 0)</f>
        <v>0.15176818525044047</v>
      </c>
      <c r="CT6" s="10">
        <f>IFERROR(Deaths!CU7/Confirmed!CU6, 0)</f>
        <v>0.14948907250770058</v>
      </c>
      <c r="CU6" s="10">
        <f>IFERROR(Deaths!CV7/Confirmed!CV6, 0)</f>
        <v>0.15070299552720209</v>
      </c>
      <c r="CV6" s="10">
        <f>IFERROR(Deaths!CW7/Confirmed!CW6, 0)</f>
        <v>0.15056300021288715</v>
      </c>
      <c r="CW6" s="10">
        <f>IFERROR(Deaths!CX7/Confirmed!CX6, 0)</f>
        <v>0.15016362263306576</v>
      </c>
      <c r="CX6" s="10">
        <f>IFERROR(Deaths!CY7/Confirmed!CY6, 0)</f>
        <v>0.15033107169132673</v>
      </c>
      <c r="CY6" s="10">
        <f>IFERROR(Deaths!CZ7/Confirmed!CZ6, 0)</f>
        <v>0.15106172178337127</v>
      </c>
      <c r="CZ6" s="10">
        <f>IFERROR(Deaths!DA7/Confirmed!DA6, 0)</f>
        <v>0.15035160409484349</v>
      </c>
      <c r="DA6" s="10">
        <f>IFERROR(Deaths!DB7/Confirmed!DB6, 0)</f>
        <v>0.14921407670197062</v>
      </c>
      <c r="DB6" s="10">
        <f>IFERROR(Deaths!DC7/Confirmed!DC6, 0)</f>
        <v>0.14993342616402575</v>
      </c>
      <c r="DC6" s="10">
        <f>IFERROR(Deaths!DD7/Confirmed!DD6, 0)</f>
        <v>0.15030158018044962</v>
      </c>
      <c r="DD6" s="10">
        <f>IFERROR(Deaths!DE7/Confirmed!DE6, 0)</f>
        <v>0.15016562204901629</v>
      </c>
      <c r="DE6" s="10">
        <f>IFERROR(Deaths!DF7/Confirmed!DF6, 0)</f>
        <v>0.15097887028582724</v>
      </c>
      <c r="DF6" s="10">
        <f>IFERROR(Deaths!DG7/Confirmed!DG6, 0)</f>
        <v>0.15108095599356819</v>
      </c>
      <c r="DG6" s="10">
        <f>IFERROR(Deaths!DH7/Confirmed!DH6, 0)</f>
        <v>0.15069016776385644</v>
      </c>
      <c r="DH6" s="10">
        <f>IFERROR(Deaths!DI7/Confirmed!DI6, 0)</f>
        <v>0.14915960537184331</v>
      </c>
      <c r="DI6" s="10">
        <f>IFERROR(Deaths!DJ7/Confirmed!DJ6, 0)</f>
        <v>0.14971515242885663</v>
      </c>
      <c r="DJ6" s="10">
        <f>IFERROR(Deaths!DK7/Confirmed!DK6, 0)</f>
        <v>0.14971938304776564</v>
      </c>
      <c r="DK6" s="10">
        <f>IFERROR(Deaths!DL7/Confirmed!DL6, 0)</f>
        <v>0.14988412282535687</v>
      </c>
      <c r="DL6" s="10">
        <f>IFERROR(Deaths!DM7/Confirmed!DM6, 0)</f>
        <v>0.14991554054054054</v>
      </c>
      <c r="DM6" s="10">
        <f>IFERROR(Deaths!DN7/Confirmed!DN6, 0)</f>
        <v>0.15060156931124674</v>
      </c>
      <c r="DN6" s="10">
        <f>IFERROR(Deaths!DO7/Confirmed!DO6, 0)</f>
        <v>0.15014747476494858</v>
      </c>
      <c r="DO6" s="10">
        <f>IFERROR(Deaths!DP7/Confirmed!DP6, 0)</f>
        <v>0.14917687112654671</v>
      </c>
      <c r="DP6" s="10">
        <f>IFERROR(Deaths!DQ7/Confirmed!DQ6, 0)</f>
        <v>0.14955606874918201</v>
      </c>
      <c r="DQ6" s="10">
        <f>IFERROR(Deaths!DR7/Confirmed!DR6, 0)</f>
        <v>0.14938244292971245</v>
      </c>
      <c r="DR6" s="10">
        <f>IFERROR(Deaths!DS7/Confirmed!DS6, 0)</f>
        <v>0.1492026911496859</v>
      </c>
      <c r="DS6" s="10">
        <f>IFERROR(Deaths!DT7/Confirmed!DT6, 0)</f>
        <v>0.14939304085711477</v>
      </c>
      <c r="DT6" s="10">
        <f>IFERROR(Deaths!DU7/Confirmed!DU6, 0)</f>
        <v>0.14962389488594735</v>
      </c>
      <c r="DU6" s="10">
        <f>IFERROR(Deaths!DV7/Confirmed!DV6, 0)</f>
        <v>0.14928085948727082</v>
      </c>
      <c r="DV6" s="10">
        <f>IFERROR(Deaths!DW7/Confirmed!DW6, 0)</f>
        <v>0.14879908624378629</v>
      </c>
      <c r="DW6" s="10">
        <f>IFERROR(Deaths!DX7/Confirmed!DX6, 0)</f>
        <v>0.14834820197920121</v>
      </c>
      <c r="DX6" s="10">
        <f>IFERROR(Deaths!DY7/Confirmed!DY6, 0)</f>
        <v>0.1489179412324681</v>
      </c>
      <c r="DY6" s="10">
        <f>IFERROR(Deaths!DZ7/Confirmed!DZ6, 0)</f>
        <v>0.14938467114178564</v>
      </c>
      <c r="DZ6" s="10">
        <f>IFERROR(Deaths!EA7/Confirmed!EA6, 0)</f>
        <v>0.14977129967574679</v>
      </c>
      <c r="EA6" s="10">
        <f>IFERROR(Deaths!EB7/Confirmed!EB6, 0)</f>
        <v>0.1499631525795144</v>
      </c>
      <c r="EB6" s="10">
        <f>IFERROR(Deaths!EC7/Confirmed!EC6, 0)</f>
        <v>0.14977886329130635</v>
      </c>
      <c r="EC6" s="10">
        <f>IFERROR(Deaths!ED7/Confirmed!ED6, 0)</f>
        <v>0.15109063739250975</v>
      </c>
      <c r="ED6" s="10">
        <f>IFERROR(Deaths!EE7/Confirmed!EE6, 0)</f>
        <v>0.15148571494392332</v>
      </c>
      <c r="EE6" s="10">
        <f>IFERROR(Deaths!EF7/Confirmed!EF6, 0)</f>
        <v>0.15207642591941817</v>
      </c>
      <c r="EF6" s="10">
        <f>IFERROR(Deaths!EG7/Confirmed!EG6, 0)</f>
        <v>0.15202977561836112</v>
      </c>
      <c r="EG6" s="10">
        <f>IFERROR(Deaths!EH7/Confirmed!EH6, 0)</f>
        <v>0.15274244351565813</v>
      </c>
      <c r="EH6" s="10">
        <f>IFERROR(Deaths!EI7/Confirmed!EI6, 0)</f>
        <v>0.15305467694328484</v>
      </c>
      <c r="EI6" s="10">
        <f>IFERROR(Deaths!EJ7/Confirmed!EJ6, 0)</f>
        <v>0.15293085795163669</v>
      </c>
      <c r="EJ6" s="10">
        <f>IFERROR(Deaths!EK7/Confirmed!EK6, 0)</f>
        <v>0.15250984067478912</v>
      </c>
      <c r="EK6" s="10">
        <f>IFERROR(Deaths!EL7/Confirmed!EL6, 0)</f>
        <v>0.15292506037497808</v>
      </c>
      <c r="EL6" s="10">
        <f>IFERROR(Deaths!EM7/Confirmed!EM6, 0)</f>
        <v>0.15316152288225349</v>
      </c>
      <c r="EM6" s="10">
        <f>IFERROR(Deaths!EN7/Confirmed!EN6, 0)</f>
        <v>0.15314955091039681</v>
      </c>
      <c r="EN6" s="10">
        <f>IFERROR(Deaths!EO7/Confirmed!EO6, 0)</f>
        <v>0.15329920783607959</v>
      </c>
      <c r="EO6" s="10">
        <f>IFERROR(Deaths!EP7/Confirmed!EP6, 0)</f>
        <v>0.15346414550587406</v>
      </c>
      <c r="EP6" s="10">
        <f>IFERROR(Deaths!EQ7/Confirmed!EQ6, 0)</f>
        <v>0.15314219115927741</v>
      </c>
      <c r="EQ6" s="10">
        <f>IFERROR(Deaths!ER7/Confirmed!ER6, 0)</f>
        <v>0.15270444936140382</v>
      </c>
      <c r="ER6" s="10">
        <f>IFERROR(Deaths!ES7/Confirmed!ES6, 0)</f>
        <v>0.15295037550233667</v>
      </c>
      <c r="ES6" s="10">
        <f>IFERROR(Deaths!ET7/Confirmed!ET6, 0)</f>
        <v>0.15306344305779016</v>
      </c>
      <c r="ET6" s="10">
        <f>IFERROR(Deaths!EU7/Confirmed!EU6, 0)</f>
        <v>0.15298717615457932</v>
      </c>
      <c r="EU6" s="10">
        <f>IFERROR(Deaths!EV7/Confirmed!EV6, 0)</f>
        <v>0.15306797904794797</v>
      </c>
      <c r="EV6" s="10">
        <f>IFERROR(Deaths!EW7/Confirmed!EW6, 0)</f>
        <v>0.153161495007788</v>
      </c>
      <c r="EW6" s="10">
        <f>IFERROR(Deaths!EX7/Confirmed!EX6, 0)</f>
        <v>0.15297323621883707</v>
      </c>
      <c r="EX6" s="10">
        <f>IFERROR(Deaths!EY7/Confirmed!EY6, 0)</f>
        <v>0.15253614135284668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</row>
    <row r="7" spans="1:166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</row>
    <row r="8" spans="1:166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</row>
    <row r="9" spans="1:166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</row>
    <row r="10" spans="1:166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</row>
    <row r="11" spans="1:166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5.6744205588536233E-2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5.7752833252102169E-2</v>
      </c>
      <c r="CU11" s="10">
        <f>IFERROR(Deaths!CV12/Confirmed!CV11, 0)</f>
        <v>5.854549106958222E-2</v>
      </c>
      <c r="CV11" s="10">
        <f>IFERROR(Deaths!CW12/Confirmed!CW11, 0)</f>
        <v>5.9404981753259582E-2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6.0716436495029516E-2</v>
      </c>
      <c r="DJ11" s="10">
        <f>IFERROR(Deaths!DK12/Confirmed!DK11, 0)</f>
        <v>6.1051107041069141E-2</v>
      </c>
      <c r="DK11" s="10">
        <f>IFERROR(Deaths!DL12/Confirmed!DL11, 0)</f>
        <v>6.111288267545862E-2</v>
      </c>
      <c r="DL11" s="10">
        <f>IFERROR(Deaths!DM12/Confirmed!DM11, 0)</f>
        <v>6.1192138719388056E-2</v>
      </c>
      <c r="DM11" s="10">
        <f>IFERROR(Deaths!DN12/Confirmed!DN11, 0)</f>
        <v>6.0979820598903625E-2</v>
      </c>
      <c r="DN11" s="10">
        <f>IFERROR(Deaths!DO12/Confirmed!DO11, 0)</f>
        <v>6.0707332444373603E-2</v>
      </c>
      <c r="DO11" s="10">
        <f>IFERROR(Deaths!DP12/Confirmed!DP11, 0)</f>
        <v>6.0343256980658788E-2</v>
      </c>
      <c r="DP11" s="10">
        <f>IFERROR(Deaths!DQ12/Confirmed!DQ11, 0)</f>
        <v>6.0549751229199353E-2</v>
      </c>
      <c r="DQ11" s="10">
        <f>IFERROR(Deaths!DR12/Confirmed!DR11, 0)</f>
        <v>6.0634906380494812E-2</v>
      </c>
      <c r="DR11" s="10">
        <f>IFERROR(Deaths!DS12/Confirmed!DS11, 0)</f>
        <v>6.0432524608538533E-2</v>
      </c>
      <c r="DS11" s="10">
        <f>IFERROR(Deaths!DT12/Confirmed!DT11, 0)</f>
        <v>6.0314474479253435E-2</v>
      </c>
      <c r="DT11" s="10">
        <f>IFERROR(Deaths!DU12/Confirmed!DU11, 0)</f>
        <v>6.0194728530029593E-2</v>
      </c>
      <c r="DU11" s="10">
        <f>IFERROR(Deaths!DV12/Confirmed!DV11, 0)</f>
        <v>5.9804225549994913E-2</v>
      </c>
      <c r="DV11" s="10">
        <f>IFERROR(Deaths!DW12/Confirmed!DW11, 0)</f>
        <v>5.9431388408762845E-2</v>
      </c>
      <c r="DW11" s="10">
        <f>IFERROR(Deaths!DX12/Confirmed!DX11, 0)</f>
        <v>5.9172536441146555E-2</v>
      </c>
      <c r="DX11" s="10">
        <f>IFERROR(Deaths!DY12/Confirmed!DY11, 0)</f>
        <v>5.9422739486624451E-2</v>
      </c>
      <c r="DY11" s="10">
        <f>IFERROR(Deaths!DZ12/Confirmed!DZ11, 0)</f>
        <v>5.9322332668115006E-2</v>
      </c>
      <c r="DZ11" s="10">
        <f>IFERROR(Deaths!EA12/Confirmed!EA11, 0)</f>
        <v>5.9158416264760538E-2</v>
      </c>
      <c r="EA11" s="10">
        <f>IFERROR(Deaths!EB12/Confirmed!EB11, 0)</f>
        <v>5.8894554391163992E-2</v>
      </c>
      <c r="EB11" s="10">
        <f>IFERROR(Deaths!EC12/Confirmed!EC11, 0)</f>
        <v>5.8564121832760649E-2</v>
      </c>
      <c r="EC11" s="10">
        <f>IFERROR(Deaths!ED12/Confirmed!ED11, 0)</f>
        <v>5.842961866823454E-2</v>
      </c>
      <c r="ED11" s="10">
        <f>IFERROR(Deaths!EE12/Confirmed!EE11, 0)</f>
        <v>5.8327360124874071E-2</v>
      </c>
      <c r="EE11" s="10">
        <f>IFERROR(Deaths!EF12/Confirmed!EF11, 0)</f>
        <v>5.8233624737459008E-2</v>
      </c>
      <c r="EF11" s="10">
        <f>IFERROR(Deaths!EG12/Confirmed!EG11, 0)</f>
        <v>5.8108884961781675E-2</v>
      </c>
      <c r="EG11" s="10">
        <f>IFERROR(Deaths!EH12/Confirmed!EH11, 0)</f>
        <v>5.7848504966636974E-2</v>
      </c>
      <c r="EH11" s="10">
        <f>IFERROR(Deaths!EI12/Confirmed!EI11, 0)</f>
        <v>5.7518908605465692E-2</v>
      </c>
      <c r="EI11" s="10">
        <f>IFERROR(Deaths!EJ12/Confirmed!EJ11, 0)</f>
        <v>5.7226336386083494E-2</v>
      </c>
      <c r="EJ11" s="10">
        <f>IFERROR(Deaths!EK12/Confirmed!EK11, 0)</f>
        <v>5.6975778641958505E-2</v>
      </c>
      <c r="EK11" s="10">
        <f>IFERROR(Deaths!EL12/Confirmed!EL11, 0)</f>
        <v>5.6928907807837534E-2</v>
      </c>
      <c r="EL11" s="10">
        <f>IFERROR(Deaths!EM12/Confirmed!EM11, 0)</f>
        <v>5.6795564756770375E-2</v>
      </c>
      <c r="EM11" s="10">
        <f>IFERROR(Deaths!EN12/Confirmed!EN11, 0)</f>
        <v>5.6586804450567588E-2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5.3362106692288969E-2</v>
      </c>
      <c r="EW11" s="10">
        <f>IFERROR(Deaths!EX12/Confirmed!EX11, 0)</f>
        <v>5.2855551358027074E-2</v>
      </c>
      <c r="EX11" s="10">
        <f>IFERROR(Deaths!EY12/Confirmed!EY11, 0)</f>
        <v>5.2333129496060636E-2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4.9566664339224902E-2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4.6323161258528076E-2</v>
      </c>
      <c r="FJ11" s="10">
        <f>IFERROR(Deaths!FK12/Confirmed!FK11, 0)</f>
        <v>4.5669632983451641E-2</v>
      </c>
    </row>
    <row r="12" spans="1:166" x14ac:dyDescent="0.35">
      <c r="A12" s="4" t="s">
        <v>70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0</v>
      </c>
      <c r="AZ12" s="10">
        <f>IFERROR(Deaths!BA13/Confirmed!BA12, 0)</f>
        <v>0</v>
      </c>
      <c r="BA12" s="10">
        <f>IFERROR(Deaths!BB13/Confirmed!BB12, 0)</f>
        <v>0</v>
      </c>
      <c r="BB12" s="10">
        <f>IFERROR(Deaths!BC13/Confirmed!BC12, 0)</f>
        <v>0</v>
      </c>
      <c r="BC12" s="10">
        <f>IFERROR(Deaths!BD13/Confirmed!BD12, 0)</f>
        <v>0</v>
      </c>
      <c r="BD12" s="10">
        <f>IFERROR(Deaths!BE13/Confirmed!BE12, 0)</f>
        <v>0</v>
      </c>
      <c r="BE12" s="10">
        <f>IFERROR(Deaths!BF13/Confirmed!BF12, 0)</f>
        <v>3.1152647975077881E-3</v>
      </c>
      <c r="BF12" s="10">
        <f>IFERROR(Deaths!BG13/Confirmed!BG12, 0)</f>
        <v>8.0645161290322578E-3</v>
      </c>
      <c r="BG12" s="10">
        <f>IFERROR(Deaths!BH13/Confirmed!BH12, 0)</f>
        <v>9.6618357487922701E-3</v>
      </c>
      <c r="BH12" s="10">
        <f>IFERROR(Deaths!BI13/Confirmed!BI12, 0)</f>
        <v>1.3871374527112233E-2</v>
      </c>
      <c r="BI12" s="10">
        <f>IFERROR(Deaths!BJ13/Confirmed!BJ12, 0)</f>
        <v>1.4691478942213516E-2</v>
      </c>
      <c r="BJ12" s="10">
        <f>IFERROR(Deaths!BK13/Confirmed!BK12, 0)</f>
        <v>1.6170763260025874E-2</v>
      </c>
      <c r="BK12" s="10">
        <f>IFERROR(Deaths!BL13/Confirmed!BL12, 0)</f>
        <v>1.7671517671517672E-2</v>
      </c>
      <c r="BL12" s="10">
        <f>IFERROR(Deaths!BM13/Confirmed!BM12, 0)</f>
        <v>2.0471740097908322E-2</v>
      </c>
      <c r="BM12" s="10">
        <f>IFERROR(Deaths!BN13/Confirmed!BN12, 0)</f>
        <v>2.3101018010963197E-2</v>
      </c>
      <c r="BN12" s="10">
        <f>IFERROR(Deaths!BO13/Confirmed!BO12, 0)</f>
        <v>2.579564489112228E-2</v>
      </c>
      <c r="BO12" s="10">
        <f>IFERROR(Deaths!BP13/Confirmed!BP12, 0)</f>
        <v>2.6924202516827627E-2</v>
      </c>
      <c r="BP12" s="10">
        <f>IFERROR(Deaths!BQ13/Confirmed!BQ12, 0)</f>
        <v>2.8432377049180328E-2</v>
      </c>
      <c r="BQ12" s="10">
        <f>IFERROR(Deaths!BR13/Confirmed!BR12, 0)</f>
        <v>3.1954887218045111E-2</v>
      </c>
      <c r="BR12" s="10">
        <f>IFERROR(Deaths!BS13/Confirmed!BS12, 0)</f>
        <v>3.4723738807599915E-2</v>
      </c>
      <c r="BS12" s="10">
        <f>IFERROR(Deaths!BT13/Confirmed!BT12, 0)</f>
        <v>3.5158299807591394E-2</v>
      </c>
      <c r="BT12" s="10">
        <f>IFERROR(Deaths!BU13/Confirmed!BU12, 0)</f>
        <v>3.5108250438853128E-2</v>
      </c>
      <c r="BU12" s="10">
        <f>IFERROR(Deaths!BV13/Confirmed!BV12, 0)</f>
        <v>4.0278468423669819E-2</v>
      </c>
      <c r="BV12" s="10">
        <f>IFERROR(Deaths!BW13/Confirmed!BW12, 0)</f>
        <v>3.9642226148409891E-2</v>
      </c>
      <c r="BW12" s="10">
        <f>IFERROR(Deaths!BX13/Confirmed!BX12, 0)</f>
        <v>4.2953667953667951E-2</v>
      </c>
      <c r="BX12" s="10">
        <f>IFERROR(Deaths!BY13/Confirmed!BY12, 0)</f>
        <v>4.366576819407008E-2</v>
      </c>
      <c r="BY12" s="10">
        <f>IFERROR(Deaths!BZ13/Confirmed!BZ12, 0)</f>
        <v>4.6377764986432035E-2</v>
      </c>
      <c r="BZ12" s="10">
        <f>IFERROR(Deaths!CA13/Confirmed!CA12, 0)</f>
        <v>4.8881288299843235E-2</v>
      </c>
      <c r="CA12" s="10">
        <f>IFERROR(Deaths!CB13/Confirmed!CB12, 0)</f>
        <v>5.0649350649350652E-2</v>
      </c>
      <c r="CB12" s="10">
        <f>IFERROR(Deaths!CC13/Confirmed!CC12, 0)</f>
        <v>5.2509396418306431E-2</v>
      </c>
      <c r="CC12" s="10">
        <f>IFERROR(Deaths!CD13/Confirmed!CD12, 0)</f>
        <v>5.3824218352174359E-2</v>
      </c>
      <c r="CD12" s="10">
        <f>IFERROR(Deaths!CE13/Confirmed!CE12, 0)</f>
        <v>5.4228783712066388E-2</v>
      </c>
      <c r="CE12" s="10">
        <f>IFERROR(Deaths!CF13/Confirmed!CF12, 0)</f>
        <v>5.5109949531362654E-2</v>
      </c>
      <c r="CF12" s="10">
        <f>IFERROR(Deaths!CG13/Confirmed!CG12, 0)</f>
        <v>5.6679470763977807E-2</v>
      </c>
      <c r="CG12" s="10">
        <f>IFERROR(Deaths!CH13/Confirmed!CH12, 0)</f>
        <v>6.0644446203784341E-2</v>
      </c>
      <c r="CH12" s="10">
        <f>IFERROR(Deaths!CI13/Confirmed!CI12, 0)</f>
        <v>6.129943502824859E-2</v>
      </c>
      <c r="CI12" s="10">
        <f>IFERROR(Deaths!CJ13/Confirmed!CJ12, 0)</f>
        <v>6.3237469186524245E-2</v>
      </c>
      <c r="CJ12" s="10">
        <f>IFERROR(Deaths!CK13/Confirmed!CK12, 0)</f>
        <v>6.3565108960275521E-2</v>
      </c>
      <c r="CK12" s="10">
        <f>IFERROR(Deaths!CL13/Confirmed!CL12, 0)</f>
        <v>6.4215178133013251E-2</v>
      </c>
      <c r="CL12" s="10">
        <f>IFERROR(Deaths!CM13/Confirmed!CM12, 0)</f>
        <v>6.3693278832721065E-2</v>
      </c>
      <c r="CM12" s="10">
        <f>IFERROR(Deaths!CN13/Confirmed!CN12, 0)</f>
        <v>6.3495569791129761E-2</v>
      </c>
      <c r="CN12" s="10">
        <f>IFERROR(Deaths!CO13/Confirmed!CO12, 0)</f>
        <v>6.3627289398546852E-2</v>
      </c>
      <c r="CO12" s="10">
        <f>IFERROR(Deaths!CP13/Confirmed!CP12, 0)</f>
        <v>6.3509408396529493E-2</v>
      </c>
      <c r="CP12" s="10">
        <f>IFERROR(Deaths!CQ13/Confirmed!CQ12, 0)</f>
        <v>6.6572068110960114E-2</v>
      </c>
      <c r="CQ12" s="10">
        <f>IFERROR(Deaths!CR13/Confirmed!CR12, 0)</f>
        <v>6.8538016024276963E-2</v>
      </c>
      <c r="CR12" s="10">
        <f>IFERROR(Deaths!CS13/Confirmed!CS12, 0)</f>
        <v>6.8387162025487155E-2</v>
      </c>
      <c r="CS12" s="10">
        <f>IFERROR(Deaths!CT13/Confirmed!CT12, 0)</f>
        <v>6.7923930269413624E-2</v>
      </c>
      <c r="CT12" s="10">
        <f>IFERROR(Deaths!CU13/Confirmed!CU12, 0)</f>
        <v>6.8247190344868494E-2</v>
      </c>
      <c r="CU12" s="10">
        <f>IFERROR(Deaths!CV13/Confirmed!CV12, 0)</f>
        <v>6.9406704444596165E-2</v>
      </c>
      <c r="CV12" s="10">
        <f>IFERROR(Deaths!CW13/Confirmed!CW12, 0)</f>
        <v>6.9184915605195463E-2</v>
      </c>
      <c r="CW12" s="10">
        <f>IFERROR(Deaths!CX13/Confirmed!CX12, 0)</f>
        <v>6.8886416552926474E-2</v>
      </c>
      <c r="CX12" s="10">
        <f>IFERROR(Deaths!CY13/Confirmed!CY12, 0)</f>
        <v>6.9542960022559164E-2</v>
      </c>
      <c r="CY12" s="10">
        <f>IFERROR(Deaths!CZ13/Confirmed!CZ12, 0)</f>
        <v>6.9629248197734292E-2</v>
      </c>
      <c r="CZ12" s="10">
        <f>IFERROR(Deaths!DA13/Confirmed!DA12, 0)</f>
        <v>6.9245575786144986E-2</v>
      </c>
      <c r="DA12" s="10">
        <f>IFERROR(Deaths!DB13/Confirmed!DB12, 0)</f>
        <v>6.7823605229239553E-2</v>
      </c>
      <c r="DB12" s="10">
        <f>IFERROR(Deaths!DC13/Confirmed!DC12, 0)</f>
        <v>6.875406002338573E-2</v>
      </c>
      <c r="DC12" s="10">
        <f>IFERROR(Deaths!DD13/Confirmed!DD12, 0)</f>
        <v>6.7829809416243461E-2</v>
      </c>
      <c r="DD12" s="10">
        <f>IFERROR(Deaths!DE13/Confirmed!DE12, 0)</f>
        <v>6.7686506153653528E-2</v>
      </c>
      <c r="DE12" s="10">
        <f>IFERROR(Deaths!DF13/Confirmed!DF12, 0)</f>
        <v>6.819202962680572E-2</v>
      </c>
      <c r="DF12" s="10">
        <f>IFERROR(Deaths!DG13/Confirmed!DG12, 0)</f>
        <v>6.8280992688756315E-2</v>
      </c>
      <c r="DG12" s="10">
        <f>IFERROR(Deaths!DH13/Confirmed!DH12, 0)</f>
        <v>6.8365509314746858E-2</v>
      </c>
      <c r="DH12" s="10">
        <f>IFERROR(Deaths!DI13/Confirmed!DI12, 0)</f>
        <v>6.8711157234336115E-2</v>
      </c>
      <c r="DI12" s="10">
        <f>IFERROR(Deaths!DJ13/Confirmed!DJ12, 0)</f>
        <v>6.9921554984456888E-2</v>
      </c>
      <c r="DJ12" s="10">
        <f>IFERROR(Deaths!DK13/Confirmed!DK12, 0)</f>
        <v>6.9634000746829919E-2</v>
      </c>
      <c r="DK12" s="10">
        <f>IFERROR(Deaths!DL13/Confirmed!DL12, 0)</f>
        <v>6.8904584943272715E-2</v>
      </c>
      <c r="DL12" s="10">
        <f>IFERROR(Deaths!DM13/Confirmed!DM12, 0)</f>
        <v>6.7919252261781013E-2</v>
      </c>
      <c r="DM12" s="10">
        <f>IFERROR(Deaths!DN13/Confirmed!DN12, 0)</f>
        <v>6.7071786768075167E-2</v>
      </c>
      <c r="DN12" s="10">
        <f>IFERROR(Deaths!DO13/Confirmed!DO12, 0)</f>
        <v>6.6857474697195954E-2</v>
      </c>
      <c r="DO12" s="10">
        <f>IFERROR(Deaths!DP13/Confirmed!DP12, 0)</f>
        <v>6.5994956298361579E-2</v>
      </c>
      <c r="DP12" s="10">
        <f>IFERROR(Deaths!DQ13/Confirmed!DQ12, 0)</f>
        <v>6.6141935009287015E-2</v>
      </c>
      <c r="DQ12" s="10">
        <f>IFERROR(Deaths!DR13/Confirmed!DR12, 0)</f>
        <v>6.4678869191539853E-2</v>
      </c>
      <c r="DR12" s="10">
        <f>IFERROR(Deaths!DS13/Confirmed!DS12, 0)</f>
        <v>6.4649598338530803E-2</v>
      </c>
      <c r="DS12" s="10">
        <f>IFERROR(Deaths!DT13/Confirmed!DT12, 0)</f>
        <v>6.3610263229472025E-2</v>
      </c>
      <c r="DT12" s="10">
        <f>IFERROR(Deaths!DU13/Confirmed!DU12, 0)</f>
        <v>6.3365361919182031E-2</v>
      </c>
      <c r="DU12" s="10">
        <f>IFERROR(Deaths!DV13/Confirmed!DV12, 0)</f>
        <v>6.2404497661139119E-2</v>
      </c>
      <c r="DV12" s="10">
        <f>IFERROR(Deaths!DW13/Confirmed!DW12, 0)</f>
        <v>6.261169704826379E-2</v>
      </c>
      <c r="DW12" s="10">
        <f>IFERROR(Deaths!DX13/Confirmed!DX12, 0)</f>
        <v>6.2654963166693084E-2</v>
      </c>
      <c r="DX12" s="10">
        <f>IFERROR(Deaths!DY13/Confirmed!DY12, 0)</f>
        <v>6.2158073531947133E-2</v>
      </c>
      <c r="DY12" s="10">
        <f>IFERROR(Deaths!DZ13/Confirmed!DZ12, 0)</f>
        <v>6.1049019026191247E-2</v>
      </c>
      <c r="DZ12" s="10">
        <f>IFERROR(Deaths!EA13/Confirmed!EA12, 0)</f>
        <v>5.9931293344741447E-2</v>
      </c>
      <c r="EA12" s="10">
        <f>IFERROR(Deaths!EB13/Confirmed!EB12, 0)</f>
        <v>5.7848487280314581E-2</v>
      </c>
      <c r="EB12" s="10">
        <f>IFERROR(Deaths!EC13/Confirmed!EC12, 0)</f>
        <v>5.6937082523225255E-2</v>
      </c>
      <c r="EC12" s="10">
        <f>IFERROR(Deaths!ED13/Confirmed!ED12, 0)</f>
        <v>5.6866123275467424E-2</v>
      </c>
      <c r="ED12" s="10">
        <f>IFERROR(Deaths!EE13/Confirmed!EE12, 0)</f>
        <v>5.617564815631735E-2</v>
      </c>
      <c r="EE12" s="10">
        <f>IFERROR(Deaths!EF13/Confirmed!EF12, 0)</f>
        <v>5.5731349826032166E-2</v>
      </c>
      <c r="EF12" s="10">
        <f>IFERROR(Deaths!EG13/Confirmed!EG12, 0)</f>
        <v>5.5324006693325052E-2</v>
      </c>
      <c r="EG12" s="10">
        <f>IFERROR(Deaths!EH13/Confirmed!EH12, 0)</f>
        <v>5.4239041393930668E-2</v>
      </c>
      <c r="EH12" s="10">
        <f>IFERROR(Deaths!EI13/Confirmed!EI12, 0)</f>
        <v>5.3400035074890835E-2</v>
      </c>
      <c r="EI12" s="10">
        <f>IFERROR(Deaths!EJ13/Confirmed!EJ12, 0)</f>
        <v>5.2699065280054587E-2</v>
      </c>
      <c r="EJ12" s="10">
        <f>IFERROR(Deaths!EK13/Confirmed!EK12, 0)</f>
        <v>5.2492748214618919E-2</v>
      </c>
      <c r="EK12" s="10">
        <f>IFERROR(Deaths!EL13/Confirmed!EL12, 0)</f>
        <v>5.1934880588719722E-2</v>
      </c>
      <c r="EL12" s="10">
        <f>IFERROR(Deaths!EM13/Confirmed!EM12, 0)</f>
        <v>5.1371281796337723E-2</v>
      </c>
      <c r="EM12" s="10">
        <f>IFERROR(Deaths!EN13/Confirmed!EN12, 0)</f>
        <v>5.0968576083544673E-2</v>
      </c>
      <c r="EN12" s="10">
        <f>IFERROR(Deaths!EO13/Confirmed!EO12, 0)</f>
        <v>5.0467537795152083E-2</v>
      </c>
      <c r="EO12" s="10">
        <f>IFERROR(Deaths!EP13/Confirmed!EP12, 0)</f>
        <v>5.022845009018076E-2</v>
      </c>
      <c r="EP12" s="10">
        <f>IFERROR(Deaths!EQ13/Confirmed!EQ12, 0)</f>
        <v>4.9943293408204477E-2</v>
      </c>
      <c r="EQ12" s="10">
        <f>IFERROR(Deaths!ER13/Confirmed!ER12, 0)</f>
        <v>4.948827553753303E-2</v>
      </c>
      <c r="ER12" s="10">
        <f>IFERROR(Deaths!ES13/Confirmed!ES12, 0)</f>
        <v>4.900513329339929E-2</v>
      </c>
      <c r="ES12" s="10">
        <f>IFERROR(Deaths!ET13/Confirmed!ET12, 0)</f>
        <v>4.8682352621007202E-2</v>
      </c>
      <c r="ET12" s="10">
        <f>IFERROR(Deaths!EU13/Confirmed!EU12, 0)</f>
        <v>4.8814998231340646E-2</v>
      </c>
      <c r="EU12" s="10">
        <f>IFERROR(Deaths!EV13/Confirmed!EV12, 0)</f>
        <v>4.7394117413567263E-2</v>
      </c>
      <c r="EV12" s="10">
        <f>IFERROR(Deaths!EW13/Confirmed!EW12, 0)</f>
        <v>4.6812460717192826E-2</v>
      </c>
      <c r="EW12" s="10">
        <f>IFERROR(Deaths!EX13/Confirmed!EX12, 0)</f>
        <v>4.6699054129770774E-2</v>
      </c>
      <c r="EX12" s="10">
        <f>IFERROR(Deaths!EY13/Confirmed!EY12, 0)</f>
        <v>4.6337451535061955E-2</v>
      </c>
      <c r="EY12" s="10">
        <f>IFERROR(Deaths!EZ13/Confirmed!EZ12, 0)</f>
        <v>4.5941813726431316E-2</v>
      </c>
      <c r="EZ12" s="10">
        <f>IFERROR(Deaths!FA13/Confirmed!FA12, 0)</f>
        <v>4.5287393648659677E-2</v>
      </c>
      <c r="FA12" s="10">
        <f>IFERROR(Deaths!FB13/Confirmed!FB12, 0)</f>
        <v>4.4760502689489737E-2</v>
      </c>
      <c r="FB12" s="10">
        <f>IFERROR(Deaths!FC13/Confirmed!FC12, 0)</f>
        <v>4.3891875442165877E-2</v>
      </c>
      <c r="FC12" s="10">
        <f>IFERROR(Deaths!FD13/Confirmed!FD12, 0)</f>
        <v>4.3443277482040729E-2</v>
      </c>
      <c r="FD12" s="10">
        <f>IFERROR(Deaths!FE13/Confirmed!FE12, 0)</f>
        <v>4.2868950699441952E-2</v>
      </c>
      <c r="FE12" s="10">
        <f>IFERROR(Deaths!FF13/Confirmed!FF12, 0)</f>
        <v>4.2621117603850331E-2</v>
      </c>
      <c r="FF12" s="10">
        <f>IFERROR(Deaths!FG13/Confirmed!FG12, 0)</f>
        <v>4.2505176382145744E-2</v>
      </c>
      <c r="FG12" s="10">
        <f>IFERROR(Deaths!FH13/Confirmed!FH12, 0)</f>
        <v>4.185116441519017E-2</v>
      </c>
      <c r="FH12" s="10">
        <f>IFERROR(Deaths!FI13/Confirmed!FI12, 0)</f>
        <v>4.1342598963963181E-2</v>
      </c>
      <c r="FI12" s="10">
        <f>IFERROR(Deaths!FJ13/Confirmed!FJ12, 0)</f>
        <v>4.1046572597543601E-2</v>
      </c>
      <c r="FJ12" s="10">
        <f>IFERROR(Deaths!FK13/Confirmed!FK12, 0)</f>
        <v>4.0751323395501853E-2</v>
      </c>
    </row>
    <row r="13" spans="1:166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FK25"/>
  <sheetViews>
    <sheetView tabSelected="1" topLeftCell="A25" zoomScale="80" zoomScaleNormal="80" workbookViewId="0">
      <selection activeCell="A45" sqref="A45"/>
    </sheetView>
  </sheetViews>
  <sheetFormatPr defaultRowHeight="14.5" x14ac:dyDescent="0.35"/>
  <cols>
    <col min="1" max="1" width="12.7265625" customWidth="1"/>
    <col min="2" max="2" width="10.81640625" hidden="1" customWidth="1"/>
    <col min="3" max="116" width="10.453125" customWidth="1"/>
    <col min="134" max="145" width="10.453125" bestFit="1" customWidth="1"/>
    <col min="164" max="167" width="10.81640625" bestFit="1" customWidth="1"/>
  </cols>
  <sheetData>
    <row r="1" spans="1:167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</row>
    <row r="2" spans="1:167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0.35462108677287302</v>
      </c>
      <c r="R2" s="8">
        <f>Confirmed!R2/'By Population Size'!$B2*100000</f>
        <v>0.39514811134112082</v>
      </c>
      <c r="S2" s="8">
        <f>Confirmed!S2/'By Population Size'!$B2*100000</f>
        <v>0.4412814384533143</v>
      </c>
      <c r="T2" s="8">
        <f>Confirmed!T2/'By Population Size'!$B2*100000</f>
        <v>0.47634328022128553</v>
      </c>
      <c r="U2" s="8">
        <f>Confirmed!U2/'By Population Size'!$B2*100000</f>
        <v>0.51522818413592908</v>
      </c>
      <c r="V2" s="8">
        <f>Confirmed!V2/'By Population Size'!$B2*100000</f>
        <v>0.54867356338550866</v>
      </c>
      <c r="W2" s="8">
        <f>Confirmed!W2/'By Population Size'!$B2*100000</f>
        <v>0.57485769036993228</v>
      </c>
      <c r="X2" s="8">
        <f>Confirmed!X2/'By Population Size'!$B2*100000</f>
        <v>0.58023306969696475</v>
      </c>
      <c r="Y2" s="8">
        <f>Confirmed!Y2/'By Population Size'!$B2*100000</f>
        <v>0.77456778579693875</v>
      </c>
      <c r="Z2" s="8">
        <f>Confirmed!Z2/'By Population Size'!$B2*100000</f>
        <v>0.85818764845469098</v>
      </c>
      <c r="AA2" s="8">
        <f>Confirmed!AA2/'By Population Size'!$B2*100000</f>
        <v>0.88570599847016773</v>
      </c>
      <c r="AB2" s="8">
        <f>Confirmed!AB2/'By Population Size'!$B2*100000</f>
        <v>0.91385297279835254</v>
      </c>
      <c r="AC2" s="8">
        <f>Confirmed!AC2/'By Population Size'!$B2*100000</f>
        <v>0.93996012537713847</v>
      </c>
      <c r="AD2" s="8">
        <f>Confirmed!AD2/'By Population Size'!$B2*100000</f>
        <v>0.96405311434173779</v>
      </c>
      <c r="AE2" s="8">
        <f>Confirmed!AE2/'By Population Size'!$B2*100000</f>
        <v>0.97051896441530439</v>
      </c>
      <c r="AF2" s="8">
        <f>Confirmed!AF2/'By Population Size'!$B2*100000</f>
        <v>0.97770324227482275</v>
      </c>
      <c r="AG2" s="8">
        <f>Confirmed!AG2/'By Population Size'!$B2*100000</f>
        <v>0.98569575139353705</v>
      </c>
      <c r="AH2" s="8">
        <f>Confirmed!AH2/'By Population Size'!$B2*100000</f>
        <v>1.0081851069073511</v>
      </c>
      <c r="AI2" s="8">
        <f>Confirmed!AI2/'By Population Size'!$B2*100000</f>
        <v>1.0132012723414077</v>
      </c>
      <c r="AJ2" s="8">
        <f>Confirmed!AJ2/'By Population Size'!$B2*100000</f>
        <v>1.0204496955389575</v>
      </c>
      <c r="AK2" s="8">
        <f>Confirmed!AK2/'By Population Size'!$B2*100000</f>
        <v>1.0313672320719043</v>
      </c>
      <c r="AL2" s="8">
        <f>Confirmed!AL2/'By Population Size'!$B2*100000</f>
        <v>1.0439012311232427</v>
      </c>
      <c r="AM2" s="8">
        <f>Confirmed!AM2/'By Population Size'!$B2*100000</f>
        <v>1.0613872502706063</v>
      </c>
      <c r="AN2" s="8">
        <f>Confirmed!AN2/'By Population Size'!$B2*100000</f>
        <v>1.079001560094033</v>
      </c>
      <c r="AO2" s="8">
        <f>Confirmed!AO2/'By Population Size'!$B2*100000</f>
        <v>1.1033639594783642</v>
      </c>
      <c r="AP2" s="8">
        <f>Confirmed!AP2/'By Population Size'!$B2*100000</f>
        <v>1.1338714822461051</v>
      </c>
      <c r="AQ2" s="8">
        <f>Confirmed!AQ2/'By Population Size'!$B2*100000</f>
        <v>1.1591832326333014</v>
      </c>
      <c r="AR2" s="8">
        <f>Confirmed!AR2/'By Population Size'!$B2*100000</f>
        <v>1.1922437398546923</v>
      </c>
      <c r="AS2" s="8">
        <f>Confirmed!AS2/'By Population Size'!$B2*100000</f>
        <v>1.2217762534843557</v>
      </c>
      <c r="AT2" s="8">
        <f>Confirmed!AT2/'By Population Size'!$B2*100000</f>
        <v>1.2575436939706726</v>
      </c>
      <c r="AU2" s="8">
        <f>Confirmed!AU2/'By Population Size'!$B2*100000</f>
        <v>1.3081928528802775</v>
      </c>
      <c r="AV2" s="8">
        <f>Confirmed!AV2/'By Population Size'!$B2*100000</f>
        <v>1.3599324825364167</v>
      </c>
      <c r="AW2" s="8">
        <f>Confirmed!AW2/'By Population Size'!$B2*100000</f>
        <v>1.4107227611896909</v>
      </c>
      <c r="AX2" s="8">
        <f>Confirmed!AX2/'By Population Size'!$B2*100000</f>
        <v>1.4605123725696749</v>
      </c>
      <c r="AY2" s="8">
        <f>Confirmed!AY2/'By Population Size'!$B2*100000</f>
        <v>1.5251195570349159</v>
      </c>
      <c r="AZ2" s="8">
        <f>Confirmed!AZ2/'By Population Size'!$B2*100000</f>
        <v>1.6234671893046808</v>
      </c>
      <c r="BA2" s="8">
        <f>Confirmed!BA2/'By Population Size'!$B2*100000</f>
        <v>1.696515900254856</v>
      </c>
      <c r="BB2" s="8">
        <f>Confirmed!BB2/'By Population Size'!$B2*100000</f>
        <v>1.8816650039487313</v>
      </c>
      <c r="BC2" s="8">
        <f>Confirmed!BC2/'By Population Size'!$B2*100000</f>
        <v>2.0240804834460779</v>
      </c>
      <c r="BD2" s="8">
        <f>Confirmed!BD2/'By Population Size'!$B2*100000</f>
        <v>2.1675222883519276</v>
      </c>
      <c r="BE2" s="8">
        <f>Confirmed!BE2/'By Population Size'!$B2*100000</f>
        <v>2.3553270090403036</v>
      </c>
      <c r="BF2" s="8">
        <f>Confirmed!BF2/'By Population Size'!$B2*100000</f>
        <v>2.5583598329773372</v>
      </c>
      <c r="BG2" s="8">
        <f>Confirmed!BG2/'By Population Size'!$B2*100000</f>
        <v>2.8094246860322944</v>
      </c>
      <c r="BH2" s="8">
        <f>Confirmed!BH2/'By Population Size'!$B2*100000</f>
        <v>3.1675609373292892</v>
      </c>
      <c r="BI2" s="8">
        <f>Confirmed!BI2/'By Population Size'!$B2*100000</f>
        <v>3.5469164664470756</v>
      </c>
      <c r="BJ2" s="8">
        <f>Confirmed!BJ2/'By Population Size'!$B2*100000</f>
        <v>3.9614877861441089</v>
      </c>
      <c r="BK2" s="8">
        <f>Confirmed!BK2/'By Population Size'!$B2*100000</f>
        <v>4.3907740463855482</v>
      </c>
      <c r="BL2" s="8">
        <f>Confirmed!BL2/'By Population Size'!$B2*100000</f>
        <v>4.9315449041255874</v>
      </c>
      <c r="BM2" s="8">
        <f>Confirmed!BM2/'By Population Size'!$B2*100000</f>
        <v>5.4592172838396102</v>
      </c>
      <c r="BN2" s="8">
        <f>Confirmed!BN2/'By Population Size'!$B2*100000</f>
        <v>6.1113701065373975</v>
      </c>
      <c r="BO2" s="8">
        <f>Confirmed!BO2/'By Population Size'!$B2*100000</f>
        <v>6.918805963541633</v>
      </c>
      <c r="BP2" s="8">
        <f>Confirmed!BP2/'By Population Size'!$B2*100000</f>
        <v>7.7445745581552474</v>
      </c>
      <c r="BQ2" s="8">
        <f>Confirmed!BQ2/'By Population Size'!$B2*100000</f>
        <v>8.6122685457061934</v>
      </c>
      <c r="BR2" s="8">
        <f>Confirmed!BR2/'By Population Size'!$B2*100000</f>
        <v>9.3765089320800747</v>
      </c>
      <c r="BS2" s="8">
        <f>Confirmed!BS2/'By Population Size'!$B2*100000</f>
        <v>10.204561100727608</v>
      </c>
      <c r="BT2" s="8">
        <f>Confirmed!BT2/'By Population Size'!$B2*100000</f>
        <v>11.182764676639074</v>
      </c>
      <c r="BU2" s="8">
        <f>Confirmed!BU2/'By Population Size'!$B2*100000</f>
        <v>12.159903439939221</v>
      </c>
      <c r="BV2" s="8">
        <f>Confirmed!BV2/'By Population Size'!$B2*100000</f>
        <v>13.204638560456873</v>
      </c>
      <c r="BW2" s="8">
        <f>Confirmed!BW2/'By Population Size'!$B2*100000</f>
        <v>14.268681427721978</v>
      </c>
      <c r="BX2" s="8">
        <f>Confirmed!BX2/'By Population Size'!$B2*100000</f>
        <v>15.301767754853126</v>
      </c>
      <c r="BY2" s="8">
        <f>Confirmed!BY2/'By Population Size'!$B2*100000</f>
        <v>16.21733982271072</v>
      </c>
      <c r="BZ2" s="8">
        <f>Confirmed!BZ2/'By Population Size'!$B2*100000</f>
        <v>17.153258791791878</v>
      </c>
      <c r="CA2" s="8">
        <f>Confirmed!CA2/'By Population Size'!$B2*100000</f>
        <v>18.137889730574095</v>
      </c>
      <c r="CB2" s="8">
        <f>Confirmed!CB2/'By Population Size'!$B2*100000</f>
        <v>19.210284320850892</v>
      </c>
      <c r="CC2" s="8">
        <f>Confirmed!CC2/'By Population Size'!$B2*100000</f>
        <v>20.319241753805596</v>
      </c>
      <c r="CD2" s="8">
        <f>Confirmed!CD2/'By Population Size'!$B2*100000</f>
        <v>21.446724360383772</v>
      </c>
      <c r="CE2" s="8">
        <f>Confirmed!CE2/'By Population Size'!$B2*100000</f>
        <v>22.42807105785878</v>
      </c>
      <c r="CF2" s="8">
        <f>Confirmed!CF2/'By Population Size'!$B2*100000</f>
        <v>23.672529102871042</v>
      </c>
      <c r="CG2" s="8">
        <f>Confirmed!CG2/'By Population Size'!$B2*100000</f>
        <v>24.569486193631921</v>
      </c>
      <c r="CH2" s="8">
        <f>Confirmed!CH2/'By Population Size'!$B2*100000</f>
        <v>25.46364654765463</v>
      </c>
      <c r="CI2" s="8">
        <f>Confirmed!CI2/'By Population Size'!$B2*100000</f>
        <v>26.499285859239425</v>
      </c>
      <c r="CJ2" s="8">
        <f>Confirmed!CJ2/'By Population Size'!$B2*100000</f>
        <v>27.73953597007683</v>
      </c>
      <c r="CK2" s="8">
        <f>Confirmed!CK2/'By Population Size'!$B2*100000</f>
        <v>28.87266336640177</v>
      </c>
      <c r="CL2" s="8">
        <f>Confirmed!CL2/'By Population Size'!$B2*100000</f>
        <v>29.812585004576089</v>
      </c>
      <c r="CM2" s="8">
        <f>Confirmed!CM2/'By Population Size'!$B2*100000</f>
        <v>30.849712488003213</v>
      </c>
      <c r="CN2" s="8">
        <f>Confirmed!CN2/'By Population Size'!$B2*100000</f>
        <v>31.786170277923834</v>
      </c>
      <c r="CO2" s="8">
        <f>Confirmed!CO2/'By Population Size'!$B2*100000</f>
        <v>32.749825691169775</v>
      </c>
      <c r="CP2" s="8">
        <f>Confirmed!CP2/'By Population Size'!$B2*100000</f>
        <v>33.736085921537992</v>
      </c>
      <c r="CQ2" s="8">
        <f>Confirmed!CQ2/'By Population Size'!$B2*100000</f>
        <v>34.883479241041115</v>
      </c>
      <c r="CR2" s="8">
        <f>Confirmed!CR2/'By Population Size'!$B2*100000</f>
        <v>35.999813387869438</v>
      </c>
      <c r="CS2" s="8">
        <f>Confirmed!CS2/'By Population Size'!$B2*100000</f>
        <v>37.079905418709998</v>
      </c>
      <c r="CT2" s="8">
        <f>Confirmed!CT2/'By Population Size'!$B2*100000</f>
        <v>38.015631951777067</v>
      </c>
      <c r="CU2" s="8">
        <f>Confirmed!CU2/'By Population Size'!$B2*100000</f>
        <v>38.90418600325583</v>
      </c>
      <c r="CV2" s="8">
        <f>Confirmed!CV2/'By Population Size'!$B2*100000</f>
        <v>39.86100352346763</v>
      </c>
      <c r="CW2" s="8">
        <f>Confirmed!CW2/'By Population Size'!$B2*100000</f>
        <v>40.84726375383584</v>
      </c>
      <c r="CX2" s="8">
        <f>Confirmed!CX2/'By Population Size'!$B2*100000</f>
        <v>41.92205737975501</v>
      </c>
      <c r="CY2" s="8">
        <f>Confirmed!CY2/'By Population Size'!$B2*100000</f>
        <v>43.03807079989317</v>
      </c>
      <c r="CZ2" s="8">
        <f>Confirmed!CZ2/'By Population Size'!$B2*100000</f>
        <v>44.071452195579262</v>
      </c>
      <c r="DA2" s="8">
        <f>Confirmed!DA2/'By Population Size'!$B2*100000</f>
        <v>45.068809569426911</v>
      </c>
      <c r="DB2" s="8">
        <f>Confirmed!DB2/'By Population Size'!$B2*100000</f>
        <v>46.045229904941102</v>
      </c>
      <c r="DC2" s="8">
        <f>Confirmed!DC2/'By Population Size'!$B2*100000</f>
        <v>47.072055647080383</v>
      </c>
      <c r="DD2" s="8">
        <f>Confirmed!DD2/'By Population Size'!$B2*100000</f>
        <v>48.225658235304948</v>
      </c>
      <c r="DE2" s="8">
        <f>Confirmed!DE2/'By Population Size'!$B2*100000</f>
        <v>49.370165014596658</v>
      </c>
      <c r="DF2" s="8">
        <f>Confirmed!DF2/'By Population Size'!$B2*100000</f>
        <v>50.544383914464532</v>
      </c>
      <c r="DG2" s="8">
        <f>Confirmed!DG2/'By Population Size'!$B2*100000</f>
        <v>51.61699659889063</v>
      </c>
      <c r="DH2" s="8">
        <f>Confirmed!DH2/'By Population Size'!$B2*100000</f>
        <v>52.595738995641568</v>
      </c>
      <c r="DI2" s="8">
        <f>Confirmed!DI2/'By Population Size'!$B2*100000</f>
        <v>53.574263298243196</v>
      </c>
      <c r="DJ2" s="8">
        <f>Confirmed!DJ2/'By Population Size'!$B2*100000</f>
        <v>54.644169049404368</v>
      </c>
      <c r="DK2" s="8">
        <f>Confirmed!DK2/'By Population Size'!$B2*100000</f>
        <v>55.734870719155332</v>
      </c>
      <c r="DL2" s="8">
        <f>Confirmed!DL2/'By Population Size'!$B2*100000</f>
        <v>56.980290944238064</v>
      </c>
      <c r="DM2" s="8">
        <f>Confirmed!DM2/'By Population Size'!$B2*100000</f>
        <v>58.216756480131615</v>
      </c>
      <c r="DN2" s="8">
        <f>Confirmed!DN2/'By Population Size'!$B2*100000</f>
        <v>59.394375082915147</v>
      </c>
      <c r="DO2" s="8">
        <f>Confirmed!DO2/'By Population Size'!$B2*100000</f>
        <v>60.401880249239362</v>
      </c>
      <c r="DP2" s="8">
        <f>Confirmed!DP2/'By Population Size'!$B2*100000</f>
        <v>61.534314875913559</v>
      </c>
      <c r="DQ2" s="8">
        <f>Confirmed!DQ2/'By Population Size'!$B2*100000</f>
        <v>62.771781079080405</v>
      </c>
      <c r="DR2" s="8">
        <f>Confirmed!DR2/'By Population Size'!$B2*100000</f>
        <v>64.090711861547135</v>
      </c>
      <c r="DS2" s="8">
        <f>Confirmed!DS2/'By Population Size'!$B2*100000</f>
        <v>65.457469408050102</v>
      </c>
      <c r="DT2" s="8">
        <f>Confirmed!DT2/'By Population Size'!$B2*100000</f>
        <v>66.829743453623763</v>
      </c>
      <c r="DU2" s="8">
        <f>Confirmed!DU2/'By Population Size'!$B2*100000</f>
        <v>68.099577394361248</v>
      </c>
      <c r="DV2" s="8">
        <f>Confirmed!DV2/'By Population Size'!$B2*100000</f>
        <v>69.322174708172412</v>
      </c>
      <c r="DW2" s="8">
        <f>Confirmed!DW2/'By Population Size'!$B2*100000</f>
        <v>70.437957205093653</v>
      </c>
      <c r="DX2" s="8">
        <f>Confirmed!DX2/'By Population Size'!$B2*100000</f>
        <v>71.62508214697344</v>
      </c>
      <c r="DY2" s="8">
        <f>Confirmed!DY2/'By Population Size'!$B2*100000</f>
        <v>72.941370141513289</v>
      </c>
      <c r="DZ2" s="8">
        <f>Confirmed!DZ2/'By Population Size'!$B2*100000</f>
        <v>74.454763930756059</v>
      </c>
      <c r="EA2" s="8">
        <f>Confirmed!EA2/'By Population Size'!$B2*100000</f>
        <v>76.008492308552988</v>
      </c>
      <c r="EB2" s="8">
        <f>Confirmed!EB2/'By Population Size'!$B2*100000</f>
        <v>77.656065315889876</v>
      </c>
      <c r="EC2" s="8">
        <f>Confirmed!EC2/'By Population Size'!$B2*100000</f>
        <v>79.030173918131226</v>
      </c>
      <c r="ED2" s="8">
        <f>Confirmed!ED2/'By Population Size'!$B2*100000</f>
        <v>80.264971675235955</v>
      </c>
      <c r="EE2" s="8">
        <f>Confirmed!EE2/'By Population Size'!$B2*100000</f>
        <v>81.708921721525925</v>
      </c>
      <c r="EF2" s="8">
        <f>Confirmed!EF2/'By Population Size'!$B2*100000</f>
        <v>83.34251104517196</v>
      </c>
      <c r="EG2" s="8">
        <f>Confirmed!EG2/'By Population Size'!$B2*100000</f>
        <v>84.967979569023228</v>
      </c>
      <c r="EH2" s="8">
        <f>Confirmed!EH2/'By Population Size'!$B2*100000</f>
        <v>86.669639925388211</v>
      </c>
      <c r="EI2" s="8">
        <f>Confirmed!EI2/'By Population Size'!$B2*100000</f>
        <v>88.283613604664225</v>
      </c>
      <c r="EJ2" s="8">
        <f>Confirmed!EJ2/'By Population Size'!$B2*100000</f>
        <v>89.726113966314685</v>
      </c>
      <c r="EK2" s="8">
        <f>Confirmed!EK2/'By Population Size'!$B2*100000</f>
        <v>91.053139890440988</v>
      </c>
      <c r="EL2" s="8">
        <f>Confirmed!EL2/'By Population Size'!$B2*100000</f>
        <v>92.630897111864485</v>
      </c>
      <c r="EM2" s="8">
        <f>Confirmed!EM2/'By Population Size'!$B2*100000</f>
        <v>94.347169776233017</v>
      </c>
      <c r="EN2" s="8">
        <f>Confirmed!EN2/'By Population Size'!$B2*100000</f>
        <v>96.119992970610042</v>
      </c>
      <c r="EO2" s="8">
        <f>Confirmed!EO2/'By Population Size'!$B2*100000</f>
        <v>97.774763084874053</v>
      </c>
      <c r="EP2" s="8">
        <f>Confirmed!EP2/'By Population Size'!$B2*100000</f>
        <v>99.495128221808983</v>
      </c>
      <c r="EQ2" s="8">
        <f>Confirmed!EQ2/'By Population Size'!$B2*100000</f>
        <v>101.20306199223343</v>
      </c>
      <c r="ER2" s="8">
        <f>Confirmed!ER2/'By Population Size'!$B2*100000</f>
        <v>102.76544999066461</v>
      </c>
      <c r="ES2" s="8">
        <f>Confirmed!ES2/'By Population Size'!$B2*100000</f>
        <v>104.55611841808197</v>
      </c>
      <c r="ET2" s="8">
        <f>Confirmed!ET2/'By Population Size'!$B2*100000</f>
        <v>106.81264877748627</v>
      </c>
      <c r="EU2" s="8">
        <f>Confirmed!EU2/'By Population Size'!$B2*100000</f>
        <v>108.59428554130884</v>
      </c>
      <c r="EV2" s="8">
        <f>Confirmed!EV2/'By Population Size'!$B2*100000</f>
        <v>110.91550005958403</v>
      </c>
      <c r="EW2" s="8">
        <f>Confirmed!EW2/'By Population Size'!$B2*100000</f>
        <v>112.9458796152248</v>
      </c>
      <c r="EX2" s="8">
        <f>Confirmed!EX2/'By Population Size'!$B2*100000</f>
        <v>114.62524305209006</v>
      </c>
      <c r="EY2" s="8">
        <f>Confirmed!EY2/'By Population Size'!$B2*100000</f>
        <v>116.39384548322461</v>
      </c>
      <c r="EZ2" s="8">
        <f>Confirmed!EZ2/'By Population Size'!$B2*100000</f>
        <v>118.51509332472068</v>
      </c>
      <c r="FA2" s="8">
        <f>Confirmed!FA2/'By Population Size'!$B2*100000</f>
        <v>120.66570690196752</v>
      </c>
      <c r="FB2" s="8">
        <f>Confirmed!FB2/'By Population Size'!$B2*100000</f>
        <v>122.94875494411401</v>
      </c>
      <c r="FC2" s="8">
        <f>Confirmed!FC2/'By Population Size'!$B2*100000</f>
        <v>125.39911968598167</v>
      </c>
      <c r="FD2" s="8">
        <f>Confirmed!FD2/'By Population Size'!$B2*100000</f>
        <v>127.68030751332526</v>
      </c>
      <c r="FE2" s="8">
        <f>Confirmed!FE2/'By Population Size'!$B2*100000</f>
        <v>129.79990040510012</v>
      </c>
      <c r="FF2" s="8">
        <f>Confirmed!FF2/'By Population Size'!$B2*100000</f>
        <v>131.79955434382384</v>
      </c>
      <c r="FG2" s="8">
        <f>Confirmed!FG2/'By Population Size'!$B2*100000</f>
        <v>134.03654603326379</v>
      </c>
      <c r="FH2" s="8">
        <f>Confirmed!FH2/'By Population Size'!$B2*100000</f>
        <v>136.81133223675911</v>
      </c>
      <c r="FI2" s="8">
        <f>Confirmed!FI2/'By Population Size'!$B2*100000</f>
        <v>139.47667366450526</v>
      </c>
      <c r="FJ2" s="8">
        <f>Confirmed!FJ2/'By Population Size'!$B2*100000</f>
        <v>142.08035859333557</v>
      </c>
      <c r="FK2" s="8">
        <f>Confirmed!FK2/'By Population Size'!$B2*100000</f>
        <v>144.54906890188022</v>
      </c>
    </row>
    <row r="3" spans="1:167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</row>
    <row r="4" spans="1:167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0.1945554091297805</v>
      </c>
      <c r="BF4" s="8">
        <f>Confirmed!BF4/'By Population Size'!$B4*100000</f>
        <v>0.2688486441196728</v>
      </c>
      <c r="BG4" s="8">
        <f>Confirmed!BG4/'By Population Size'!$B4*100000</f>
        <v>0.33733772012597979</v>
      </c>
      <c r="BH4" s="8">
        <f>Confirmed!BH4/'By Population Size'!$B4*100000</f>
        <v>0.4696725449517255</v>
      </c>
      <c r="BI4" s="8">
        <f>Confirmed!BI4/'By Population Size'!$B4*100000</f>
        <v>0.6366001573196397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21.078848097507198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200.23025145121153</v>
      </c>
      <c r="EA4" s="8">
        <f>Confirmed!EA4/'By Population Size'!$B4*100000</f>
        <v>210.35595504761517</v>
      </c>
      <c r="EB4" s="8">
        <f>Confirmed!EB4/'By Population Size'!$B4*100000</f>
        <v>222.42790923439466</v>
      </c>
      <c r="EC4" s="8">
        <f>Confirmed!EC4/'By Population Size'!$B4*100000</f>
        <v>230.86762072924645</v>
      </c>
      <c r="ED4" s="8">
        <f>Confirmed!ED4/'By Population Size'!$B4*100000</f>
        <v>237.77224825611955</v>
      </c>
      <c r="EE4" s="8">
        <f>Confirmed!EE4/'By Population Size'!$B4*100000</f>
        <v>247.41968915227571</v>
      </c>
      <c r="EF4" s="8">
        <f>Confirmed!EF4/'By Population Size'!$B4*100000</f>
        <v>259.26458463961734</v>
      </c>
      <c r="EG4" s="8">
        <f>Confirmed!EG4/'By Population Size'!$B4*100000</f>
        <v>270.56574651337667</v>
      </c>
      <c r="EH4" s="8">
        <f>Confirmed!EH4/'By Population Size'!$B4*100000</f>
        <v>282.13273886858423</v>
      </c>
      <c r="EI4" s="8">
        <f>Confirmed!EI4/'By Population Size'!$B4*100000</f>
        <v>292.43767489440097</v>
      </c>
      <c r="EJ4" s="8">
        <f>Confirmed!EJ4/'By Population Size'!$B4*100000</f>
        <v>301.14832453060649</v>
      </c>
      <c r="EK4" s="8">
        <f>Confirmed!EK4/'By Population Size'!$B4*100000</f>
        <v>308.54096574481946</v>
      </c>
      <c r="EL4" s="8">
        <f>Confirmed!EL4/'By Population Size'!$B4*100000</f>
        <v>319.8068383319586</v>
      </c>
      <c r="EM4" s="8">
        <f>Confirmed!EM4/'By Population Size'!$B4*100000</f>
        <v>332.35751955170423</v>
      </c>
      <c r="EN4" s="8">
        <f>Confirmed!EN4/'By Population Size'!$B4*100000</f>
        <v>344.50655296978567</v>
      </c>
      <c r="EO4" s="8">
        <f>Confirmed!EO4/'By Population Size'!$B4*100000</f>
        <v>354.90412337298045</v>
      </c>
      <c r="EP4" s="8">
        <f>Confirmed!EP4/'By Population Size'!$B4*100000</f>
        <v>365.17353794581766</v>
      </c>
      <c r="EQ4" s="8">
        <f>Confirmed!EQ4/'By Population Size'!$B4*100000</f>
        <v>375.33754899151302</v>
      </c>
      <c r="ER4" s="8">
        <f>Confirmed!ER4/'By Population Size'!$B4*100000</f>
        <v>384.65577799012021</v>
      </c>
      <c r="ES4" s="8">
        <f>Confirmed!ES4/'By Population Size'!$B4*100000</f>
        <v>397.10802067350426</v>
      </c>
      <c r="ET4" s="8">
        <f>Confirmed!ET4/'By Population Size'!$B4*100000</f>
        <v>416.59885087310244</v>
      </c>
      <c r="EU4" s="8">
        <f>Confirmed!EU4/'By Population Size'!$B4*100000</f>
        <v>426.82368950494572</v>
      </c>
      <c r="EV4" s="8">
        <f>Confirmed!EV4/'By Population Size'!$B4*100000</f>
        <v>445.15275924238949</v>
      </c>
      <c r="EW4" s="8">
        <f>Confirmed!EW4/'By Population Size'!$B4*100000</f>
        <v>458.28989268583661</v>
      </c>
      <c r="EX4" s="8">
        <f>Confirmed!EX4/'By Population Size'!$B4*100000</f>
        <v>467.8388950456312</v>
      </c>
      <c r="EY4" s="8">
        <f>Confirmed!EY4/'By Population Size'!$B4*100000</f>
        <v>477.8132261757429</v>
      </c>
      <c r="EZ4" s="8">
        <f>Confirmed!EZ4/'By Population Size'!$B4*100000</f>
        <v>492.24259757529546</v>
      </c>
      <c r="FA4" s="8">
        <f>Confirmed!FA4/'By Population Size'!$B4*100000</f>
        <v>506.57329827212698</v>
      </c>
      <c r="FB4" s="8">
        <f>Confirmed!FB4/'By Population Size'!$B4*100000</f>
        <v>521.90974363763416</v>
      </c>
      <c r="FC4" s="8">
        <f>Confirmed!FC4/'By Population Size'!$B4*100000</f>
        <v>538.34410371647641</v>
      </c>
      <c r="FD4" s="8">
        <f>Confirmed!FD4/'By Population Size'!$B4*100000</f>
        <v>552.90627427357322</v>
      </c>
      <c r="FE4" s="8">
        <f>Confirmed!FE4/'By Population Size'!$B4*100000</f>
        <v>566.04665804605111</v>
      </c>
      <c r="FF4" s="8">
        <f>Confirmed!FF4/'By Population Size'!$B4*100000</f>
        <v>575.60587572565692</v>
      </c>
      <c r="FG4" s="8">
        <f>Confirmed!FG4/'By Population Size'!$B4*100000</f>
        <v>588.67057326498878</v>
      </c>
      <c r="FH4" s="8">
        <f>Confirmed!FH4/'By Population Size'!$B4*100000</f>
        <v>604.93405890335418</v>
      </c>
      <c r="FI4" s="8">
        <f>Confirmed!FI4/'By Population Size'!$B4*100000</f>
        <v>622.06723972382008</v>
      </c>
      <c r="FJ4" s="8">
        <f>Confirmed!FJ4/'By Population Size'!$B4*100000</f>
        <v>638.18562138759592</v>
      </c>
      <c r="FK4" s="8">
        <f>Confirmed!FK4/'By Population Size'!$B4*100000</f>
        <v>653.04914387912061</v>
      </c>
    </row>
    <row r="5" spans="1:167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246.48201445556876</v>
      </c>
      <c r="FI5" s="8">
        <f>Confirmed!FI5/'By Population Size'!$B5*100000</f>
        <v>247.24174256434071</v>
      </c>
      <c r="FJ5" s="8">
        <f>Confirmed!FJ5/'By Population Size'!$B5*100000</f>
        <v>248.0411958928847</v>
      </c>
      <c r="FK5" s="8">
        <f>Confirmed!FK5/'By Population Size'!$B5*100000</f>
        <v>248.56966169530688</v>
      </c>
    </row>
    <row r="6" spans="1:167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</row>
    <row r="7" spans="1:167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</row>
    <row r="8" spans="1:167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</row>
    <row r="9" spans="1:167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</row>
    <row r="10" spans="1:167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</row>
    <row r="11" spans="1:167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244.699215801831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299.66422091227531</v>
      </c>
      <c r="CV11" s="8">
        <f>Confirmed!CV11/'By Population Size'!$B11*100000</f>
        <v>307.0784231794301</v>
      </c>
      <c r="CW11" s="8">
        <f>Confirmed!CW11/'By Population Size'!$B11*100000</f>
        <v>315.36621859270866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415.75534582761634</v>
      </c>
      <c r="DK11" s="8">
        <f>Confirmed!DK11/'By Population Size'!$B11*100000</f>
        <v>422.16381226783864</v>
      </c>
      <c r="DL11" s="8">
        <f>Confirmed!DL11/'By Population Size'!$B11*100000</f>
        <v>430.51480635454737</v>
      </c>
      <c r="DM11" s="8">
        <f>Confirmed!DM11/'By Population Size'!$B11*100000</f>
        <v>438.16517208557298</v>
      </c>
      <c r="DN11" s="8">
        <f>Confirmed!DN11/'By Population Size'!$B11*100000</f>
        <v>445.75536300314093</v>
      </c>
      <c r="DO11" s="8">
        <f>Confirmed!DO11/'By Population Size'!$B11*100000</f>
        <v>451.50190649533101</v>
      </c>
      <c r="DP11" s="8">
        <f>Confirmed!DP11/'By Population Size'!$B11*100000</f>
        <v>458.08454726998298</v>
      </c>
      <c r="DQ11" s="8">
        <f>Confirmed!DQ11/'By Population Size'!$B11*100000</f>
        <v>464.2680385282336</v>
      </c>
      <c r="DR11" s="8">
        <f>Confirmed!DR11/'By Population Size'!$B11*100000</f>
        <v>471.41069816983656</v>
      </c>
      <c r="DS11" s="8">
        <f>Confirmed!DS11/'By Population Size'!$B11*100000</f>
        <v>479.13393892620508</v>
      </c>
      <c r="DT11" s="8">
        <f>Confirmed!DT11/'By Population Size'!$B11*100000</f>
        <v>486.43383928639031</v>
      </c>
      <c r="DU11" s="8">
        <f>Confirmed!DU11/'By Population Size'!$B11*100000</f>
        <v>493.03280890489509</v>
      </c>
      <c r="DV11" s="8">
        <f>Confirmed!DV11/'By Population Size'!$B11*100000</f>
        <v>499.32636866615337</v>
      </c>
      <c r="DW11" s="8">
        <f>Confirmed!DW11/'By Population Size'!$B11*100000</f>
        <v>505.06898114037887</v>
      </c>
      <c r="DX11" s="8">
        <f>Confirmed!DX11/'By Population Size'!$B11*100000</f>
        <v>510.77893592689884</v>
      </c>
      <c r="DY11" s="8">
        <f>Confirmed!DY11/'By Population Size'!$B11*100000</f>
        <v>516.30715672905728</v>
      </c>
      <c r="DZ11" s="8">
        <f>Confirmed!DZ11/'By Population Size'!$B11*100000</f>
        <v>523.20609325685757</v>
      </c>
      <c r="EA11" s="8">
        <f>Confirmed!EA11/'By Population Size'!$B11*100000</f>
        <v>530.6157597340532</v>
      </c>
      <c r="EB11" s="8">
        <f>Confirmed!EB11/'By Population Size'!$B11*100000</f>
        <v>537.94257244799576</v>
      </c>
      <c r="EC11" s="8">
        <f>Confirmed!EC11/'By Population Size'!$B11*100000</f>
        <v>544.02930018711891</v>
      </c>
      <c r="ED11" s="8">
        <f>Confirmed!ED11/'By Population Size'!$B11*100000</f>
        <v>549.27690678380725</v>
      </c>
      <c r="EE11" s="8">
        <f>Confirmed!EE11/'By Population Size'!$B11*100000</f>
        <v>555.59526219684199</v>
      </c>
      <c r="EF11" s="8">
        <f>Confirmed!EF11/'By Population Size'!$B11*100000</f>
        <v>561.63028193043124</v>
      </c>
      <c r="EG11" s="8">
        <f>Confirmed!EG11/'By Population Size'!$B11*100000</f>
        <v>568.08652535822273</v>
      </c>
      <c r="EH11" s="8">
        <f>Confirmed!EH11/'By Population Size'!$B11*100000</f>
        <v>575.71390975345548</v>
      </c>
      <c r="EI11" s="8">
        <f>Confirmed!EI11/'By Population Size'!$B11*100000</f>
        <v>582.587748243482</v>
      </c>
      <c r="EJ11" s="8">
        <f>Confirmed!EJ11/'By Population Size'!$B11*100000</f>
        <v>587.9493543611427</v>
      </c>
      <c r="EK11" s="8">
        <f>Confirmed!EK11/'By Population Size'!$B11*100000</f>
        <v>593.21510411766747</v>
      </c>
      <c r="EL11" s="8">
        <f>Confirmed!EL11/'By Population Size'!$B11*100000</f>
        <v>598.69645509024861</v>
      </c>
      <c r="EM11" s="8">
        <f>Confirmed!EM11/'By Population Size'!$B11*100000</f>
        <v>604.98426951755857</v>
      </c>
      <c r="EN11" s="8">
        <f>Confirmed!EN11/'By Population Size'!$B11*100000</f>
        <v>611.92402815499088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681.97930407338379</v>
      </c>
      <c r="EX11" s="8">
        <f>Confirmed!EX11/'By Population Size'!$B11*100000</f>
        <v>689.97408745530402</v>
      </c>
      <c r="EY11" s="8">
        <f>Confirmed!EY11/'By Population Size'!$B11*100000</f>
        <v>699.20774626805485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770.87080853395207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844.91274144040187</v>
      </c>
      <c r="FK11" s="8">
        <f>Confirmed!FK11/'By Population Size'!$B11*100000</f>
        <v>858.60568655494842</v>
      </c>
    </row>
    <row r="12" spans="1:167" x14ac:dyDescent="0.35">
      <c r="A12" s="9" t="s">
        <v>70</v>
      </c>
      <c r="B12" s="4">
        <v>212559417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0</v>
      </c>
      <c r="L12" s="8">
        <f>Confirmed!L12/'By Population Size'!$B12*100000</f>
        <v>0</v>
      </c>
      <c r="M12" s="8">
        <f>Confirmed!M12/'By Population Size'!$B12*100000</f>
        <v>0</v>
      </c>
      <c r="N12" s="8">
        <f>Confirmed!N12/'By Population Size'!$B12*100000</f>
        <v>0</v>
      </c>
      <c r="O12" s="8">
        <f>Confirmed!O12/'By Population Size'!$B12*100000</f>
        <v>0</v>
      </c>
      <c r="P12" s="8">
        <f>Confirmed!P12/'By Population Size'!$B12*100000</f>
        <v>0</v>
      </c>
      <c r="Q12" s="8">
        <f>Confirmed!Q12/'By Population Size'!$B12*100000</f>
        <v>0</v>
      </c>
      <c r="R12" s="8">
        <f>Confirmed!R12/'By Population Size'!$B12*100000</f>
        <v>0</v>
      </c>
      <c r="S12" s="8">
        <f>Confirmed!S12/'By Population Size'!$B12*100000</f>
        <v>0</v>
      </c>
      <c r="T12" s="8">
        <f>Confirmed!T12/'By Population Size'!$B12*100000</f>
        <v>0</v>
      </c>
      <c r="U12" s="8">
        <f>Confirmed!U12/'By Population Size'!$B12*100000</f>
        <v>0</v>
      </c>
      <c r="V12" s="8">
        <f>Confirmed!V12/'By Population Size'!$B12*100000</f>
        <v>0</v>
      </c>
      <c r="W12" s="8">
        <f>Confirmed!W12/'By Population Size'!$B12*100000</f>
        <v>0</v>
      </c>
      <c r="X12" s="8">
        <f>Confirmed!X12/'By Population Size'!$B12*100000</f>
        <v>0</v>
      </c>
      <c r="Y12" s="8">
        <f>Confirmed!Y12/'By Population Size'!$B12*100000</f>
        <v>0</v>
      </c>
      <c r="Z12" s="8">
        <f>Confirmed!Z12/'By Population Size'!$B12*100000</f>
        <v>0</v>
      </c>
      <c r="AA12" s="8">
        <f>Confirmed!AA12/'By Population Size'!$B12*100000</f>
        <v>0</v>
      </c>
      <c r="AB12" s="8">
        <f>Confirmed!AB12/'By Population Size'!$B12*100000</f>
        <v>0</v>
      </c>
      <c r="AC12" s="8">
        <f>Confirmed!AC12/'By Population Size'!$B12*100000</f>
        <v>0</v>
      </c>
      <c r="AD12" s="8">
        <f>Confirmed!AD12/'By Population Size'!$B12*100000</f>
        <v>0</v>
      </c>
      <c r="AE12" s="8">
        <f>Confirmed!AE12/'By Population Size'!$B12*100000</f>
        <v>0</v>
      </c>
      <c r="AF12" s="8">
        <f>Confirmed!AF12/'By Population Size'!$B12*100000</f>
        <v>0</v>
      </c>
      <c r="AG12" s="8">
        <f>Confirmed!AG12/'By Population Size'!$B12*100000</f>
        <v>0</v>
      </c>
      <c r="AH12" s="8">
        <f>Confirmed!AH12/'By Population Size'!$B12*100000</f>
        <v>0</v>
      </c>
      <c r="AI12" s="8">
        <f>Confirmed!AI12/'By Population Size'!$B12*100000</f>
        <v>0</v>
      </c>
      <c r="AJ12" s="8">
        <f>Confirmed!AJ12/'By Population Size'!$B12*100000</f>
        <v>0</v>
      </c>
      <c r="AK12" s="8">
        <f>Confirmed!AK12/'By Population Size'!$B12*100000</f>
        <v>0</v>
      </c>
      <c r="AL12" s="8">
        <f>Confirmed!AL12/'By Population Size'!$B12*100000</f>
        <v>4.7045669117543726E-4</v>
      </c>
      <c r="AM12" s="8">
        <f>Confirmed!AM12/'By Population Size'!$B12*100000</f>
        <v>4.7045669117543726E-4</v>
      </c>
      <c r="AN12" s="8">
        <f>Confirmed!AN12/'By Population Size'!$B12*100000</f>
        <v>4.7045669117543726E-4</v>
      </c>
      <c r="AO12" s="8">
        <f>Confirmed!AO12/'By Population Size'!$B12*100000</f>
        <v>9.4091338235087452E-4</v>
      </c>
      <c r="AP12" s="8">
        <f>Confirmed!AP12/'By Population Size'!$B12*100000</f>
        <v>9.4091338235087452E-4</v>
      </c>
      <c r="AQ12" s="8">
        <f>Confirmed!AQ12/'By Population Size'!$B12*100000</f>
        <v>9.4091338235087452E-4</v>
      </c>
      <c r="AR12" s="8">
        <f>Confirmed!AR12/'By Population Size'!$B12*100000</f>
        <v>9.4091338235087452E-4</v>
      </c>
      <c r="AS12" s="8">
        <f>Confirmed!AS12/'By Population Size'!$B12*100000</f>
        <v>1.881826764701749E-3</v>
      </c>
      <c r="AT12" s="8">
        <f>Confirmed!AT12/'By Population Size'!$B12*100000</f>
        <v>1.881826764701749E-3</v>
      </c>
      <c r="AU12" s="8">
        <f>Confirmed!AU12/'By Population Size'!$B12*100000</f>
        <v>6.1159369852806849E-3</v>
      </c>
      <c r="AV12" s="8">
        <f>Confirmed!AV12/'By Population Size'!$B12*100000</f>
        <v>6.1159369852806849E-3</v>
      </c>
      <c r="AW12" s="8">
        <f>Confirmed!AW12/'By Population Size'!$B12*100000</f>
        <v>9.4091338235087457E-3</v>
      </c>
      <c r="AX12" s="8">
        <f>Confirmed!AX12/'By Population Size'!$B12*100000</f>
        <v>1.1761417279385932E-2</v>
      </c>
      <c r="AY12" s="8">
        <f>Confirmed!AY12/'By Population Size'!$B12*100000</f>
        <v>1.4584157426438557E-2</v>
      </c>
      <c r="AZ12" s="8">
        <f>Confirmed!AZ12/'By Population Size'!$B12*100000</f>
        <v>1.7877354264666617E-2</v>
      </c>
      <c r="BA12" s="8">
        <f>Confirmed!BA12/'By Population Size'!$B12*100000</f>
        <v>2.446374794112274E-2</v>
      </c>
      <c r="BB12" s="8">
        <f>Confirmed!BB12/'By Population Size'!$B12*100000</f>
        <v>7.1038960367491036E-2</v>
      </c>
      <c r="BC12" s="8">
        <f>Confirmed!BC12/'By Population Size'!$B12*100000</f>
        <v>7.1038960367491036E-2</v>
      </c>
      <c r="BD12" s="8">
        <f>Confirmed!BD12/'By Population Size'!$B12*100000</f>
        <v>7.621398397042084E-2</v>
      </c>
      <c r="BE12" s="8">
        <f>Confirmed!BE12/'By Population Size'!$B12*100000</f>
        <v>9.409133823508746E-2</v>
      </c>
      <c r="BF12" s="8">
        <f>Confirmed!BF12/'By Population Size'!$B12*100000</f>
        <v>0.15101659786731539</v>
      </c>
      <c r="BG12" s="8">
        <f>Confirmed!BG12/'By Population Size'!$B12*100000</f>
        <v>0.1750098891172627</v>
      </c>
      <c r="BH12" s="8">
        <f>Confirmed!BH12/'By Population Size'!$B12*100000</f>
        <v>0.2921536052199466</v>
      </c>
      <c r="BI12" s="8">
        <f>Confirmed!BI12/'By Population Size'!$B12*100000</f>
        <v>0.3730721561021218</v>
      </c>
      <c r="BJ12" s="8">
        <f>Confirmed!BJ12/'By Population Size'!$B12*100000</f>
        <v>0.48033628169012155</v>
      </c>
      <c r="BK12" s="8">
        <f>Confirmed!BK12/'By Population Size'!$B12*100000</f>
        <v>0.72732604455722616</v>
      </c>
      <c r="BL12" s="8">
        <f>Confirmed!BL12/'By Population Size'!$B12*100000</f>
        <v>0.90515867382154136</v>
      </c>
      <c r="BM12" s="8">
        <f>Confirmed!BM12/'By Population Size'!$B12*100000</f>
        <v>1.0571161850712076</v>
      </c>
      <c r="BN12" s="8">
        <f>Confirmed!BN12/'By Population Size'!$B12*100000</f>
        <v>1.201546389262067</v>
      </c>
      <c r="BO12" s="8">
        <f>Confirmed!BO12/'By Population Size'!$B12*100000</f>
        <v>1.4043132231586803</v>
      </c>
      <c r="BP12" s="8">
        <f>Confirmed!BP12/'By Population Size'!$B12*100000</f>
        <v>1.6075505137464692</v>
      </c>
      <c r="BQ12" s="8">
        <f>Confirmed!BQ12/'By Population Size'!$B12*100000</f>
        <v>1.836662922348907</v>
      </c>
      <c r="BR12" s="8">
        <f>Confirmed!BR12/'By Population Size'!$B12*100000</f>
        <v>2.0022636776426612</v>
      </c>
      <c r="BS12" s="8">
        <f>Confirmed!BS12/'By Population Size'!$B12*100000</f>
        <v>2.1542211888923277</v>
      </c>
      <c r="BT12" s="8">
        <f>Confirmed!BT12/'By Population Size'!$B12*100000</f>
        <v>2.6896009034499753</v>
      </c>
      <c r="BU12" s="8">
        <f>Confirmed!BU12/'By Population Size'!$B12*100000</f>
        <v>3.2160419408752894</v>
      </c>
      <c r="BV12" s="8">
        <f>Confirmed!BV12/'By Population Size'!$B12*100000</f>
        <v>3.784353623815218</v>
      </c>
      <c r="BW12" s="8">
        <f>Confirmed!BW12/'By Population Size'!$B12*100000</f>
        <v>4.2604557952847601</v>
      </c>
      <c r="BX12" s="8">
        <f>Confirmed!BX12/'By Population Size'!$B12*100000</f>
        <v>4.8739313205775305</v>
      </c>
      <c r="BY12" s="8">
        <f>Confirmed!BY12/'By Population Size'!$B12*100000</f>
        <v>5.2361829727826175</v>
      </c>
      <c r="BZ12" s="8">
        <f>Confirmed!BZ12/'By Population Size'!$B12*100000</f>
        <v>5.721223821384493</v>
      </c>
      <c r="CA12" s="8">
        <f>Confirmed!CA12/'By Population Size'!$B12*100000</f>
        <v>6.6023892039560872</v>
      </c>
      <c r="CB12" s="8">
        <f>Confirmed!CB12/'By Population Size'!$B12*100000</f>
        <v>7.607284696306821</v>
      </c>
      <c r="CC12" s="8">
        <f>Confirmed!CC12/'By Population Size'!$B12*100000</f>
        <v>8.5115024567460118</v>
      </c>
      <c r="CD12" s="8">
        <f>Confirmed!CD12/'By Population Size'!$B12*100000</f>
        <v>9.238828501303237</v>
      </c>
      <c r="CE12" s="8">
        <f>Confirmed!CE12/'By Population Size'!$B12*100000</f>
        <v>9.7511558379932897</v>
      </c>
      <c r="CF12" s="8">
        <f>Confirmed!CF12/'By Population Size'!$B12*100000</f>
        <v>10.440374890565305</v>
      </c>
      <c r="CG12" s="8">
        <f>Confirmed!CG12/'By Population Size'!$B12*100000</f>
        <v>11.022800274240497</v>
      </c>
      <c r="CH12" s="8">
        <f>Confirmed!CH12/'By Population Size'!$B12*100000</f>
        <v>11.884676932473898</v>
      </c>
      <c r="CI12" s="8">
        <f>Confirmed!CI12/'By Population Size'!$B12*100000</f>
        <v>13.323333494088386</v>
      </c>
      <c r="CJ12" s="8">
        <f>Confirmed!CJ12/'By Population Size'!$B12*100000</f>
        <v>14.313644829012681</v>
      </c>
      <c r="CK12" s="8">
        <f>Confirmed!CK12/'By Population Size'!$B12*100000</f>
        <v>15.84592227217108</v>
      </c>
      <c r="CL12" s="8">
        <f>Confirmed!CL12/'By Population Size'!$B12*100000</f>
        <v>17.246001385109182</v>
      </c>
      <c r="CM12" s="8">
        <f>Confirmed!CM12/'By Population Size'!$B12*100000</f>
        <v>18.185032940695354</v>
      </c>
      <c r="CN12" s="8">
        <f>Confirmed!CN12/'By Population Size'!$B12*100000</f>
        <v>19.167816968560842</v>
      </c>
      <c r="CO12" s="8">
        <f>Confirmed!CO12/'By Population Size'!$B12*100000</f>
        <v>20.266803799146665</v>
      </c>
      <c r="CP12" s="8">
        <f>Confirmed!CP12/'By Population Size'!$B12*100000</f>
        <v>21.526686818114484</v>
      </c>
      <c r="CQ12" s="8">
        <f>Confirmed!CQ12/'By Population Size'!$B12*100000</f>
        <v>23.539770999654181</v>
      </c>
      <c r="CR12" s="8">
        <f>Confirmed!CR12/'By Population Size'!$B12*100000</f>
        <v>25.424890961194158</v>
      </c>
      <c r="CS12" s="8">
        <f>Confirmed!CS12/'By Population Size'!$B12*100000</f>
        <v>27.909372747291645</v>
      </c>
      <c r="CT12" s="8">
        <f>Confirmed!CT12/'By Population Size'!$B12*100000</f>
        <v>29.685817213170093</v>
      </c>
      <c r="CU12" s="8">
        <f>Confirmed!CU12/'By Population Size'!$B12*100000</f>
        <v>31.730421993018545</v>
      </c>
      <c r="CV12" s="8">
        <f>Confirmed!CV12/'By Population Size'!$B12*100000</f>
        <v>34.453895778233147</v>
      </c>
      <c r="CW12" s="8">
        <f>Confirmed!CW12/'By Population Size'!$B12*100000</f>
        <v>37.48834143631472</v>
      </c>
      <c r="CX12" s="8">
        <f>Confirmed!CX12/'By Population Size'!$B12*100000</f>
        <v>41.017707533512855</v>
      </c>
      <c r="CY12" s="8">
        <f>Confirmed!CY12/'By Population Size'!$B12*100000</f>
        <v>43.377047839757672</v>
      </c>
      <c r="CZ12" s="8">
        <f>Confirmed!CZ12/'By Population Size'!$B12*100000</f>
        <v>45.681344713134962</v>
      </c>
      <c r="DA12" s="8">
        <f>Confirmed!DA12/'By Population Size'!$B12*100000</f>
        <v>47.904723035630077</v>
      </c>
      <c r="DB12" s="8">
        <f>Confirmed!DB12/'By Population Size'!$B12*100000</f>
        <v>51.101005795476006</v>
      </c>
      <c r="DC12" s="8">
        <f>Confirmed!DC12/'By Population Size'!$B12*100000</f>
        <v>54.316577279660123</v>
      </c>
      <c r="DD12" s="8">
        <f>Confirmed!DD12/'By Population Size'!$B12*100000</f>
        <v>59.564992126413294</v>
      </c>
      <c r="DE12" s="8">
        <f>Confirmed!DE12/'By Population Size'!$B12*100000</f>
        <v>63.875316330962647</v>
      </c>
      <c r="DF12" s="8">
        <f>Confirmed!DF12/'By Population Size'!$B12*100000</f>
        <v>69.107265193524697</v>
      </c>
      <c r="DG12" s="8">
        <f>Confirmed!DG12/'By Population Size'!$B12*100000</f>
        <v>73.41994168152992</v>
      </c>
      <c r="DH12" s="8">
        <f>Confirmed!DH12/'By Population Size'!$B12*100000</f>
        <v>76.542833197552469</v>
      </c>
      <c r="DI12" s="8">
        <f>Confirmed!DI12/'By Population Size'!$B12*100000</f>
        <v>79.78663208320711</v>
      </c>
      <c r="DJ12" s="8">
        <f>Confirmed!DJ12/'By Population Size'!$B12*100000</f>
        <v>83.841968761139384</v>
      </c>
      <c r="DK12" s="8">
        <f>Confirmed!DK12/'By Population Size'!$B12*100000</f>
        <v>89.451223890024124</v>
      </c>
      <c r="DL12" s="8">
        <f>Confirmed!DL12/'By Population Size'!$B12*100000</f>
        <v>95.580333662657722</v>
      </c>
      <c r="DM12" s="8">
        <f>Confirmed!DM12/'By Population Size'!$B12*100000</f>
        <v>103.63737495572828</v>
      </c>
      <c r="DN12" s="8">
        <f>Confirmed!DN12/'By Population Size'!$B12*100000</f>
        <v>109.85681241306754</v>
      </c>
      <c r="DO12" s="8">
        <f>Confirmed!DO12/'By Population Size'!$B12*100000</f>
        <v>113.41769910857442</v>
      </c>
      <c r="DP12" s="8">
        <f>Confirmed!DP12/'By Population Size'!$B12*100000</f>
        <v>120.13958431208907</v>
      </c>
      <c r="DQ12" s="8">
        <f>Confirmed!DQ12/'By Population Size'!$B12*100000</f>
        <v>127.91011748023377</v>
      </c>
      <c r="DR12" s="8">
        <f>Confirmed!DR12/'By Population Size'!$B12*100000</f>
        <v>137.17529155624283</v>
      </c>
      <c r="DS12" s="8">
        <f>Confirmed!DS12/'By Population Size'!$B12*100000</f>
        <v>145.88250399651784</v>
      </c>
      <c r="DT12" s="8">
        <f>Confirmed!DT12/'By Population Size'!$B12*100000</f>
        <v>155.66941454304043</v>
      </c>
      <c r="DU12" s="8">
        <f>Confirmed!DU12/'By Population Size'!$B12*100000</f>
        <v>163.43571360096456</v>
      </c>
      <c r="DV12" s="8">
        <f>Confirmed!DV12/'By Population Size'!$B12*100000</f>
        <v>170.87504525852177</v>
      </c>
      <c r="DW12" s="8">
        <f>Confirmed!DW12/'By Population Size'!$B12*100000</f>
        <v>176.37327260828908</v>
      </c>
      <c r="DX12" s="8">
        <f>Confirmed!DX12/'By Population Size'!$B12*100000</f>
        <v>184.05300763503692</v>
      </c>
      <c r="DY12" s="8">
        <f>Confirmed!DY12/'By Population Size'!$B12*100000</f>
        <v>193.74394501655976</v>
      </c>
      <c r="DZ12" s="8">
        <f>Confirmed!DZ12/'By Population Size'!$B12*100000</f>
        <v>206.17199942734129</v>
      </c>
      <c r="EA12" s="8">
        <f>Confirmed!EA12/'By Population Size'!$B12*100000</f>
        <v>218.84045720731348</v>
      </c>
      <c r="EB12" s="8">
        <f>Confirmed!EB12/'By Population Size'!$B12*100000</f>
        <v>234.49443314948496</v>
      </c>
      <c r="EC12" s="8">
        <f>Confirmed!EC12/'By Population Size'!$B12*100000</f>
        <v>242.21415699498274</v>
      </c>
      <c r="ED12" s="8">
        <f>Confirmed!ED12/'By Population Size'!$B12*100000</f>
        <v>247.67051369923547</v>
      </c>
      <c r="EE12" s="8">
        <f>Confirmed!EE12/'By Population Size'!$B12*100000</f>
        <v>261.28364851508792</v>
      </c>
      <c r="EF12" s="8">
        <f>Confirmed!EF12/'By Population Size'!$B12*100000</f>
        <v>274.75423495351419</v>
      </c>
      <c r="EG12" s="8">
        <f>Confirmed!EG12/'By Population Size'!$B12*100000</f>
        <v>289.30310812811456</v>
      </c>
      <c r="EH12" s="8">
        <f>Confirmed!EH12/'By Population Size'!$B12*100000</f>
        <v>303.80728791705332</v>
      </c>
      <c r="EI12" s="8">
        <f>Confirmed!EI12/'By Population Size'!$B12*100000</f>
        <v>316.5449028306283</v>
      </c>
      <c r="EJ12" s="8">
        <f>Confirmed!EJ12/'By Population Size'!$B12*100000</f>
        <v>325.44217977413814</v>
      </c>
      <c r="EK12" s="8">
        <f>Confirmed!EK12/'By Population Size'!$B12*100000</f>
        <v>332.80670881779844</v>
      </c>
      <c r="EL12" s="8">
        <f>Confirmed!EL12/'By Population Size'!$B12*100000</f>
        <v>347.9041344943094</v>
      </c>
      <c r="EM12" s="8">
        <f>Confirmed!EM12/'By Population Size'!$B12*100000</f>
        <v>363.38827557096658</v>
      </c>
      <c r="EN12" s="8">
        <f>Confirmed!EN12/'By Population Size'!$B12*100000</f>
        <v>377.69580446299398</v>
      </c>
      <c r="EO12" s="8">
        <f>Confirmed!EO12/'By Population Size'!$B12*100000</f>
        <v>389.91921021311424</v>
      </c>
      <c r="EP12" s="8">
        <f>Confirmed!EP12/'By Population Size'!$B12*100000</f>
        <v>400.13000223838588</v>
      </c>
      <c r="EQ12" s="8">
        <f>Confirmed!EQ12/'By Population Size'!$B12*100000</f>
        <v>408.17951622439762</v>
      </c>
      <c r="ER12" s="8">
        <f>Confirmed!ER12/'By Population Size'!$B12*100000</f>
        <v>417.89303552709691</v>
      </c>
      <c r="ES12" s="8">
        <f>Confirmed!ES12/'By Population Size'!$B12*100000</f>
        <v>434.32044226956083</v>
      </c>
      <c r="ET12" s="8">
        <f>Confirmed!ET12/'By Population Size'!$B12*100000</f>
        <v>449.46350224511576</v>
      </c>
      <c r="EU12" s="8">
        <f>Confirmed!EU12/'By Population Size'!$B12*100000</f>
        <v>460.17344881972463</v>
      </c>
      <c r="EV12" s="8">
        <f>Confirmed!EV12/'By Population Size'!$B12*100000</f>
        <v>485.94083225209448</v>
      </c>
      <c r="EW12" s="8">
        <f>Confirmed!EW12/'By Population Size'!$B12*100000</f>
        <v>502.24968390838217</v>
      </c>
      <c r="EX12" s="8">
        <f>Confirmed!EX12/'By Population Size'!$B12*100000</f>
        <v>509.66502227468942</v>
      </c>
      <c r="EY12" s="8">
        <f>Confirmed!EY12/'By Population Size'!$B12*100000</f>
        <v>520.54621508488617</v>
      </c>
      <c r="EZ12" s="8">
        <f>Confirmed!EZ12/'By Population Size'!$B12*100000</f>
        <v>539.09914515808066</v>
      </c>
      <c r="FA12" s="8">
        <f>Confirmed!FA12/'By Population Size'!$B12*100000</f>
        <v>559.19940728855124</v>
      </c>
      <c r="FB12" s="8">
        <f>Confirmed!FB12/'By Population Size'!$B12*100000</f>
        <v>577.77444882623104</v>
      </c>
      <c r="FC12" s="8">
        <f>Confirmed!FC12/'By Population Size'!$B12*100000</f>
        <v>599.82004937471197</v>
      </c>
      <c r="FD12" s="8">
        <f>Confirmed!FD12/'By Population Size'!$B12*100000</f>
        <v>618.02343012636322</v>
      </c>
      <c r="FE12" s="8">
        <f>Confirmed!FE12/'By Population Size'!$B12*100000</f>
        <v>632.36106824662579</v>
      </c>
      <c r="FF12" s="8">
        <f>Confirmed!FF12/'By Population Size'!$B12*100000</f>
        <v>643.67649258277754</v>
      </c>
      <c r="FG12" s="8">
        <f>Confirmed!FG12/'By Population Size'!$B12*100000</f>
        <v>659.59956975230125</v>
      </c>
      <c r="FH12" s="8">
        <f>Confirmed!FH12/'By Population Size'!$B12*100000</f>
        <v>681.57554271048832</v>
      </c>
      <c r="FI12" s="8">
        <f>Confirmed!FI12/'By Population Size'!$B12*100000</f>
        <v>704.20686183948283</v>
      </c>
      <c r="FJ12" s="8">
        <f>Confirmed!FJ12/'By Population Size'!$B12*100000</f>
        <v>724.07095471098319</v>
      </c>
      <c r="FK12" s="8">
        <f>Confirmed!FK12/'By Population Size'!$B12*100000</f>
        <v>741.91208381042941</v>
      </c>
    </row>
    <row r="14" spans="1:167" ht="18.5" x14ac:dyDescent="0.45">
      <c r="A14" s="11" t="s">
        <v>339</v>
      </c>
      <c r="B14" s="11"/>
      <c r="C14" s="3" t="str">
        <f>C1</f>
        <v>1/22/20</v>
      </c>
      <c r="D14" s="3" t="str">
        <f t="shared" ref="D14:BO14" si="0">D1</f>
        <v>1/23/20</v>
      </c>
      <c r="E14" s="3" t="str">
        <f t="shared" si="0"/>
        <v>1/24/20</v>
      </c>
      <c r="F14" s="3" t="str">
        <f t="shared" si="0"/>
        <v>1/25/20</v>
      </c>
      <c r="G14" s="3" t="str">
        <f t="shared" si="0"/>
        <v>1/26/20</v>
      </c>
      <c r="H14" s="3" t="str">
        <f t="shared" si="0"/>
        <v>1/27/20</v>
      </c>
      <c r="I14" s="3" t="str">
        <f t="shared" si="0"/>
        <v>1/28/20</v>
      </c>
      <c r="J14" s="3" t="str">
        <f t="shared" si="0"/>
        <v>1/29/20</v>
      </c>
      <c r="K14" s="3" t="str">
        <f t="shared" si="0"/>
        <v>1/30/20</v>
      </c>
      <c r="L14" s="3" t="str">
        <f t="shared" si="0"/>
        <v>1/31/20</v>
      </c>
      <c r="M14" s="3">
        <f t="shared" si="0"/>
        <v>43832</v>
      </c>
      <c r="N14" s="3">
        <f t="shared" si="0"/>
        <v>43863</v>
      </c>
      <c r="O14" s="3">
        <f t="shared" si="0"/>
        <v>43892</v>
      </c>
      <c r="P14" s="3">
        <f t="shared" si="0"/>
        <v>43923</v>
      </c>
      <c r="Q14" s="3">
        <f t="shared" si="0"/>
        <v>43953</v>
      </c>
      <c r="R14" s="3">
        <f t="shared" si="0"/>
        <v>43984</v>
      </c>
      <c r="S14" s="3">
        <f t="shared" si="0"/>
        <v>44014</v>
      </c>
      <c r="T14" s="3">
        <f t="shared" si="0"/>
        <v>44045</v>
      </c>
      <c r="U14" s="3">
        <f t="shared" si="0"/>
        <v>44076</v>
      </c>
      <c r="V14" s="3">
        <f t="shared" si="0"/>
        <v>44106</v>
      </c>
      <c r="W14" s="3">
        <f t="shared" si="0"/>
        <v>44137</v>
      </c>
      <c r="X14" s="3">
        <f t="shared" si="0"/>
        <v>44167</v>
      </c>
      <c r="Y14" s="3" t="str">
        <f t="shared" si="0"/>
        <v>2/13/20</v>
      </c>
      <c r="Z14" s="3" t="str">
        <f t="shared" si="0"/>
        <v>2/14/20</v>
      </c>
      <c r="AA14" s="3" t="str">
        <f t="shared" si="0"/>
        <v>2/15/20</v>
      </c>
      <c r="AB14" s="3" t="str">
        <f t="shared" si="0"/>
        <v>2/16/20</v>
      </c>
      <c r="AC14" s="3" t="str">
        <f t="shared" si="0"/>
        <v>2/17/20</v>
      </c>
      <c r="AD14" s="3" t="str">
        <f t="shared" si="0"/>
        <v>2/18/20</v>
      </c>
      <c r="AE14" s="3" t="str">
        <f t="shared" si="0"/>
        <v>2/19/20</v>
      </c>
      <c r="AF14" s="3" t="str">
        <f t="shared" si="0"/>
        <v>2/20/20</v>
      </c>
      <c r="AG14" s="3" t="str">
        <f t="shared" si="0"/>
        <v>2/21/20</v>
      </c>
      <c r="AH14" s="3" t="str">
        <f t="shared" si="0"/>
        <v>2/22/20</v>
      </c>
      <c r="AI14" s="3" t="str">
        <f t="shared" si="0"/>
        <v>2/23/20</v>
      </c>
      <c r="AJ14" s="3" t="str">
        <f t="shared" si="0"/>
        <v>2/24/20</v>
      </c>
      <c r="AK14" s="3" t="str">
        <f t="shared" si="0"/>
        <v>2/25/20</v>
      </c>
      <c r="AL14" s="3" t="str">
        <f t="shared" si="0"/>
        <v>2/26/20</v>
      </c>
      <c r="AM14" s="3" t="str">
        <f t="shared" si="0"/>
        <v>2/27/20</v>
      </c>
      <c r="AN14" s="3" t="str">
        <f t="shared" si="0"/>
        <v>2/28/20</v>
      </c>
      <c r="AO14" s="3" t="str">
        <f t="shared" si="0"/>
        <v>2/29/20</v>
      </c>
      <c r="AP14" s="3">
        <f t="shared" si="0"/>
        <v>43833</v>
      </c>
      <c r="AQ14" s="3">
        <f t="shared" si="0"/>
        <v>43864</v>
      </c>
      <c r="AR14" s="3">
        <f t="shared" si="0"/>
        <v>43893</v>
      </c>
      <c r="AS14" s="3">
        <f t="shared" si="0"/>
        <v>43924</v>
      </c>
      <c r="AT14" s="3">
        <f t="shared" si="0"/>
        <v>43954</v>
      </c>
      <c r="AU14" s="3">
        <f t="shared" si="0"/>
        <v>43985</v>
      </c>
      <c r="AV14" s="3">
        <f t="shared" si="0"/>
        <v>44015</v>
      </c>
      <c r="AW14" s="3">
        <f t="shared" si="0"/>
        <v>44046</v>
      </c>
      <c r="AX14" s="3">
        <f t="shared" si="0"/>
        <v>44077</v>
      </c>
      <c r="AY14" s="3">
        <f t="shared" si="0"/>
        <v>44107</v>
      </c>
      <c r="AZ14" s="3">
        <f t="shared" si="0"/>
        <v>44138</v>
      </c>
      <c r="BA14" s="3">
        <f t="shared" si="0"/>
        <v>44168</v>
      </c>
      <c r="BB14" s="3" t="str">
        <f t="shared" si="0"/>
        <v>3/13/20</v>
      </c>
      <c r="BC14" s="3" t="str">
        <f t="shared" si="0"/>
        <v>3/14/20</v>
      </c>
      <c r="BD14" s="3" t="str">
        <f t="shared" si="0"/>
        <v>3/15/20</v>
      </c>
      <c r="BE14" s="3" t="str">
        <f t="shared" si="0"/>
        <v>3/16/20</v>
      </c>
      <c r="BF14" s="3" t="str">
        <f t="shared" si="0"/>
        <v>3/17/20</v>
      </c>
      <c r="BG14" s="3" t="str">
        <f t="shared" si="0"/>
        <v>3/18/20</v>
      </c>
      <c r="BH14" s="3" t="str">
        <f t="shared" si="0"/>
        <v>3/19/20</v>
      </c>
      <c r="BI14" s="3" t="str">
        <f t="shared" si="0"/>
        <v>3/20/20</v>
      </c>
      <c r="BJ14" s="3" t="str">
        <f t="shared" si="0"/>
        <v>3/21/20</v>
      </c>
      <c r="BK14" s="3" t="str">
        <f t="shared" si="0"/>
        <v>3/22/20</v>
      </c>
      <c r="BL14" s="3" t="str">
        <f t="shared" si="0"/>
        <v>3/23/20</v>
      </c>
      <c r="BM14" s="3" t="str">
        <f t="shared" si="0"/>
        <v>3/24/20</v>
      </c>
      <c r="BN14" s="3" t="str">
        <f t="shared" si="0"/>
        <v>3/25/20</v>
      </c>
      <c r="BO14" s="3" t="str">
        <f t="shared" si="0"/>
        <v>3/26/20</v>
      </c>
      <c r="BP14" s="3" t="str">
        <f t="shared" ref="BP14:DC14" si="1">BP1</f>
        <v>3/27/20</v>
      </c>
      <c r="BQ14" s="3" t="str">
        <f t="shared" si="1"/>
        <v>3/28/20</v>
      </c>
      <c r="BR14" s="3" t="str">
        <f t="shared" si="1"/>
        <v>3/29/20</v>
      </c>
      <c r="BS14" s="3" t="str">
        <f t="shared" si="1"/>
        <v>3/30/20</v>
      </c>
      <c r="BT14" s="3" t="str">
        <f t="shared" si="1"/>
        <v>3/31/20</v>
      </c>
      <c r="BU14" s="3">
        <f t="shared" si="1"/>
        <v>43834</v>
      </c>
      <c r="BV14" s="3">
        <f t="shared" si="1"/>
        <v>43865</v>
      </c>
      <c r="BW14" s="3">
        <f t="shared" si="1"/>
        <v>43894</v>
      </c>
      <c r="BX14" s="3">
        <f t="shared" si="1"/>
        <v>43925</v>
      </c>
      <c r="BY14" s="3">
        <f t="shared" si="1"/>
        <v>43955</v>
      </c>
      <c r="BZ14" s="3">
        <f t="shared" si="1"/>
        <v>43986</v>
      </c>
      <c r="CA14" s="3">
        <f t="shared" si="1"/>
        <v>44016</v>
      </c>
      <c r="CB14" s="3">
        <f t="shared" si="1"/>
        <v>44047</v>
      </c>
      <c r="CC14" s="3">
        <f t="shared" si="1"/>
        <v>44078</v>
      </c>
      <c r="CD14" s="3">
        <f t="shared" si="1"/>
        <v>44108</v>
      </c>
      <c r="CE14" s="3">
        <f t="shared" si="1"/>
        <v>44139</v>
      </c>
      <c r="CF14" s="3">
        <f t="shared" si="1"/>
        <v>44169</v>
      </c>
      <c r="CG14" s="3" t="str">
        <f t="shared" si="1"/>
        <v>4/13/20</v>
      </c>
      <c r="CH14" s="3" t="str">
        <f t="shared" si="1"/>
        <v>4/14/20</v>
      </c>
      <c r="CI14" s="3" t="str">
        <f t="shared" si="1"/>
        <v>4/15/20</v>
      </c>
      <c r="CJ14" s="3" t="str">
        <f t="shared" si="1"/>
        <v>4/16/20</v>
      </c>
      <c r="CK14" s="3" t="str">
        <f t="shared" si="1"/>
        <v>4/17/20</v>
      </c>
      <c r="CL14" s="3" t="str">
        <f t="shared" si="1"/>
        <v>4/18/20</v>
      </c>
      <c r="CM14" s="3" t="str">
        <f t="shared" si="1"/>
        <v>4/19/20</v>
      </c>
      <c r="CN14" s="3" t="str">
        <f t="shared" si="1"/>
        <v>4/20/20</v>
      </c>
      <c r="CO14" s="3" t="str">
        <f t="shared" si="1"/>
        <v>4/21/20</v>
      </c>
      <c r="CP14" s="3" t="str">
        <f t="shared" si="1"/>
        <v>4/22/20</v>
      </c>
      <c r="CQ14" s="3" t="str">
        <f t="shared" si="1"/>
        <v>4/23/20</v>
      </c>
      <c r="CR14" s="3" t="str">
        <f t="shared" si="1"/>
        <v>4/24/20</v>
      </c>
      <c r="CS14" s="3" t="str">
        <f t="shared" si="1"/>
        <v>4/25/20</v>
      </c>
      <c r="CT14" s="3" t="str">
        <f t="shared" si="1"/>
        <v>4/26/20</v>
      </c>
      <c r="CU14" s="3" t="str">
        <f t="shared" si="1"/>
        <v>4/27/20</v>
      </c>
      <c r="CV14" s="3" t="str">
        <f t="shared" si="1"/>
        <v>4/28/20</v>
      </c>
      <c r="CW14" s="3" t="str">
        <f t="shared" si="1"/>
        <v>4/29/20</v>
      </c>
      <c r="CX14" s="3" t="str">
        <f t="shared" si="1"/>
        <v>4/30/20</v>
      </c>
      <c r="CY14" s="3">
        <f t="shared" si="1"/>
        <v>43835</v>
      </c>
      <c r="CZ14" s="3">
        <f t="shared" si="1"/>
        <v>43866</v>
      </c>
      <c r="DA14" s="3">
        <f t="shared" si="1"/>
        <v>43895</v>
      </c>
      <c r="DB14" s="3">
        <f t="shared" si="1"/>
        <v>43926</v>
      </c>
      <c r="DC14" s="3">
        <f t="shared" si="1"/>
        <v>43956</v>
      </c>
      <c r="DD14" s="3">
        <f t="shared" ref="DD14:DE14" si="2">DD1</f>
        <v>43987</v>
      </c>
      <c r="DE14" s="3">
        <f t="shared" si="2"/>
        <v>44017</v>
      </c>
      <c r="DF14" s="3">
        <f t="shared" ref="DF14:DG14" si="3">DF1</f>
        <v>44048</v>
      </c>
      <c r="DG14" s="3">
        <f t="shared" si="3"/>
        <v>44079</v>
      </c>
      <c r="DH14" s="3">
        <f t="shared" ref="DH14:DI14" si="4">DH1</f>
        <v>44109</v>
      </c>
      <c r="DI14" s="3">
        <f t="shared" si="4"/>
        <v>44140</v>
      </c>
      <c r="DJ14" s="3">
        <f t="shared" ref="DJ14:DK14" si="5">DJ1</f>
        <v>44170</v>
      </c>
      <c r="DK14" s="3" t="str">
        <f t="shared" si="5"/>
        <v>5/13/20</v>
      </c>
      <c r="DL14" s="3" t="str">
        <f t="shared" ref="DL14:DM14" si="6">DL1</f>
        <v>5/14/20</v>
      </c>
      <c r="DM14" s="3" t="str">
        <f t="shared" si="6"/>
        <v>5/15/20</v>
      </c>
      <c r="DN14" s="3" t="str">
        <f t="shared" ref="DN14:DO14" si="7">DN1</f>
        <v>5/16/20</v>
      </c>
      <c r="DO14" s="3" t="str">
        <f t="shared" si="7"/>
        <v>5/17/20</v>
      </c>
      <c r="DP14" s="3" t="str">
        <f t="shared" ref="DP14:DQ14" si="8">DP1</f>
        <v>5/18/20</v>
      </c>
      <c r="DQ14" s="3" t="str">
        <f t="shared" si="8"/>
        <v>5/19/20</v>
      </c>
      <c r="DR14" s="3" t="str">
        <f t="shared" ref="DR14:DS14" si="9">DR1</f>
        <v>5/20/20</v>
      </c>
      <c r="DS14" s="3" t="str">
        <f t="shared" si="9"/>
        <v>5/21/20</v>
      </c>
      <c r="DT14" s="3" t="str">
        <f t="shared" ref="DT14:DU14" si="10">DT1</f>
        <v>5/22/20</v>
      </c>
      <c r="DU14" s="3" t="str">
        <f t="shared" si="10"/>
        <v>5/23/20</v>
      </c>
      <c r="DV14" s="3" t="str">
        <f t="shared" ref="DV14:DW14" si="11">DV1</f>
        <v>5/24/20</v>
      </c>
      <c r="DW14" s="3" t="str">
        <f t="shared" si="11"/>
        <v>5/25/20</v>
      </c>
      <c r="DX14" s="3" t="str">
        <f t="shared" ref="DX14:DY14" si="12">DX1</f>
        <v>5/26/20</v>
      </c>
      <c r="DY14" s="3" t="str">
        <f t="shared" si="12"/>
        <v>5/27/20</v>
      </c>
      <c r="DZ14" s="3" t="str">
        <f t="shared" ref="DZ14:EA14" si="13">DZ1</f>
        <v>5/28/20</v>
      </c>
      <c r="EA14" s="3" t="str">
        <f t="shared" si="13"/>
        <v>5/29/20</v>
      </c>
      <c r="EB14" s="3" t="str">
        <f t="shared" ref="EB14:EC14" si="14">EB1</f>
        <v>5/30/20</v>
      </c>
      <c r="EC14" s="3" t="str">
        <f t="shared" si="14"/>
        <v>5/31/20</v>
      </c>
      <c r="ED14" s="3">
        <f t="shared" ref="ED14:EE14" si="15">ED1</f>
        <v>43836</v>
      </c>
      <c r="EE14" s="3">
        <f t="shared" si="15"/>
        <v>43867</v>
      </c>
      <c r="EF14" s="3">
        <f t="shared" ref="EF14:EG14" si="16">EF1</f>
        <v>43896</v>
      </c>
      <c r="EG14" s="3">
        <f t="shared" si="16"/>
        <v>43927</v>
      </c>
      <c r="EH14" s="3">
        <f t="shared" ref="EH14:EI14" si="17">EH1</f>
        <v>43957</v>
      </c>
      <c r="EI14" s="3">
        <f t="shared" si="17"/>
        <v>43988</v>
      </c>
      <c r="EJ14" s="3">
        <f t="shared" ref="EJ14:EK14" si="18">EJ1</f>
        <v>44018</v>
      </c>
      <c r="EK14" s="3">
        <f t="shared" si="18"/>
        <v>44049</v>
      </c>
      <c r="EL14" s="3">
        <f t="shared" ref="EL14:EM14" si="19">EL1</f>
        <v>44080</v>
      </c>
      <c r="EM14" s="3">
        <f t="shared" si="19"/>
        <v>44110</v>
      </c>
      <c r="EN14" s="3">
        <f t="shared" ref="EN14:EO14" si="20">EN1</f>
        <v>44141</v>
      </c>
      <c r="EO14" s="3">
        <f t="shared" si="20"/>
        <v>44171</v>
      </c>
      <c r="EP14" s="3" t="str">
        <f t="shared" ref="EP14:EQ14" si="21">EP1</f>
        <v>6/13/20</v>
      </c>
      <c r="EQ14" s="3" t="str">
        <f t="shared" si="21"/>
        <v>6/14/20</v>
      </c>
      <c r="ER14" s="3" t="str">
        <f t="shared" ref="ER14:ES14" si="22">ER1</f>
        <v>6/15/20</v>
      </c>
      <c r="ES14" s="3" t="str">
        <f t="shared" si="22"/>
        <v>6/16/20</v>
      </c>
      <c r="ET14" s="3" t="str">
        <f t="shared" ref="ET14:EV14" si="23">ET1</f>
        <v>6/17/20</v>
      </c>
      <c r="EU14" s="3" t="str">
        <f t="shared" si="23"/>
        <v>6/18/20</v>
      </c>
      <c r="EV14" s="3" t="str">
        <f t="shared" si="23"/>
        <v>6/19/20</v>
      </c>
      <c r="EW14" s="3" t="str">
        <f t="shared" ref="EW14:EX14" si="24">EW1</f>
        <v>6/20/20</v>
      </c>
      <c r="EX14" s="3" t="str">
        <f t="shared" si="24"/>
        <v>6/21/20</v>
      </c>
      <c r="EY14" s="3" t="str">
        <f t="shared" ref="EY14:EZ14" si="25">EY1</f>
        <v>6/22/20</v>
      </c>
      <c r="EZ14" s="3" t="str">
        <f t="shared" si="25"/>
        <v>6/23/20</v>
      </c>
      <c r="FA14" s="3" t="str">
        <f t="shared" ref="FA14:FD14" si="26">FA1</f>
        <v>6/24/20</v>
      </c>
      <c r="FB14" s="3" t="str">
        <f t="shared" si="26"/>
        <v>6/25/20</v>
      </c>
      <c r="FC14" s="3" t="str">
        <f t="shared" si="26"/>
        <v>6/26/20</v>
      </c>
      <c r="FD14" s="3" t="str">
        <f t="shared" si="26"/>
        <v>6/27/20</v>
      </c>
      <c r="FE14" s="3" t="str">
        <f t="shared" ref="FE14:FF14" si="27">FE1</f>
        <v>6/28/20</v>
      </c>
      <c r="FF14" s="3" t="str">
        <f t="shared" si="27"/>
        <v>6/29/20</v>
      </c>
      <c r="FG14" s="3" t="str">
        <f t="shared" ref="FG14:FH14" si="28">FG1</f>
        <v>6/30/20</v>
      </c>
      <c r="FH14" s="3">
        <f t="shared" si="28"/>
        <v>43837</v>
      </c>
      <c r="FI14" s="3">
        <f t="shared" ref="FI14:FJ14" si="29">FI1</f>
        <v>43868</v>
      </c>
      <c r="FJ14" s="3">
        <f t="shared" si="29"/>
        <v>43897</v>
      </c>
      <c r="FK14" s="3">
        <f t="shared" ref="FK14" si="30">FK1</f>
        <v>43928</v>
      </c>
    </row>
    <row r="15" spans="1:167" x14ac:dyDescent="0.35">
      <c r="A15" s="9" t="s">
        <v>252</v>
      </c>
      <c r="B15">
        <v>7794798739</v>
      </c>
      <c r="C15" s="7">
        <f>Deaths!C3/'By Population Size'!$B15*100000</f>
        <v>2.1809414930680997E-4</v>
      </c>
      <c r="D15" s="7">
        <f>Deaths!D3/'By Population Size'!$B15*100000</f>
        <v>2.3092321691309291E-4</v>
      </c>
      <c r="E15" s="7">
        <f>Deaths!E3/'By Population Size'!$B15*100000</f>
        <v>3.3355575776335643E-4</v>
      </c>
      <c r="F15" s="7">
        <f>Deaths!F3/'By Population Size'!$B15*100000</f>
        <v>5.3882083946388346E-4</v>
      </c>
      <c r="G15" s="7">
        <f>Deaths!G3/'By Population Size'!$B15*100000</f>
        <v>7.1842778595184462E-4</v>
      </c>
      <c r="H15" s="7">
        <f>Deaths!H3/'By Population Size'!$B15*100000</f>
        <v>1.0519835437152009E-3</v>
      </c>
      <c r="I15" s="7">
        <f>Deaths!I3/'By Population Size'!$B15*100000</f>
        <v>1.6806078564230648E-3</v>
      </c>
      <c r="J15" s="7">
        <f>Deaths!J3/'By Population Size'!$B15*100000</f>
        <v>1.706265991635631E-3</v>
      </c>
      <c r="K15" s="7">
        <f>Deaths!K3/'By Population Size'!$B15*100000</f>
        <v>2.1937705606743826E-3</v>
      </c>
      <c r="L15" s="7">
        <f>Deaths!L3/'By Population Size'!$B15*100000</f>
        <v>2.7325914001382662E-3</v>
      </c>
      <c r="M15" s="7">
        <f>Deaths!M3/'By Population Size'!$B15*100000</f>
        <v>3.3227285100272813E-3</v>
      </c>
      <c r="N15" s="7">
        <f>Deaths!N3/'By Population Size'!$B15*100000</f>
        <v>4.6441224734744234E-3</v>
      </c>
      <c r="O15" s="7">
        <f>Deaths!O3/'By Population Size'!$B15*100000</f>
        <v>5.4651828002765324E-3</v>
      </c>
      <c r="P15" s="7">
        <f>Deaths!P3/'By Population Size'!$B15*100000</f>
        <v>6.3119012622912052E-3</v>
      </c>
      <c r="Q15" s="7">
        <f>Deaths!Q3/'By Population Size'!$B15*100000</f>
        <v>7.2355941299435773E-3</v>
      </c>
      <c r="R15" s="7">
        <f>Deaths!R3/'By Population Size'!$B15*100000</f>
        <v>8.1336288623833838E-3</v>
      </c>
      <c r="S15" s="7">
        <f>Deaths!S3/'By Population Size'!$B15*100000</f>
        <v>9.2240996089174333E-3</v>
      </c>
      <c r="T15" s="7">
        <f>Deaths!T3/'By Population Size'!$B15*100000</f>
        <v>1.0340228490664048E-2</v>
      </c>
      <c r="U15" s="7">
        <f>Deaths!U3/'By Population Size'!$B15*100000</f>
        <v>1.1623135251292343E-2</v>
      </c>
      <c r="V15" s="7">
        <f>Deaths!V3/'By Population Size'!$B15*100000</f>
        <v>1.2995845485164616E-2</v>
      </c>
      <c r="W15" s="7">
        <f>Deaths!W3/'By Population Size'!$B15*100000</f>
        <v>1.4278752245792911E-2</v>
      </c>
      <c r="X15" s="7">
        <f>Deaths!X3/'By Population Size'!$B15*100000</f>
        <v>1.4342897583824326E-2</v>
      </c>
      <c r="Y15" s="7">
        <f>Deaths!Y3/'By Population Size'!$B15*100000</f>
        <v>1.758865168821391E-2</v>
      </c>
      <c r="Z15" s="7">
        <f>Deaths!Z3/'By Population Size'!$B15*100000</f>
        <v>1.9538669964368916E-2</v>
      </c>
      <c r="AA15" s="7">
        <f>Deaths!AA3/'By Population Size'!$B15*100000</f>
        <v>2.1373226632067376E-2</v>
      </c>
      <c r="AB15" s="7">
        <f>Deaths!AB3/'By Population Size'!$B15*100000</f>
        <v>2.2707449663120802E-2</v>
      </c>
      <c r="AC15" s="7">
        <f>Deaths!AC3/'By Population Size'!$B15*100000</f>
        <v>2.3964698288536528E-2</v>
      </c>
      <c r="AD15" s="7">
        <f>Deaths!AD3/'By Population Size'!$B15*100000</f>
        <v>2.5747938685809858E-2</v>
      </c>
      <c r="AE15" s="7">
        <f>Deaths!AE3/'By Population Size'!$B15*100000</f>
        <v>2.7223281460532399E-2</v>
      </c>
      <c r="AF15" s="7">
        <f>Deaths!AF3/'By Population Size'!$B15*100000</f>
        <v>2.8826914911317763E-2</v>
      </c>
      <c r="AG15" s="7">
        <f>Deaths!AG3/'By Population Size'!$B15*100000</f>
        <v>2.8878231181742896E-2</v>
      </c>
      <c r="AH15" s="7">
        <f>Deaths!AH3/'By Population Size'!$B15*100000</f>
        <v>3.1533848176243467E-2</v>
      </c>
      <c r="AI15" s="7">
        <f>Deaths!AI3/'By Population Size'!$B15*100000</f>
        <v>3.1674967919912575E-2</v>
      </c>
      <c r="AJ15" s="7">
        <f>Deaths!AJ3/'By Population Size'!$B15*100000</f>
        <v>3.3727618736917847E-2</v>
      </c>
      <c r="AK15" s="7">
        <f>Deaths!AK3/'By Population Size'!$B15*100000</f>
        <v>3.4741115077814196E-2</v>
      </c>
      <c r="AL15" s="7">
        <f>Deaths!AL3/'By Population Size'!$B15*100000</f>
        <v>3.5536517269403739E-2</v>
      </c>
      <c r="AM15" s="7">
        <f>Deaths!AM3/'By Population Size'!$B15*100000</f>
        <v>3.610099624408019E-2</v>
      </c>
      <c r="AN15" s="7">
        <f>Deaths!AN3/'By Population Size'!$B15*100000</f>
        <v>3.6845082165244597E-2</v>
      </c>
      <c r="AO15" s="7">
        <f>Deaths!AO3/'By Population Size'!$B15*100000</f>
        <v>3.7730287830078126E-2</v>
      </c>
      <c r="AP15" s="7">
        <f>Deaths!AP3/'By Population Size'!$B15*100000</f>
        <v>3.8435886548423684E-2</v>
      </c>
      <c r="AQ15" s="7">
        <f>Deaths!AQ3/'By Population Size'!$B15*100000</f>
        <v>3.9577673565382866E-2</v>
      </c>
      <c r="AR15" s="7">
        <f>Deaths!AR3/'By Population Size'!$B15*100000</f>
        <v>4.0539853635854085E-2</v>
      </c>
      <c r="AS15" s="7">
        <f>Deaths!AS3/'By Population Size'!$B15*100000</f>
        <v>4.1745785990844678E-2</v>
      </c>
      <c r="AT15" s="7">
        <f>Deaths!AT3/'By Population Size'!$B15*100000</f>
        <v>4.2938889278228996E-2</v>
      </c>
      <c r="AU15" s="7">
        <f>Deaths!AU3/'By Population Size'!$B15*100000</f>
        <v>4.4375744850132681E-2</v>
      </c>
      <c r="AV15" s="7">
        <f>Deaths!AV3/'By Population Size'!$B15*100000</f>
        <v>4.5645822543154697E-2</v>
      </c>
      <c r="AW15" s="7">
        <f>Deaths!AW3/'By Population Size'!$B15*100000</f>
        <v>4.8763285971481447E-2</v>
      </c>
      <c r="AX15" s="7">
        <f>Deaths!AX3/'By Population Size'!$B15*100000</f>
        <v>5.1149492546250078E-2</v>
      </c>
      <c r="AY15" s="7">
        <f>Deaths!AY3/'By Population Size'!$B15*100000</f>
        <v>5.4690315205584171E-2</v>
      </c>
      <c r="AZ15" s="7">
        <f>Deaths!AZ3/'By Population Size'!$B15*100000</f>
        <v>5.9154830732570628E-2</v>
      </c>
      <c r="BA15" s="7">
        <f>Deaths!BA3/'By Population Size'!$B15*100000</f>
        <v>6.3029209149668072E-2</v>
      </c>
      <c r="BB15" s="7">
        <f>Deaths!BB3/'By Population Size'!$B15*100000</f>
        <v>6.9418084817596981E-2</v>
      </c>
      <c r="BC15" s="7">
        <f>Deaths!BC3/'By Population Size'!$B15*100000</f>
        <v>7.4793464144629535E-2</v>
      </c>
      <c r="BD15" s="7">
        <f>Deaths!BD3/'By Population Size'!$B15*100000</f>
        <v>8.2991238345044335E-2</v>
      </c>
      <c r="BE15" s="7">
        <f>Deaths!BE3/'By Population Size'!$B15*100000</f>
        <v>9.1702175249710444E-2</v>
      </c>
      <c r="BF15" s="7">
        <f>Deaths!BF3/'By Population Size'!$B15*100000</f>
        <v>0.10204240374037449</v>
      </c>
      <c r="BG15" s="7">
        <f>Deaths!BG3/'By Population Size'!$B15*100000</f>
        <v>0.11352441924799773</v>
      </c>
      <c r="BH15" s="7">
        <f>Deaths!BH3/'By Population Size'!$B15*100000</f>
        <v>0.1277005389529404</v>
      </c>
      <c r="BI15" s="7">
        <f>Deaths!BI3/'By Population Size'!$B15*100000</f>
        <v>0.14670038807784538</v>
      </c>
      <c r="BJ15" s="7">
        <f>Deaths!BJ3/'By Population Size'!$B15*100000</f>
        <v>0.16858677741416411</v>
      </c>
      <c r="BK15" s="7">
        <f>Deaths!BK3/'By Population Size'!$B15*100000</f>
        <v>0.19039619234484509</v>
      </c>
      <c r="BL15" s="7">
        <f>Deaths!BL3/'By Population Size'!$B15*100000</f>
        <v>0.21498951494608948</v>
      </c>
      <c r="BM15" s="7">
        <f>Deaths!BM3/'By Population Size'!$B15*100000</f>
        <v>0.24411149841235177</v>
      </c>
      <c r="BN15" s="7">
        <f>Deaths!BN3/'By Population Size'!$B15*100000</f>
        <v>0.27971216101978691</v>
      </c>
      <c r="BO15" s="7">
        <f>Deaths!BO3/'By Population Size'!$B15*100000</f>
        <v>0.31828916731187973</v>
      </c>
      <c r="BP15" s="7">
        <f>Deaths!BP3/'By Population Size'!$B15*100000</f>
        <v>0.36337051088035799</v>
      </c>
      <c r="BQ15" s="7">
        <f>Deaths!BQ3/'By Population Size'!$B15*100000</f>
        <v>0.41056865060387293</v>
      </c>
      <c r="BR15" s="7">
        <f>Deaths!BR3/'By Population Size'!$B15*100000</f>
        <v>0.45505985706246216</v>
      </c>
      <c r="BS15" s="7">
        <f>Deaths!BS3/'By Population Size'!$B15*100000</f>
        <v>0.5084544364398117</v>
      </c>
      <c r="BT15" s="7">
        <f>Deaths!BT3/'By Population Size'!$B15*100000</f>
        <v>0.57059843992464632</v>
      </c>
      <c r="BU15" s="7">
        <f>Deaths!BU3/'By Population Size'!$B15*100000</f>
        <v>0.64179976513951653</v>
      </c>
      <c r="BV15" s="7">
        <f>Deaths!BV3/'By Population Size'!$B15*100000</f>
        <v>0.7227126945323431</v>
      </c>
      <c r="BW15" s="7">
        <f>Deaths!BW3/'By Population Size'!$B15*100000</f>
        <v>0.79943051881791516</v>
      </c>
      <c r="BX15" s="7">
        <f>Deaths!BX3/'By Population Size'!$B15*100000</f>
        <v>0.874467735247064</v>
      </c>
      <c r="BY15" s="7">
        <f>Deaths!BY3/'By Population Size'!$B15*100000</f>
        <v>0.93880550929257289</v>
      </c>
      <c r="BZ15" s="7">
        <f>Deaths!BZ3/'By Population Size'!$B15*100000</f>
        <v>1.0136887769104466</v>
      </c>
      <c r="CA15" s="7">
        <f>Deaths!CA3/'By Population Size'!$B15*100000</f>
        <v>1.1151282144733257</v>
      </c>
      <c r="CB15" s="7">
        <f>Deaths!CB3/'By Population Size'!$B15*100000</f>
        <v>1.2014550103960036</v>
      </c>
      <c r="CC15" s="7">
        <f>Deaths!CC3/'By Population Size'!$B15*100000</f>
        <v>1.2991483602178482</v>
      </c>
      <c r="CD15" s="7">
        <f>Deaths!CD3/'By Population Size'!$B15*100000</f>
        <v>1.3923515363774936</v>
      </c>
      <c r="CE15" s="7">
        <f>Deaths!CE3/'By Population Size'!$B15*100000</f>
        <v>1.4700315407335367</v>
      </c>
      <c r="CF15" s="7">
        <f>Deaths!CF3/'By Population Size'!$B15*100000</f>
        <v>1.5435549271851443</v>
      </c>
      <c r="CG15" s="7">
        <f>Deaths!CG3/'By Population Size'!$B15*100000</f>
        <v>1.6173605531240902</v>
      </c>
      <c r="CH15" s="7">
        <f>Deaths!CH3/'By Population Size'!$B15*100000</f>
        <v>1.7059067777426549</v>
      </c>
      <c r="CI15" s="7">
        <f>Deaths!CI3/'By Population Size'!$B15*100000</f>
        <v>1.812375209807197</v>
      </c>
      <c r="CJ15" s="7">
        <f>Deaths!CJ3/'By Population Size'!$B15*100000</f>
        <v>1.9059889161302437</v>
      </c>
      <c r="CK15" s="7">
        <f>Deaths!CK3/'By Population Size'!$B15*100000</f>
        <v>2.0200264980824927</v>
      </c>
      <c r="CL15" s="7">
        <f>Deaths!CL3/'By Population Size'!$B15*100000</f>
        <v>2.1030433945627496</v>
      </c>
      <c r="CM15" s="7">
        <f>Deaths!CM3/'By Population Size'!$B15*100000</f>
        <v>2.161774866064313</v>
      </c>
      <c r="CN15" s="7">
        <f>Deaths!CN3/'By Population Size'!$B15*100000</f>
        <v>2.2313468996931851</v>
      </c>
      <c r="CO15" s="7">
        <f>Deaths!CO3/'By Population Size'!$B15*100000</f>
        <v>2.3230875621457145</v>
      </c>
      <c r="CP15" s="7">
        <f>Deaths!CP3/'By Population Size'!$B15*100000</f>
        <v>2.4097735719613684</v>
      </c>
      <c r="CQ15" s="7">
        <f>Deaths!CQ3/'By Population Size'!$B15*100000</f>
        <v>2.4978964373489259</v>
      </c>
      <c r="CR15" s="7">
        <f>Deaths!CR3/'By Population Size'!$B15*100000</f>
        <v>2.5836074380265024</v>
      </c>
      <c r="CS15" s="7">
        <f>Deaths!CS3/'By Population Size'!$B15*100000</f>
        <v>2.6551166608639232</v>
      </c>
      <c r="CT15" s="7">
        <f>Deaths!CT3/'By Population Size'!$B15*100000</f>
        <v>2.7048806141086947</v>
      </c>
      <c r="CU15" s="7">
        <f>Deaths!CU3/'By Population Size'!$B15*100000</f>
        <v>2.7643818296666351</v>
      </c>
      <c r="CV15" s="7">
        <f>Deaths!CV3/'By Population Size'!$B15*100000</f>
        <v>2.8471678029299787</v>
      </c>
      <c r="CW15" s="7">
        <f>Deaths!CW3/'By Population Size'!$B15*100000</f>
        <v>2.933943616218877</v>
      </c>
      <c r="CX15" s="7">
        <f>Deaths!CX3/'By Population Size'!$B15*100000</f>
        <v>3.010366371949504</v>
      </c>
      <c r="CY15" s="7">
        <f>Deaths!CY3/'By Population Size'!$B15*100000</f>
        <v>3.0767183096091997</v>
      </c>
      <c r="CZ15" s="7">
        <f>Deaths!CZ3/'By Population Size'!$B15*100000</f>
        <v>3.1449432911394122</v>
      </c>
      <c r="DA15" s="7">
        <f>Deaths!DA3/'By Population Size'!$B15*100000</f>
        <v>3.1891009418402381</v>
      </c>
      <c r="DB15" s="7">
        <f>Deaths!DB3/'By Population Size'!$B15*100000</f>
        <v>3.2424057177443437</v>
      </c>
      <c r="DC15" s="7">
        <f>Deaths!DC3/'By Population Size'!$B15*100000</f>
        <v>3.3178278062016813</v>
      </c>
      <c r="DD15" s="7">
        <f>Deaths!DD3/'By Population Size'!$B15*100000</f>
        <v>3.4031924220538881</v>
      </c>
      <c r="DE15" s="7">
        <f>Deaths!DE3/'By Population Size'!$B15*100000</f>
        <v>3.4726874812771227</v>
      </c>
      <c r="DF15" s="7">
        <f>Deaths!DF3/'By Population Size'!$B15*100000</f>
        <v>3.5440555843708745</v>
      </c>
      <c r="DG15" s="7">
        <f>Deaths!DG3/'By Population Size'!$B15*100000</f>
        <v>3.5987458995764587</v>
      </c>
      <c r="DH15" s="7">
        <f>Deaths!DH3/'By Population Size'!$B15*100000</f>
        <v>3.644545670930889</v>
      </c>
      <c r="DI15" s="7">
        <f>Deaths!DI3/'By Population Size'!$B15*100000</f>
        <v>3.6889599029838398</v>
      </c>
      <c r="DJ15" s="7">
        <f>Deaths!DJ3/'By Population Size'!$B15*100000</f>
        <v>3.7600714247254663</v>
      </c>
      <c r="DK15" s="7">
        <f>Deaths!DK3/'By Population Size'!$B15*100000</f>
        <v>3.827180277373933</v>
      </c>
      <c r="DL15" s="7">
        <f>Deaths!DL3/'By Population Size'!$B15*100000</f>
        <v>3.8948022927266499</v>
      </c>
      <c r="DM15" s="7">
        <f>Deaths!DM3/'By Population Size'!$B15*100000</f>
        <v>3.9616802221582033</v>
      </c>
      <c r="DN15" s="7">
        <f>Deaths!DN3/'By Population Size'!$B15*100000</f>
        <v>4.0149593399270964</v>
      </c>
      <c r="DO15" s="7">
        <f>Deaths!DO3/'By Population Size'!$B15*100000</f>
        <v>4.0577955966644748</v>
      </c>
      <c r="DP15" s="7">
        <f>Deaths!DP3/'By Population Size'!$B15*100000</f>
        <v>4.0999647418863265</v>
      </c>
      <c r="DQ15" s="7">
        <f>Deaths!DQ3/'By Population Size'!$B15*100000</f>
        <v>4.1614288047880281</v>
      </c>
      <c r="DR15" s="7">
        <f>Deaths!DR3/'By Population Size'!$B15*100000</f>
        <v>4.2237909024221691</v>
      </c>
      <c r="DS15" s="7">
        <f>Deaths!DS3/'By Population Size'!$B15*100000</f>
        <v>4.2852677943914772</v>
      </c>
      <c r="DT15" s="7">
        <f>Deaths!DT3/'By Population Size'!$B15*100000</f>
        <v>4.3530822457582889</v>
      </c>
      <c r="DU15" s="7">
        <f>Deaths!DU3/'By Population Size'!$B15*100000</f>
        <v>4.4042830545749645</v>
      </c>
      <c r="DV15" s="7">
        <f>Deaths!DV3/'By Population Size'!$B15*100000</f>
        <v>4.4404866833598948</v>
      </c>
      <c r="DW15" s="7">
        <f>Deaths!DW3/'By Population Size'!$B15*100000</f>
        <v>4.4556506412705215</v>
      </c>
      <c r="DX15" s="7">
        <f>Deaths!DX3/'By Population Size'!$B15*100000</f>
        <v>4.5096738449605791</v>
      </c>
      <c r="DY15" s="7">
        <f>Deaths!DY3/'By Population Size'!$B15*100000</f>
        <v>4.5762182186343683</v>
      </c>
      <c r="DZ15" s="7">
        <f>Deaths!DZ3/'By Population Size'!$B15*100000</f>
        <v>4.6363224003698038</v>
      </c>
      <c r="EA15" s="7">
        <f>Deaths!EA3/'By Population Size'!$B15*100000</f>
        <v>4.6964137530376329</v>
      </c>
      <c r="EB15" s="7">
        <f>Deaths!EB3/'By Population Size'!$B15*100000</f>
        <v>4.7494619475896132</v>
      </c>
      <c r="EC15" s="7">
        <f>Deaths!EC3/'By Population Size'!$B15*100000</f>
        <v>4.7862428844168265</v>
      </c>
      <c r="ED15" s="7">
        <f>Deaths!ED3/'By Population Size'!$B15*100000</f>
        <v>4.8315294930670047</v>
      </c>
      <c r="EE15" s="7">
        <f>Deaths!EE3/'By Population Size'!$B15*100000</f>
        <v>4.891813281748929</v>
      </c>
      <c r="EF15" s="7">
        <f>Deaths!EF3/'By Population Size'!$B15*100000</f>
        <v>4.9650159415103792</v>
      </c>
      <c r="EG15" s="7">
        <f>Deaths!EG3/'By Population Size'!$B15*100000</f>
        <v>5.0310599815475232</v>
      </c>
      <c r="EH15" s="7">
        <f>Deaths!EH3/'By Population Size'!$B15*100000</f>
        <v>5.09292174554502</v>
      </c>
      <c r="EI15" s="7">
        <f>Deaths!EI3/'By Population Size'!$B15*100000</f>
        <v>5.1419031256658077</v>
      </c>
      <c r="EJ15" s="7">
        <f>Deaths!EJ3/'By Population Size'!$B15*100000</f>
        <v>5.17717023251548</v>
      </c>
      <c r="EK15" s="7">
        <f>Deaths!EK3/'By Population Size'!$B15*100000</f>
        <v>5.2253562104446782</v>
      </c>
      <c r="EL15" s="7">
        <f>Deaths!EL3/'By Population Size'!$B15*100000</f>
        <v>5.2876413336731822</v>
      </c>
      <c r="EM15" s="7">
        <f>Deaths!EM3/'By Population Size'!$B15*100000</f>
        <v>5.3544166305638852</v>
      </c>
      <c r="EN15" s="7">
        <f>Deaths!EN3/'By Population Size'!$B15*100000</f>
        <v>5.4157908899923424</v>
      </c>
      <c r="EO15" s="7">
        <f>Deaths!EO3/'By Population Size'!$B15*100000</f>
        <v>5.4708917353613273</v>
      </c>
      <c r="EP15" s="7">
        <f>Deaths!EP3/'By Population Size'!$B15*100000</f>
        <v>5.525415272688031</v>
      </c>
      <c r="EQ15" s="7">
        <f>Deaths!EQ3/'By Population Size'!$B15*100000</f>
        <v>5.5683413328986529</v>
      </c>
      <c r="ER15" s="7">
        <f>Deaths!ER3/'By Population Size'!$B15*100000</f>
        <v>5.6132943857910682</v>
      </c>
      <c r="ES15" s="7">
        <f>Deaths!ES3/'By Population Size'!$B15*100000</f>
        <v>5.7003909257701233</v>
      </c>
      <c r="ET15" s="7">
        <f>Deaths!ET3/'By Population Size'!$B15*100000</f>
        <v>5.7680129411228407</v>
      </c>
      <c r="EU15" s="7">
        <f>Deaths!EU3/'By Population Size'!$B15*100000</f>
        <v>5.8322737407627123</v>
      </c>
      <c r="EV15" s="7">
        <f>Deaths!EV3/'By Population Size'!$B15*100000</f>
        <v>5.9126991655865</v>
      </c>
      <c r="EW15" s="7">
        <f>Deaths!EW3/'By Population Size'!$B15*100000</f>
        <v>5.9674536261301148</v>
      </c>
      <c r="EX15" s="7">
        <f>Deaths!EX3/'By Population Size'!$B15*100000</f>
        <v>6.0195011534088048</v>
      </c>
      <c r="EY15" s="7">
        <f>Deaths!EY3/'By Population Size'!$B15*100000</f>
        <v>6.0653137538308419</v>
      </c>
      <c r="EZ15" s="7">
        <f>Deaths!EZ3/'By Population Size'!$B15*100000</f>
        <v>6.1348986165273205</v>
      </c>
      <c r="FA15" s="7">
        <f>Deaths!FA3/'By Population Size'!$B15*100000</f>
        <v>6.2012762123222283</v>
      </c>
      <c r="FB15" s="7">
        <f>Deaths!FB3/'By Population Size'!$B15*100000</f>
        <v>6.2853194342109875</v>
      </c>
      <c r="FC15" s="7">
        <f>Deaths!FC3/'By Population Size'!$B15*100000</f>
        <v>6.3474762667634286</v>
      </c>
      <c r="FD15" s="7">
        <f>Deaths!FD3/'By Population Size'!$B15*100000</f>
        <v>6.4054379942086141</v>
      </c>
      <c r="FE15" s="7">
        <f>Deaths!FE3/'By Population Size'!$B15*100000</f>
        <v>6.4459650187768629</v>
      </c>
      <c r="FF15" s="7">
        <f>Deaths!FF3/'By Population Size'!$B15*100000</f>
        <v>6.4924832179172443</v>
      </c>
      <c r="FG15" s="7">
        <f>Deaths!FG3/'By Population Size'!$B15*100000</f>
        <v>6.5590917369290649</v>
      </c>
      <c r="FH15" s="7">
        <f>Deaths!FH3/'By Population Size'!$B15*100000</f>
        <v>6.6230446389463866</v>
      </c>
      <c r="FI15" s="7">
        <f>Deaths!FI3/'By Population Size'!$B15*100000</f>
        <v>6.688575516279279</v>
      </c>
      <c r="FJ15" s="7">
        <f>Deaths!FJ3/'By Population Size'!$B15*100000</f>
        <v>6.7533623076910088</v>
      </c>
      <c r="FK15" s="7">
        <f>Deaths!FK3/'By Population Size'!$B15*100000</f>
        <v>6.8090789483050953</v>
      </c>
    </row>
    <row r="16" spans="1:167" x14ac:dyDescent="0.35">
      <c r="A16" s="9" t="s">
        <v>363</v>
      </c>
      <c r="B16">
        <v>1338968572</v>
      </c>
      <c r="C16" s="7">
        <f>Deaths!C4/'By Population Size'!$B16*100000</f>
        <v>0</v>
      </c>
      <c r="D16" s="7">
        <f>Deaths!D4/'By Population Size'!$B16*100000</f>
        <v>0</v>
      </c>
      <c r="E16" s="7">
        <f>Deaths!E4/'By Population Size'!$B16*100000</f>
        <v>0</v>
      </c>
      <c r="F16" s="7">
        <f>Deaths!F4/'By Population Size'!$B16*100000</f>
        <v>0</v>
      </c>
      <c r="G16" s="7">
        <f>Deaths!G4/'By Population Size'!$B16*100000</f>
        <v>0</v>
      </c>
      <c r="H16" s="7">
        <f>Deaths!H4/'By Population Size'!$B16*100000</f>
        <v>0</v>
      </c>
      <c r="I16" s="7">
        <f>Deaths!I4/'By Population Size'!$B16*100000</f>
        <v>0</v>
      </c>
      <c r="J16" s="7">
        <f>Deaths!J4/'By Population Size'!$B16*100000</f>
        <v>0</v>
      </c>
      <c r="K16" s="7">
        <f>Deaths!K4/'By Population Size'!$B16*100000</f>
        <v>0</v>
      </c>
      <c r="L16" s="7">
        <f>Deaths!L4/'By Population Size'!$B16*100000</f>
        <v>0</v>
      </c>
      <c r="M16" s="7">
        <f>Deaths!M4/'By Population Size'!$B16*100000</f>
        <v>0</v>
      </c>
      <c r="N16" s="7">
        <f>Deaths!N4/'By Population Size'!$B16*100000</f>
        <v>0</v>
      </c>
      <c r="O16" s="7">
        <f>Deaths!O4/'By Population Size'!$B16*100000</f>
        <v>0</v>
      </c>
      <c r="P16" s="7">
        <f>Deaths!P4/'By Population Size'!$B16*100000</f>
        <v>0</v>
      </c>
      <c r="Q16" s="7">
        <f>Deaths!Q4/'By Population Size'!$B16*100000</f>
        <v>0</v>
      </c>
      <c r="R16" s="7">
        <f>Deaths!R4/'By Population Size'!$B16*100000</f>
        <v>0</v>
      </c>
      <c r="S16" s="7">
        <f>Deaths!S4/'By Population Size'!$B16*100000</f>
        <v>0</v>
      </c>
      <c r="T16" s="7">
        <f>Deaths!T4/'By Population Size'!$B16*100000</f>
        <v>0</v>
      </c>
      <c r="U16" s="7">
        <f>Deaths!U4/'By Population Size'!$B16*100000</f>
        <v>0</v>
      </c>
      <c r="V16" s="7">
        <f>Deaths!V4/'By Population Size'!$B16*100000</f>
        <v>0</v>
      </c>
      <c r="W16" s="7">
        <f>Deaths!W4/'By Population Size'!$B16*100000</f>
        <v>0</v>
      </c>
      <c r="X16" s="7">
        <f>Deaths!X4/'By Population Size'!$B16*100000</f>
        <v>0</v>
      </c>
      <c r="Y16" s="7">
        <f>Deaths!Y4/'By Population Size'!$B16*100000</f>
        <v>0</v>
      </c>
      <c r="Z16" s="7">
        <f>Deaths!Z4/'By Population Size'!$B16*100000</f>
        <v>0</v>
      </c>
      <c r="AA16" s="7">
        <f>Deaths!AA4/'By Population Size'!$B16*100000</f>
        <v>0</v>
      </c>
      <c r="AB16" s="7">
        <f>Deaths!AB4/'By Population Size'!$B16*100000</f>
        <v>0</v>
      </c>
      <c r="AC16" s="7">
        <f>Deaths!AC4/'By Population Size'!$B16*100000</f>
        <v>0</v>
      </c>
      <c r="AD16" s="7">
        <f>Deaths!AD4/'By Population Size'!$B16*100000</f>
        <v>0</v>
      </c>
      <c r="AE16" s="7">
        <f>Deaths!AE4/'By Population Size'!$B16*100000</f>
        <v>0</v>
      </c>
      <c r="AF16" s="7">
        <f>Deaths!AF4/'By Population Size'!$B16*100000</f>
        <v>0</v>
      </c>
      <c r="AG16" s="7">
        <f>Deaths!AG4/'By Population Size'!$B16*100000</f>
        <v>0</v>
      </c>
      <c r="AH16" s="7">
        <f>Deaths!AH4/'By Population Size'!$B16*100000</f>
        <v>0</v>
      </c>
      <c r="AI16" s="7">
        <f>Deaths!AI4/'By Population Size'!$B16*100000</f>
        <v>0</v>
      </c>
      <c r="AJ16" s="7">
        <f>Deaths!AJ4/'By Population Size'!$B16*100000</f>
        <v>0</v>
      </c>
      <c r="AK16" s="7">
        <f>Deaths!AK4/'By Population Size'!$B16*100000</f>
        <v>0</v>
      </c>
      <c r="AL16" s="7">
        <f>Deaths!AL4/'By Population Size'!$B16*100000</f>
        <v>0</v>
      </c>
      <c r="AM16" s="7">
        <f>Deaths!AM4/'By Population Size'!$B16*100000</f>
        <v>0</v>
      </c>
      <c r="AN16" s="7">
        <f>Deaths!AN4/'By Population Size'!$B16*100000</f>
        <v>0</v>
      </c>
      <c r="AO16" s="7">
        <f>Deaths!AO4/'By Population Size'!$B16*100000</f>
        <v>0</v>
      </c>
      <c r="AP16" s="7">
        <f>Deaths!AP4/'By Population Size'!$B16*100000</f>
        <v>0</v>
      </c>
      <c r="AQ16" s="7">
        <f>Deaths!AQ4/'By Population Size'!$B16*100000</f>
        <v>0</v>
      </c>
      <c r="AR16" s="7">
        <f>Deaths!AR4/'By Population Size'!$B16*100000</f>
        <v>0</v>
      </c>
      <c r="AS16" s="7">
        <f>Deaths!AS4/'By Population Size'!$B16*100000</f>
        <v>0</v>
      </c>
      <c r="AT16" s="7">
        <f>Deaths!AT4/'By Population Size'!$B16*100000</f>
        <v>0</v>
      </c>
      <c r="AU16" s="7">
        <f>Deaths!AU4/'By Population Size'!$B16*100000</f>
        <v>0</v>
      </c>
      <c r="AV16" s="7">
        <f>Deaths!AV4/'By Population Size'!$B16*100000</f>
        <v>0</v>
      </c>
      <c r="AW16" s="7">
        <f>Deaths!AW4/'By Population Size'!$B16*100000</f>
        <v>7.4684351889328743E-5</v>
      </c>
      <c r="AX16" s="7">
        <f>Deaths!AX4/'By Population Size'!$B16*100000</f>
        <v>7.4684351889328743E-5</v>
      </c>
      <c r="AY16" s="7">
        <f>Deaths!AY4/'By Population Size'!$B16*100000</f>
        <v>7.4684351889328743E-5</v>
      </c>
      <c r="AZ16" s="7">
        <f>Deaths!AZ4/'By Population Size'!$B16*100000</f>
        <v>7.4684351889328743E-5</v>
      </c>
      <c r="BA16" s="7">
        <f>Deaths!BA4/'By Population Size'!$B16*100000</f>
        <v>1.4936870377865749E-4</v>
      </c>
      <c r="BB16" s="7">
        <f>Deaths!BB4/'By Population Size'!$B16*100000</f>
        <v>3.7342175944664368E-4</v>
      </c>
      <c r="BC16" s="7">
        <f>Deaths!BC4/'By Population Size'!$B16*100000</f>
        <v>4.4810611133597238E-4</v>
      </c>
      <c r="BD16" s="7">
        <f>Deaths!BD4/'By Population Size'!$B16*100000</f>
        <v>5.2279046322530108E-4</v>
      </c>
      <c r="BE16" s="7">
        <f>Deaths!BE4/'By Population Size'!$B16*100000</f>
        <v>5.2279046322530108E-4</v>
      </c>
      <c r="BF16" s="7">
        <f>Deaths!BF4/'By Population Size'!$B16*100000</f>
        <v>6.7215916700395859E-4</v>
      </c>
      <c r="BG16" s="7">
        <f>Deaths!BG4/'By Population Size'!$B16*100000</f>
        <v>1.120265278339931E-3</v>
      </c>
      <c r="BH16" s="7">
        <f>Deaths!BH4/'By Population Size'!$B16*100000</f>
        <v>1.4190026858972461E-3</v>
      </c>
      <c r="BI16" s="7">
        <f>Deaths!BI4/'By Population Size'!$B16*100000</f>
        <v>1.7924244453438895E-3</v>
      </c>
      <c r="BJ16" s="7">
        <f>Deaths!BJ4/'By Population Size'!$B16*100000</f>
        <v>2.5392679642371771E-3</v>
      </c>
      <c r="BK16" s="7">
        <f>Deaths!BK4/'By Population Size'!$B16*100000</f>
        <v>3.2861114831304644E-3</v>
      </c>
      <c r="BL16" s="7">
        <f>Deaths!BL4/'By Population Size'!$B16*100000</f>
        <v>3.9582706501344236E-3</v>
      </c>
      <c r="BM16" s="7">
        <f>Deaths!BM4/'By Population Size'!$B16*100000</f>
        <v>4.3316924095810668E-3</v>
      </c>
      <c r="BN16" s="7">
        <f>Deaths!BN4/'By Population Size'!$B16*100000</f>
        <v>4.9291672246956969E-3</v>
      </c>
      <c r="BO16" s="7">
        <f>Deaths!BO4/'By Population Size'!$B16*100000</f>
        <v>5.9000637992569702E-3</v>
      </c>
      <c r="BP16" s="7">
        <f>Deaths!BP4/'By Population Size'!$B16*100000</f>
        <v>6.7215916700395862E-3</v>
      </c>
      <c r="BQ16" s="7">
        <f>Deaths!BQ4/'By Population Size'!$B16*100000</f>
        <v>7.9912256521581758E-3</v>
      </c>
      <c r="BR16" s="7">
        <f>Deaths!BR4/'By Population Size'!$B16*100000</f>
        <v>9.0368065786087769E-3</v>
      </c>
      <c r="BS16" s="7">
        <f>Deaths!BS4/'By Population Size'!$B16*100000</f>
        <v>9.9330188012807206E-3</v>
      </c>
      <c r="BT16" s="7">
        <f>Deaths!BT4/'By Population Size'!$B16*100000</f>
        <v>1.1576074542845954E-2</v>
      </c>
      <c r="BU16" s="7">
        <f>Deaths!BU4/'By Population Size'!$B16*100000</f>
        <v>1.3667236395747158E-2</v>
      </c>
      <c r="BV16" s="7">
        <f>Deaths!BV4/'By Population Size'!$B16*100000</f>
        <v>1.7177400934545606E-2</v>
      </c>
      <c r="BW16" s="7">
        <f>Deaths!BW4/'By Population Size'!$B16*100000</f>
        <v>2.0090090658229431E-2</v>
      </c>
      <c r="BX16" s="7">
        <f>Deaths!BX4/'By Population Size'!$B16*100000</f>
        <v>2.3152149085691909E-2</v>
      </c>
      <c r="BY16" s="7">
        <f>Deaths!BY4/'By Population Size'!$B16*100000</f>
        <v>2.658762927260103E-2</v>
      </c>
      <c r="BZ16" s="7">
        <f>Deaths!BZ4/'By Population Size'!$B16*100000</f>
        <v>2.897752853305955E-2</v>
      </c>
      <c r="CA16" s="7">
        <f>Deaths!CA4/'By Population Size'!$B16*100000</f>
        <v>3.1666165201075389E-2</v>
      </c>
      <c r="CB16" s="7">
        <f>Deaths!CB4/'By Population Size'!$B16*100000</f>
        <v>3.4429486220980549E-2</v>
      </c>
      <c r="CC16" s="7">
        <f>Deaths!CC4/'By Population Size'!$B16*100000</f>
        <v>3.8089019463557652E-2</v>
      </c>
      <c r="CD16" s="7">
        <f>Deaths!CD4/'By Population Size'!$B16*100000</f>
        <v>4.2121974465581406E-2</v>
      </c>
      <c r="CE16" s="7">
        <f>Deaths!CE4/'By Population Size'!$B16*100000</f>
        <v>4.5408085948711874E-2</v>
      </c>
      <c r="CF16" s="7">
        <f>Deaths!CF4/'By Population Size'!$B16*100000</f>
        <v>4.8096722616727712E-2</v>
      </c>
      <c r="CG16" s="7">
        <f>Deaths!CG4/'By Population Size'!$B16*100000</f>
        <v>5.0785359284743543E-2</v>
      </c>
      <c r="CH16" s="7">
        <f>Deaths!CH4/'By Population Size'!$B16*100000</f>
        <v>5.3473995952759382E-2</v>
      </c>
      <c r="CI16" s="7">
        <f>Deaths!CI4/'By Population Size'!$B16*100000</f>
        <v>5.6237316972664542E-2</v>
      </c>
      <c r="CJ16" s="7">
        <f>Deaths!CJ4/'By Population Size'!$B16*100000</f>
        <v>5.9971534567130974E-2</v>
      </c>
      <c r="CK16" s="7">
        <f>Deaths!CK4/'By Population Size'!$B16*100000</f>
        <v>6.3407014754040106E-2</v>
      </c>
      <c r="CL16" s="7">
        <f>Deaths!CL4/'By Population Size'!$B16*100000</f>
        <v>6.6245020125834594E-2</v>
      </c>
      <c r="CM16" s="7">
        <f>Deaths!CM4/'By Population Size'!$B16*100000</f>
        <v>7.0576712535415656E-2</v>
      </c>
      <c r="CN16" s="7">
        <f>Deaths!CN4/'By Population Size'!$B16*100000</f>
        <v>7.3265349203431501E-2</v>
      </c>
      <c r="CO16" s="7">
        <f>Deaths!CO4/'By Population Size'!$B16*100000</f>
        <v>7.5057773648775389E-2</v>
      </c>
      <c r="CP16" s="7">
        <f>Deaths!CP4/'By Population Size'!$B16*100000</f>
        <v>7.8269200780016521E-2</v>
      </c>
      <c r="CQ16" s="7">
        <f>Deaths!CQ4/'By Population Size'!$B16*100000</f>
        <v>8.1779365318814967E-2</v>
      </c>
      <c r="CR16" s="7">
        <f>Deaths!CR4/'By Population Size'!$B16*100000</f>
        <v>8.3571789764158855E-2</v>
      </c>
      <c r="CS16" s="7">
        <f>Deaths!CS4/'By Population Size'!$B16*100000</f>
        <v>8.7306007358625301E-2</v>
      </c>
      <c r="CT16" s="7">
        <f>Deaths!CT4/'By Population Size'!$B16*100000</f>
        <v>9.0592118841755762E-2</v>
      </c>
      <c r="CU16" s="7">
        <f>Deaths!CU4/'By Population Size'!$B16*100000</f>
        <v>9.3355439861660922E-2</v>
      </c>
      <c r="CV16" s="7">
        <f>Deaths!CV4/'By Population Size'!$B16*100000</f>
        <v>9.7612447919352655E-2</v>
      </c>
      <c r="CW16" s="7">
        <f>Deaths!CW4/'By Population Size'!$B16*100000</f>
        <v>0.10209350903271237</v>
      </c>
      <c r="CX16" s="7">
        <f>Deaths!CX4/'By Population Size'!$B16*100000</f>
        <v>0.10515556746017486</v>
      </c>
      <c r="CY16" s="7">
        <f>Deaths!CY4/'By Population Size'!$B16*100000</f>
        <v>0.10918852246219861</v>
      </c>
      <c r="CZ16" s="7">
        <f>Deaths!CZ4/'By Population Size'!$B16*100000</f>
        <v>0.11396832098311564</v>
      </c>
      <c r="DA16" s="7">
        <f>Deaths!DA4/'By Population Size'!$B16*100000</f>
        <v>0.1164329045954635</v>
      </c>
      <c r="DB16" s="7">
        <f>Deaths!DB4/'By Population Size'!$B16*100000</f>
        <v>0.11919622561536866</v>
      </c>
      <c r="DC16" s="7">
        <f>Deaths!DC4/'By Population Size'!$B16*100000</f>
        <v>0.12367728672872838</v>
      </c>
      <c r="DD16" s="7">
        <f>Deaths!DD4/'By Population Size'!$B16*100000</f>
        <v>0.13084698451010393</v>
      </c>
      <c r="DE16" s="7">
        <f>Deaths!DE4/'By Population Size'!$B16*100000</f>
        <v>0.13562678303102096</v>
      </c>
      <c r="DF16" s="7">
        <f>Deaths!DF4/'By Population Size'!$B16*100000</f>
        <v>0.141078740718942</v>
      </c>
      <c r="DG16" s="7">
        <f>Deaths!DG4/'By Population Size'!$B16*100000</f>
        <v>0.14585853923985903</v>
      </c>
      <c r="DH16" s="7">
        <f>Deaths!DH4/'By Population Size'!$B16*100000</f>
        <v>0.15078770646455472</v>
      </c>
      <c r="DI16" s="7">
        <f>Deaths!DI4/'By Population Size'!$B16*100000</f>
        <v>0.15474597711468915</v>
      </c>
      <c r="DJ16" s="7">
        <f>Deaths!DJ4/'By Population Size'!$B16*100000</f>
        <v>0.15848019470915559</v>
      </c>
      <c r="DK16" s="7">
        <f>Deaths!DK4/'By Population Size'!$B16*100000</f>
        <v>0.16520178637919516</v>
      </c>
      <c r="DL16" s="7">
        <f>Deaths!DL4/'By Population Size'!$B16*100000</f>
        <v>0.16998158490011223</v>
      </c>
      <c r="DM16" s="7">
        <f>Deaths!DM4/'By Population Size'!$B16*100000</f>
        <v>0.1746120147172506</v>
      </c>
      <c r="DN16" s="7">
        <f>Deaths!DN4/'By Population Size'!$B16*100000</f>
        <v>0.18043739416461821</v>
      </c>
      <c r="DO16" s="7">
        <f>Deaths!DO4/'By Population Size'!$B16*100000</f>
        <v>0.1837235056477487</v>
      </c>
      <c r="DP16" s="7">
        <f>Deaths!DP4/'By Population Size'!$B16*100000</f>
        <v>0.18902609463189105</v>
      </c>
      <c r="DQ16" s="7">
        <f>Deaths!DQ4/'By Population Size'!$B16*100000</f>
        <v>0.19432868361603339</v>
      </c>
      <c r="DR16" s="7">
        <f>Deaths!DR4/'By Population Size'!$B16*100000</f>
        <v>0.20022874741529034</v>
      </c>
      <c r="DS16" s="7">
        <f>Deaths!DS4/'By Population Size'!$B16*100000</f>
        <v>0.20739844519666589</v>
      </c>
      <c r="DT16" s="7">
        <f>Deaths!DT4/'By Population Size'!$B16*100000</f>
        <v>0.21374661510725887</v>
      </c>
      <c r="DU16" s="7">
        <f>Deaths!DU4/'By Population Size'!$B16*100000</f>
        <v>0.21897451973951185</v>
      </c>
      <c r="DV16" s="7">
        <f>Deaths!DV4/'By Population Size'!$B16*100000</f>
        <v>0.22599484881710874</v>
      </c>
      <c r="DW16" s="7">
        <f>Deaths!DW4/'By Population Size'!$B16*100000</f>
        <v>0.23458354928438155</v>
      </c>
      <c r="DX16" s="7">
        <f>Deaths!DX4/'By Population Size'!$B16*100000</f>
        <v>0.24220135317709307</v>
      </c>
      <c r="DY16" s="7">
        <f>Deaths!DY4/'By Population Size'!$B16*100000</f>
        <v>0.24996852577358331</v>
      </c>
      <c r="DZ16" s="7">
        <f>Deaths!DZ4/'By Population Size'!$B16*100000</f>
        <v>0.25639138003606554</v>
      </c>
      <c r="EA16" s="7">
        <f>Deaths!EA4/'By Population Size'!$B16*100000</f>
        <v>0.26580160837412098</v>
      </c>
      <c r="EB16" s="7">
        <f>Deaths!EB4/'By Population Size'!$B16*100000</f>
        <v>0.27625741763862699</v>
      </c>
      <c r="EC16" s="7">
        <f>Deaths!EC4/'By Population Size'!$B16*100000</f>
        <v>0.28731070171824763</v>
      </c>
      <c r="ED16" s="7">
        <f>Deaths!ED4/'By Population Size'!$B16*100000</f>
        <v>0.29627282394496707</v>
      </c>
      <c r="EE16" s="7">
        <f>Deaths!EE4/'By Population Size'!$B16*100000</f>
        <v>0.30680331756136242</v>
      </c>
      <c r="EF16" s="7">
        <f>Deaths!EF4/'By Population Size'!$B16*100000</f>
        <v>0.31434643710218463</v>
      </c>
      <c r="EG16" s="7">
        <f>Deaths!EG4/'By Population Size'!$B16*100000</f>
        <v>0.32487693071857998</v>
      </c>
      <c r="EH16" s="7">
        <f>Deaths!EH4/'By Population Size'!$B16*100000</f>
        <v>0.33622895220575799</v>
      </c>
      <c r="EI16" s="7">
        <f>Deaths!EI4/'By Population Size'!$B16*100000</f>
        <v>0.34593791795137069</v>
      </c>
      <c r="EJ16" s="7">
        <f>Deaths!EJ4/'By Population Size'!$B16*100000</f>
        <v>0.35534814628942613</v>
      </c>
      <c r="EK16" s="7">
        <f>Deaths!EK4/'By Population Size'!$B16*100000</f>
        <v>0.367820433054944</v>
      </c>
      <c r="EL16" s="7">
        <f>Deaths!EL4/'By Population Size'!$B16*100000</f>
        <v>0.38044208852424061</v>
      </c>
      <c r="EM16" s="7">
        <f>Deaths!EM4/'By Population Size'!$B16*100000</f>
        <v>0.39044979167741062</v>
      </c>
      <c r="EN16" s="7">
        <f>Deaths!EN4/'By Population Size'!$B16*100000</f>
        <v>0.40224991927592463</v>
      </c>
      <c r="EO16" s="7">
        <f>Deaths!EO4/'By Population Size'!$B16*100000</f>
        <v>0.41584247131978236</v>
      </c>
      <c r="EP16" s="7">
        <f>Deaths!EP4/'By Population Size'!$B16*100000</f>
        <v>0.43055528864198017</v>
      </c>
      <c r="EQ16" s="7">
        <f>Deaths!EQ4/'By Population Size'!$B16*100000</f>
        <v>0.44564152772362459</v>
      </c>
      <c r="ER16" s="7">
        <f>Deaths!ER4/'By Population Size'!$B16*100000</f>
        <v>0.46759872717908718</v>
      </c>
      <c r="ES16" s="7">
        <f>Deaths!ES4/'By Population Size'!$B16*100000</f>
        <v>0.48619513079953008</v>
      </c>
      <c r="ET16" s="7">
        <f>Deaths!ET4/'By Population Size'!$B16*100000</f>
        <v>0.5007585794179491</v>
      </c>
      <c r="EU16" s="7">
        <f>Deaths!EU4/'By Population Size'!$B16*100000</f>
        <v>0.51532202803636828</v>
      </c>
      <c r="EV16" s="7">
        <f>Deaths!EV4/'By Population Size'!$B16*100000</f>
        <v>0.53444122212003642</v>
      </c>
      <c r="EW16" s="7">
        <f>Deaths!EW4/'By Population Size'!$B16*100000</f>
        <v>0.55131988564702472</v>
      </c>
      <c r="EX16" s="7">
        <f>Deaths!EX4/'By Population Size'!$B16*100000</f>
        <v>0.56536054380221856</v>
      </c>
      <c r="EY16" s="7">
        <f>Deaths!EY4/'By Population Size'!$B16*100000</f>
        <v>0.58156704816220284</v>
      </c>
      <c r="EZ16" s="7">
        <f>Deaths!EZ4/'By Population Size'!$B16*100000</f>
        <v>0.60232929798743629</v>
      </c>
      <c r="FA16" s="7">
        <f>Deaths!FA4/'By Population Size'!$B16*100000</f>
        <v>0.61928264586631387</v>
      </c>
      <c r="FB16" s="7">
        <f>Deaths!FB4/'By Population Size'!$B16*100000</f>
        <v>0.63466762235551555</v>
      </c>
      <c r="FC16" s="7">
        <f>Deaths!FC4/'By Population Size'!$B16*100000</f>
        <v>0.64997791449282805</v>
      </c>
      <c r="FD16" s="7">
        <f>Deaths!FD4/'By Population Size'!$B16*100000</f>
        <v>0.66469073181502569</v>
      </c>
      <c r="FE16" s="7">
        <f>Deaths!FE4/'By Population Size'!$B16*100000</f>
        <v>0.6773123872843223</v>
      </c>
      <c r="FF16" s="7">
        <f>Deaths!FF4/'By Population Size'!$B16*100000</f>
        <v>0.6925479950697454</v>
      </c>
      <c r="FG16" s="7">
        <f>Deaths!FG4/'By Population Size'!$B16*100000</f>
        <v>0.71166718915341354</v>
      </c>
      <c r="FH16" s="7">
        <f>Deaths!FH4/'By Population Size'!$B16*100000</f>
        <v>0.73093575194086036</v>
      </c>
      <c r="FI16" s="7">
        <f>Deaths!FI4/'By Population Size'!$B16*100000</f>
        <v>0.74848657463485258</v>
      </c>
      <c r="FJ16" s="7">
        <f>Deaths!FJ4/'By Population Size'!$B16*100000</f>
        <v>0.76596271297695551</v>
      </c>
      <c r="FK16" s="7">
        <f>Deaths!FK4/'By Population Size'!$B16*100000</f>
        <v>0.78022742418781732</v>
      </c>
    </row>
    <row r="17" spans="1:167" x14ac:dyDescent="0.35">
      <c r="A17" t="s">
        <v>376</v>
      </c>
      <c r="B17" s="4">
        <v>430725624</v>
      </c>
      <c r="C17" s="7">
        <f>Deaths!C5/'By Population Size'!$B17*100000</f>
        <v>0</v>
      </c>
      <c r="D17" s="7">
        <f>Deaths!D5/'By Population Size'!$B17*100000</f>
        <v>0</v>
      </c>
      <c r="E17" s="7">
        <f>Deaths!E5/'By Population Size'!$B17*100000</f>
        <v>0</v>
      </c>
      <c r="F17" s="7">
        <f>Deaths!F5/'By Population Size'!$B17*100000</f>
        <v>0</v>
      </c>
      <c r="G17" s="7">
        <f>Deaths!G5/'By Population Size'!$B17*100000</f>
        <v>0</v>
      </c>
      <c r="H17" s="7">
        <f>Deaths!H5/'By Population Size'!$B17*100000</f>
        <v>0</v>
      </c>
      <c r="I17" s="7">
        <f>Deaths!I5/'By Population Size'!$B17*100000</f>
        <v>0</v>
      </c>
      <c r="J17" s="7">
        <f>Deaths!J5/'By Population Size'!$B17*100000</f>
        <v>0</v>
      </c>
      <c r="K17" s="7">
        <f>Deaths!K5/'By Population Size'!$B17*100000</f>
        <v>0</v>
      </c>
      <c r="L17" s="7">
        <f>Deaths!L5/'By Population Size'!$B17*100000</f>
        <v>0</v>
      </c>
      <c r="M17" s="7">
        <f>Deaths!M5/'By Population Size'!$B17*100000</f>
        <v>0</v>
      </c>
      <c r="N17" s="7">
        <f>Deaths!N5/'By Population Size'!$B17*100000</f>
        <v>0</v>
      </c>
      <c r="O17" s="7">
        <f>Deaths!O5/'By Population Size'!$B17*100000</f>
        <v>0</v>
      </c>
      <c r="P17" s="7">
        <f>Deaths!P5/'By Population Size'!$B17*100000</f>
        <v>0</v>
      </c>
      <c r="Q17" s="7">
        <f>Deaths!Q5/'By Population Size'!$B17*100000</f>
        <v>0</v>
      </c>
      <c r="R17" s="7">
        <f>Deaths!R5/'By Population Size'!$B17*100000</f>
        <v>0</v>
      </c>
      <c r="S17" s="7">
        <f>Deaths!S5/'By Population Size'!$B17*100000</f>
        <v>0</v>
      </c>
      <c r="T17" s="7">
        <f>Deaths!T5/'By Population Size'!$B17*100000</f>
        <v>0</v>
      </c>
      <c r="U17" s="7">
        <f>Deaths!U5/'By Population Size'!$B17*100000</f>
        <v>0</v>
      </c>
      <c r="V17" s="7">
        <f>Deaths!V5/'By Population Size'!$B17*100000</f>
        <v>0</v>
      </c>
      <c r="W17" s="7">
        <f>Deaths!W5/'By Population Size'!$B17*100000</f>
        <v>0</v>
      </c>
      <c r="X17" s="7">
        <f>Deaths!X5/'By Population Size'!$B17*100000</f>
        <v>0</v>
      </c>
      <c r="Y17" s="7">
        <f>Deaths!Y5/'By Population Size'!$B17*100000</f>
        <v>0</v>
      </c>
      <c r="Z17" s="7">
        <f>Deaths!Z5/'By Population Size'!$B17*100000</f>
        <v>0</v>
      </c>
      <c r="AA17" s="7">
        <f>Deaths!AA5/'By Population Size'!$B17*100000</f>
        <v>0</v>
      </c>
      <c r="AB17" s="7">
        <f>Deaths!AB5/'By Population Size'!$B17*100000</f>
        <v>0</v>
      </c>
      <c r="AC17" s="7">
        <f>Deaths!AC5/'By Population Size'!$B17*100000</f>
        <v>0</v>
      </c>
      <c r="AD17" s="7">
        <f>Deaths!AD5/'By Population Size'!$B17*100000</f>
        <v>0</v>
      </c>
      <c r="AE17" s="7">
        <f>Deaths!AE5/'By Population Size'!$B17*100000</f>
        <v>0</v>
      </c>
      <c r="AF17" s="7">
        <f>Deaths!AF5/'By Population Size'!$B17*100000</f>
        <v>0</v>
      </c>
      <c r="AG17" s="7">
        <f>Deaths!AG5/'By Population Size'!$B17*100000</f>
        <v>0</v>
      </c>
      <c r="AH17" s="7">
        <f>Deaths!AH5/'By Population Size'!$B17*100000</f>
        <v>0</v>
      </c>
      <c r="AI17" s="7">
        <f>Deaths!AI5/'By Population Size'!$B17*100000</f>
        <v>0</v>
      </c>
      <c r="AJ17" s="7">
        <f>Deaths!AJ5/'By Population Size'!$B17*100000</f>
        <v>0</v>
      </c>
      <c r="AK17" s="7">
        <f>Deaths!AK5/'By Population Size'!$B17*100000</f>
        <v>0</v>
      </c>
      <c r="AL17" s="7">
        <f>Deaths!AL5/'By Population Size'!$B17*100000</f>
        <v>0</v>
      </c>
      <c r="AM17" s="7">
        <f>Deaths!AM5/'By Population Size'!$B17*100000</f>
        <v>0</v>
      </c>
      <c r="AN17" s="7">
        <f>Deaths!AN5/'By Population Size'!$B17*100000</f>
        <v>0</v>
      </c>
      <c r="AO17" s="7">
        <f>Deaths!AO5/'By Population Size'!$B17*100000</f>
        <v>0</v>
      </c>
      <c r="AP17" s="7">
        <f>Deaths!AP5/'By Population Size'!$B17*100000</f>
        <v>0</v>
      </c>
      <c r="AQ17" s="7">
        <f>Deaths!AQ5/'By Population Size'!$B17*100000</f>
        <v>0</v>
      </c>
      <c r="AR17" s="7">
        <f>Deaths!AR5/'By Population Size'!$B17*100000</f>
        <v>0</v>
      </c>
      <c r="AS17" s="7">
        <f>Deaths!AS5/'By Population Size'!$B17*100000</f>
        <v>0</v>
      </c>
      <c r="AT17" s="7">
        <f>Deaths!AT5/'By Population Size'!$B17*100000</f>
        <v>0</v>
      </c>
      <c r="AU17" s="7">
        <f>Deaths!AU5/'By Population Size'!$B17*100000</f>
        <v>0</v>
      </c>
      <c r="AV17" s="7">
        <f>Deaths!AV5/'By Population Size'!$B17*100000</f>
        <v>0</v>
      </c>
      <c r="AW17" s="7">
        <f>Deaths!AW5/'By Population Size'!$B17*100000</f>
        <v>2.3216635934341346E-4</v>
      </c>
      <c r="AX17" s="7">
        <f>Deaths!AX5/'By Population Size'!$B17*100000</f>
        <v>2.3216635934341346E-4</v>
      </c>
      <c r="AY17" s="7">
        <f>Deaths!AY5/'By Population Size'!$B17*100000</f>
        <v>2.3216635934341346E-4</v>
      </c>
      <c r="AZ17" s="7">
        <f>Deaths!AZ5/'By Population Size'!$B17*100000</f>
        <v>4.6433271868682693E-4</v>
      </c>
      <c r="BA17" s="7">
        <f>Deaths!BA5/'By Population Size'!$B17*100000</f>
        <v>6.9649907803024042E-4</v>
      </c>
      <c r="BB17" s="7">
        <f>Deaths!BB5/'By Population Size'!$B17*100000</f>
        <v>9.2866543737365386E-4</v>
      </c>
      <c r="BC17" s="7">
        <f>Deaths!BC5/'By Population Size'!$B17*100000</f>
        <v>1.3929981560604808E-3</v>
      </c>
      <c r="BD17" s="7">
        <f>Deaths!BD5/'By Population Size'!$B17*100000</f>
        <v>1.3929981560604808E-3</v>
      </c>
      <c r="BE17" s="7">
        <f>Deaths!BE5/'By Population Size'!$B17*100000</f>
        <v>1.6251645154038946E-3</v>
      </c>
      <c r="BF17" s="7">
        <f>Deaths!BF5/'By Population Size'!$B17*100000</f>
        <v>1.8573308747473077E-3</v>
      </c>
      <c r="BG17" s="7">
        <f>Deaths!BG5/'By Population Size'!$B17*100000</f>
        <v>2.3216635934341346E-3</v>
      </c>
      <c r="BH17" s="7">
        <f>Deaths!BH5/'By Population Size'!$B17*100000</f>
        <v>3.9468281088380292E-3</v>
      </c>
      <c r="BI17" s="7">
        <f>Deaths!BI5/'By Population Size'!$B17*100000</f>
        <v>6.5006580616155784E-3</v>
      </c>
      <c r="BJ17" s="7">
        <f>Deaths!BJ5/'By Population Size'!$B17*100000</f>
        <v>9.0544880143931267E-3</v>
      </c>
      <c r="BK17" s="7">
        <f>Deaths!BK5/'By Population Size'!$B17*100000</f>
        <v>1.4394314279291635E-2</v>
      </c>
      <c r="BL17" s="7">
        <f>Deaths!BL5/'By Population Size'!$B17*100000</f>
        <v>1.8805475106816492E-2</v>
      </c>
      <c r="BM17" s="7">
        <f>Deaths!BM5/'By Population Size'!$B17*100000</f>
        <v>2.5073966809088657E-2</v>
      </c>
      <c r="BN17" s="7">
        <f>Deaths!BN5/'By Population Size'!$B17*100000</f>
        <v>3.064595943333058E-2</v>
      </c>
      <c r="BO17" s="7">
        <f>Deaths!BO5/'By Population Size'!$B17*100000</f>
        <v>3.7843116572976399E-2</v>
      </c>
      <c r="BP17" s="7">
        <f>Deaths!BP5/'By Population Size'!$B17*100000</f>
        <v>4.5040273712622217E-2</v>
      </c>
      <c r="BQ17" s="7">
        <f>Deaths!BQ5/'By Population Size'!$B17*100000</f>
        <v>5.7345090757823125E-2</v>
      </c>
      <c r="BR17" s="7">
        <f>Deaths!BR5/'By Population Size'!$B17*100000</f>
        <v>6.9649907803024047E-2</v>
      </c>
      <c r="BS17" s="7">
        <f>Deaths!BS5/'By Population Size'!$B17*100000</f>
        <v>8.3812055722972262E-2</v>
      </c>
      <c r="BT17" s="7">
        <f>Deaths!BT5/'By Population Size'!$B17*100000</f>
        <v>0.10377836262650582</v>
      </c>
      <c r="BU17" s="7">
        <f>Deaths!BU5/'By Population Size'!$B17*100000</f>
        <v>0.12328033681135254</v>
      </c>
      <c r="BV17" s="7">
        <f>Deaths!BV5/'By Population Size'!$B17*100000</f>
        <v>0.16205211882170262</v>
      </c>
      <c r="BW17" s="7">
        <f>Deaths!BW5/'By Population Size'!$B17*100000</f>
        <v>0.18503658839670054</v>
      </c>
      <c r="BX17" s="7">
        <f>Deaths!BX5/'By Population Size'!$B17*100000</f>
        <v>0.22404053676639399</v>
      </c>
      <c r="BY17" s="7">
        <f>Deaths!BY5/'By Population Size'!$B17*100000</f>
        <v>0.24679283998204851</v>
      </c>
      <c r="BZ17" s="7">
        <f>Deaths!BZ5/'By Population Size'!$B17*100000</f>
        <v>0.28393945747699467</v>
      </c>
      <c r="CA17" s="7">
        <f>Deaths!CA5/'By Population Size'!$B17*100000</f>
        <v>0.32503290308077887</v>
      </c>
      <c r="CB17" s="7">
        <f>Deaths!CB5/'By Population Size'!$B17*100000</f>
        <v>0.38469965743203616</v>
      </c>
      <c r="CC17" s="7">
        <f>Deaths!CC5/'By Population Size'!$B17*100000</f>
        <v>0.44041958367445538</v>
      </c>
      <c r="CD17" s="7">
        <f>Deaths!CD5/'By Population Size'!$B17*100000</f>
        <v>0.49521084447950092</v>
      </c>
      <c r="CE17" s="7">
        <f>Deaths!CE5/'By Population Size'!$B17*100000</f>
        <v>0.53607212372394175</v>
      </c>
      <c r="CF17" s="7">
        <f>Deaths!CF5/'By Population Size'!$B17*100000</f>
        <v>0.57948723292116011</v>
      </c>
      <c r="CG17" s="7">
        <f>Deaths!CG5/'By Population Size'!$B17*100000</f>
        <v>0.62824216838327696</v>
      </c>
      <c r="CH17" s="7">
        <f>Deaths!CH5/'By Population Size'!$B17*100000</f>
        <v>0.70857172871609786</v>
      </c>
      <c r="CI17" s="7">
        <f>Deaths!CI5/'By Population Size'!$B17*100000</f>
        <v>0.78147196554992981</v>
      </c>
      <c r="CJ17" s="7">
        <f>Deaths!CJ5/'By Population Size'!$B17*100000</f>
        <v>0.85135403971229728</v>
      </c>
      <c r="CK17" s="7">
        <f>Deaths!CK5/'By Population Size'!$B17*100000</f>
        <v>0.93632692723198652</v>
      </c>
      <c r="CL17" s="7">
        <f>Deaths!CL5/'By Population Size'!$B17*100000</f>
        <v>1.035926295390311</v>
      </c>
      <c r="CM17" s="7">
        <f>Deaths!CM5/'By Population Size'!$B17*100000</f>
        <v>1.0958252161009117</v>
      </c>
      <c r="CN17" s="7">
        <f>Deaths!CN5/'By Population Size'!$B17*100000</f>
        <v>1.1554919704521689</v>
      </c>
      <c r="CO17" s="7">
        <f>Deaths!CO5/'By Population Size'!$B17*100000</f>
        <v>1.2462690169554436</v>
      </c>
      <c r="CP17" s="7">
        <f>Deaths!CP5/'By Population Size'!$B17*100000</f>
        <v>1.3342600671465972</v>
      </c>
      <c r="CQ17" s="7">
        <f>Deaths!CQ5/'By Population Size'!$B17*100000</f>
        <v>1.4819178716890082</v>
      </c>
      <c r="CR17" s="7">
        <f>Deaths!CR5/'By Population Size'!$B17*100000</f>
        <v>1.6321295061841969</v>
      </c>
      <c r="CS17" s="7">
        <f>Deaths!CS5/'By Population Size'!$B17*100000</f>
        <v>1.7579636729483268</v>
      </c>
      <c r="CT17" s="7">
        <f>Deaths!CT5/'By Population Size'!$B17*100000</f>
        <v>1.8375967342031176</v>
      </c>
      <c r="CU17" s="7">
        <f>Deaths!CU5/'By Population Size'!$B17*100000</f>
        <v>1.9701637253882069</v>
      </c>
      <c r="CV17" s="7">
        <f>Deaths!CV5/'By Population Size'!$B17*100000</f>
        <v>2.1872392713742985</v>
      </c>
      <c r="CW17" s="7">
        <f>Deaths!CW5/'By Population Size'!$B17*100000</f>
        <v>2.3585780445697377</v>
      </c>
      <c r="CX17" s="7">
        <f>Deaths!CX5/'By Population Size'!$B17*100000</f>
        <v>2.5452397974818419</v>
      </c>
      <c r="CY17" s="7">
        <f>Deaths!CY5/'By Population Size'!$B17*100000</f>
        <v>2.7300442195191992</v>
      </c>
      <c r="CZ17" s="7">
        <f>Deaths!CZ5/'By Population Size'!$B17*100000</f>
        <v>2.9320289521479688</v>
      </c>
      <c r="DA17" s="7">
        <f>Deaths!DA5/'By Population Size'!$B17*100000</f>
        <v>3.0975635663598222</v>
      </c>
      <c r="DB17" s="7">
        <f>Deaths!DB5/'By Population Size'!$B17*100000</f>
        <v>3.2257193967173867</v>
      </c>
      <c r="DC17" s="7">
        <f>Deaths!DC5/'By Population Size'!$B17*100000</f>
        <v>3.4490634344057503</v>
      </c>
      <c r="DD17" s="7">
        <f>Deaths!DD5/'By Population Size'!$B17*100000</f>
        <v>3.6907486144822439</v>
      </c>
      <c r="DE17" s="7">
        <f>Deaths!DE5/'By Population Size'!$B17*100000</f>
        <v>3.9317372954807075</v>
      </c>
      <c r="DF17" s="7">
        <f>Deaths!DF5/'By Population Size'!$B17*100000</f>
        <v>4.2147480875203289</v>
      </c>
      <c r="DG17" s="7">
        <f>Deaths!DG5/'By Population Size'!$B17*100000</f>
        <v>4.4457536150670247</v>
      </c>
      <c r="DH17" s="7">
        <f>Deaths!DH5/'By Population Size'!$B17*100000</f>
        <v>4.7034582739382138</v>
      </c>
      <c r="DI17" s="7">
        <f>Deaths!DI5/'By Population Size'!$B17*100000</f>
        <v>4.8850123669447632</v>
      </c>
      <c r="DJ17" s="7">
        <f>Deaths!DJ5/'By Population Size'!$B17*100000</f>
        <v>5.2309402423664491</v>
      </c>
      <c r="DK17" s="7">
        <f>Deaths!DK5/'By Population Size'!$B17*100000</f>
        <v>5.5218446906237455</v>
      </c>
      <c r="DL17" s="7">
        <f>Deaths!DL5/'By Population Size'!$B17*100000</f>
        <v>5.8020694863512459</v>
      </c>
      <c r="DM17" s="7">
        <f>Deaths!DM5/'By Population Size'!$B17*100000</f>
        <v>6.1983774617504528</v>
      </c>
      <c r="DN17" s="7">
        <f>Deaths!DN5/'By Population Size'!$B17*100000</f>
        <v>6.4923000726792148</v>
      </c>
      <c r="DO17" s="7">
        <f>Deaths!DO5/'By Population Size'!$B17*100000</f>
        <v>6.6852303172935912</v>
      </c>
      <c r="DP17" s="7">
        <f>Deaths!DP5/'By Population Size'!$B17*100000</f>
        <v>6.9554719595693246</v>
      </c>
      <c r="DQ17" s="7">
        <f>Deaths!DQ5/'By Population Size'!$B17*100000</f>
        <v>7.3564232621553991</v>
      </c>
      <c r="DR17" s="7">
        <f>Deaths!DR5/'By Population Size'!$B17*100000</f>
        <v>7.7139594555442565</v>
      </c>
      <c r="DS17" s="7">
        <f>Deaths!DS5/'By Population Size'!$B17*100000</f>
        <v>8.1543790392187105</v>
      </c>
      <c r="DT17" s="7">
        <f>Deaths!DT5/'By Population Size'!$B17*100000</f>
        <v>8.5755288150676634</v>
      </c>
      <c r="DU17" s="7">
        <f>Deaths!DU5/'By Population Size'!$B17*100000</f>
        <v>8.9056693780539966</v>
      </c>
      <c r="DV17" s="7">
        <f>Deaths!DV5/'By Population Size'!$B17*100000</f>
        <v>9.1545517152701361</v>
      </c>
      <c r="DW17" s="7">
        <f>Deaths!DW5/'By Population Size'!$B17*100000</f>
        <v>9.4828349473817237</v>
      </c>
      <c r="DX17" s="7">
        <f>Deaths!DX5/'By Population Size'!$B17*100000</f>
        <v>9.9083958840582014</v>
      </c>
      <c r="DY17" s="7">
        <f>Deaths!DY5/'By Population Size'!$B17*100000</f>
        <v>10.353226628560181</v>
      </c>
      <c r="DZ17" s="7">
        <f>Deaths!DZ5/'By Population Size'!$B17*100000</f>
        <v>10.788770718688424</v>
      </c>
      <c r="EA17" s="7">
        <f>Deaths!EA5/'By Population Size'!$B17*100000</f>
        <v>11.198312176570205</v>
      </c>
      <c r="EB17" s="7">
        <f>Deaths!EB5/'By Population Size'!$B17*100000</f>
        <v>11.568385353363608</v>
      </c>
      <c r="EC17" s="7">
        <f>Deaths!EC5/'By Population Size'!$B17*100000</f>
        <v>11.77942457400677</v>
      </c>
      <c r="ED17" s="7">
        <f>Deaths!ED5/'By Population Size'!$B17*100000</f>
        <v>12.050130549001191</v>
      </c>
      <c r="EE17" s="7">
        <f>Deaths!EE5/'By Population Size'!$B17*100000</f>
        <v>12.519570927593572</v>
      </c>
      <c r="EF17" s="7">
        <f>Deaths!EF5/'By Population Size'!$B17*100000</f>
        <v>13.205622519453359</v>
      </c>
      <c r="EG17" s="7">
        <f>Deaths!EG5/'By Population Size'!$B17*100000</f>
        <v>13.8138983809331</v>
      </c>
      <c r="EH17" s="7">
        <f>Deaths!EH5/'By Population Size'!$B17*100000</f>
        <v>14.304465898225734</v>
      </c>
      <c r="EI17" s="7">
        <f>Deaths!EI5/'By Population Size'!$B17*100000</f>
        <v>14.682432731236812</v>
      </c>
      <c r="EJ17" s="7">
        <f>Deaths!EJ5/'By Population Size'!$B17*100000</f>
        <v>14.940369556467346</v>
      </c>
      <c r="EK17" s="7">
        <f>Deaths!EK5/'By Population Size'!$B17*100000</f>
        <v>15.396112119858465</v>
      </c>
      <c r="EL17" s="7">
        <f>Deaths!EL5/'By Population Size'!$B17*100000</f>
        <v>15.904092114101855</v>
      </c>
      <c r="EM17" s="7">
        <f>Deaths!EM5/'By Population Size'!$B17*100000</f>
        <v>16.493562500474781</v>
      </c>
      <c r="EN17" s="7">
        <f>Deaths!EN5/'By Population Size'!$B17*100000</f>
        <v>17.034974450463618</v>
      </c>
      <c r="EO17" s="7">
        <f>Deaths!EO5/'By Population Size'!$B17*100000</f>
        <v>17.471215039669893</v>
      </c>
      <c r="EP17" s="7">
        <f>Deaths!EP5/'By Population Size'!$B17*100000</f>
        <v>17.926957603061012</v>
      </c>
      <c r="EQ17" s="7">
        <f>Deaths!EQ5/'By Population Size'!$B17*100000</f>
        <v>18.304460103353406</v>
      </c>
      <c r="ER17" s="7">
        <f>Deaths!ER5/'By Population Size'!$B17*100000</f>
        <v>18.659674633148828</v>
      </c>
      <c r="ES17" s="7">
        <f>Deaths!ES5/'By Population Size'!$B17*100000</f>
        <v>19.210373237511405</v>
      </c>
      <c r="ET17" s="7">
        <f>Deaths!ET5/'By Population Size'!$B17*100000</f>
        <v>19.832579080551753</v>
      </c>
      <c r="EU17" s="7">
        <f>Deaths!EU5/'By Population Size'!$B17*100000</f>
        <v>20.429014457704984</v>
      </c>
      <c r="EV17" s="7">
        <f>Deaths!EV5/'By Population Size'!$B17*100000</f>
        <v>21.025682001217554</v>
      </c>
      <c r="EW17" s="7">
        <f>Deaths!EW5/'By Population Size'!$B17*100000</f>
        <v>21.492568549857161</v>
      </c>
      <c r="EX17" s="7">
        <f>Deaths!EX5/'By Population Size'!$B17*100000</f>
        <v>22.046517483250543</v>
      </c>
      <c r="EY17" s="7">
        <f>Deaths!EY5/'By Population Size'!$B17*100000</f>
        <v>22.480900741582069</v>
      </c>
      <c r="EZ17" s="7">
        <f>Deaths!EZ5/'By Population Size'!$B17*100000</f>
        <v>23.093355597529996</v>
      </c>
      <c r="FA17" s="7">
        <f>Deaths!FA5/'By Population Size'!$B17*100000</f>
        <v>23.711150279742817</v>
      </c>
      <c r="FB17" s="7">
        <f>Deaths!FB5/'By Population Size'!$B17*100000</f>
        <v>24.293191342616758</v>
      </c>
      <c r="FC17" s="7">
        <f>Deaths!FC5/'By Population Size'!$B17*100000</f>
        <v>24.864088420242211</v>
      </c>
      <c r="FD17" s="7">
        <f>Deaths!FD5/'By Population Size'!$B17*100000</f>
        <v>25.444039985882057</v>
      </c>
      <c r="FE17" s="7">
        <f>Deaths!FE5/'By Population Size'!$B17*100000</f>
        <v>25.813880996316115</v>
      </c>
      <c r="FF17" s="7">
        <f>Deaths!FF5/'By Population Size'!$B17*100000</f>
        <v>26.19834848738881</v>
      </c>
      <c r="FG17" s="7">
        <f>Deaths!FG5/'By Population Size'!$B17*100000</f>
        <v>26.781550382059464</v>
      </c>
      <c r="FH17" s="7">
        <f>Deaths!FH5/'By Population Size'!$B17*100000</f>
        <v>27.345482468904613</v>
      </c>
      <c r="FI17" s="7">
        <f>Deaths!FI5/'By Population Size'!$B17*100000</f>
        <v>27.977671465396728</v>
      </c>
      <c r="FJ17" s="7">
        <f>Deaths!FJ5/'By Population Size'!$B17*100000</f>
        <v>28.607770964654751</v>
      </c>
      <c r="FK17" s="7">
        <f>Deaths!FK5/'By Population Size'!$B17*100000</f>
        <v>29.155915739064554</v>
      </c>
    </row>
    <row r="18" spans="1:167" x14ac:dyDescent="0.35">
      <c r="A18" s="4" t="s">
        <v>381</v>
      </c>
      <c r="B18" s="4">
        <v>747635889</v>
      </c>
      <c r="C18" s="7">
        <f>Deaths!C6/'By Population Size'!$B18*100000</f>
        <v>0</v>
      </c>
      <c r="D18" s="7">
        <f>Deaths!D6/'By Population Size'!$B18*100000</f>
        <v>0</v>
      </c>
      <c r="E18" s="7">
        <f>Deaths!E6/'By Population Size'!$B18*100000</f>
        <v>0</v>
      </c>
      <c r="F18" s="7">
        <f>Deaths!F6/'By Population Size'!$B18*100000</f>
        <v>0</v>
      </c>
      <c r="G18" s="7">
        <f>Deaths!G6/'By Population Size'!$B18*100000</f>
        <v>0</v>
      </c>
      <c r="H18" s="7">
        <f>Deaths!H6/'By Population Size'!$B18*100000</f>
        <v>0</v>
      </c>
      <c r="I18" s="7">
        <f>Deaths!I6/'By Population Size'!$B18*100000</f>
        <v>0</v>
      </c>
      <c r="J18" s="7">
        <f>Deaths!J6/'By Population Size'!$B18*100000</f>
        <v>0</v>
      </c>
      <c r="K18" s="7">
        <f>Deaths!K6/'By Population Size'!$B18*100000</f>
        <v>0</v>
      </c>
      <c r="L18" s="7">
        <f>Deaths!L6/'By Population Size'!$B18*100000</f>
        <v>0</v>
      </c>
      <c r="M18" s="7">
        <f>Deaths!M6/'By Population Size'!$B18*100000</f>
        <v>0</v>
      </c>
      <c r="N18" s="7">
        <f>Deaths!N6/'By Population Size'!$B18*100000</f>
        <v>0</v>
      </c>
      <c r="O18" s="7">
        <f>Deaths!O6/'By Population Size'!$B18*100000</f>
        <v>0</v>
      </c>
      <c r="P18" s="7">
        <f>Deaths!P6/'By Population Size'!$B18*100000</f>
        <v>0</v>
      </c>
      <c r="Q18" s="7">
        <f>Deaths!Q6/'By Population Size'!$B18*100000</f>
        <v>0</v>
      </c>
      <c r="R18" s="7">
        <f>Deaths!R6/'By Population Size'!$B18*100000</f>
        <v>0</v>
      </c>
      <c r="S18" s="7">
        <f>Deaths!S6/'By Population Size'!$B18*100000</f>
        <v>0</v>
      </c>
      <c r="T18" s="7">
        <f>Deaths!T6/'By Population Size'!$B18*100000</f>
        <v>0</v>
      </c>
      <c r="U18" s="7">
        <f>Deaths!U6/'By Population Size'!$B18*100000</f>
        <v>0</v>
      </c>
      <c r="V18" s="7">
        <f>Deaths!V6/'By Population Size'!$B18*100000</f>
        <v>0</v>
      </c>
      <c r="W18" s="7">
        <f>Deaths!W6/'By Population Size'!$B18*100000</f>
        <v>0</v>
      </c>
      <c r="X18" s="7">
        <f>Deaths!X6/'By Population Size'!$B18*100000</f>
        <v>0</v>
      </c>
      <c r="Y18" s="7">
        <f>Deaths!Y6/'By Population Size'!$B18*100000</f>
        <v>0</v>
      </c>
      <c r="Z18" s="7">
        <f>Deaths!Z6/'By Population Size'!$B18*100000</f>
        <v>0</v>
      </c>
      <c r="AA18" s="7">
        <f>Deaths!AA6/'By Population Size'!$B18*100000</f>
        <v>1.3375494872745468E-4</v>
      </c>
      <c r="AB18" s="7">
        <f>Deaths!AB6/'By Population Size'!$B18*100000</f>
        <v>1.3375494872745468E-4</v>
      </c>
      <c r="AC18" s="7">
        <f>Deaths!AC6/'By Population Size'!$B18*100000</f>
        <v>1.3375494872745468E-4</v>
      </c>
      <c r="AD18" s="7">
        <f>Deaths!AD6/'By Population Size'!$B18*100000</f>
        <v>1.3375494872745468E-4</v>
      </c>
      <c r="AE18" s="7">
        <f>Deaths!AE6/'By Population Size'!$B18*100000</f>
        <v>1.3375494872745468E-4</v>
      </c>
      <c r="AF18" s="7">
        <f>Deaths!AF6/'By Population Size'!$B18*100000</f>
        <v>1.3375494872745468E-4</v>
      </c>
      <c r="AG18" s="7">
        <f>Deaths!AG6/'By Population Size'!$B18*100000</f>
        <v>2.6750989745490935E-4</v>
      </c>
      <c r="AH18" s="7">
        <f>Deaths!AH6/'By Population Size'!$B18*100000</f>
        <v>4.0126484618236406E-4</v>
      </c>
      <c r="AI18" s="7">
        <f>Deaths!AI6/'By Population Size'!$B18*100000</f>
        <v>5.3501979490981871E-4</v>
      </c>
      <c r="AJ18" s="7">
        <f>Deaths!AJ6/'By Population Size'!$B18*100000</f>
        <v>1.0700395898196374E-3</v>
      </c>
      <c r="AK18" s="7">
        <f>Deaths!AK6/'By Population Size'!$B18*100000</f>
        <v>1.4713044360020015E-3</v>
      </c>
      <c r="AL18" s="7">
        <f>Deaths!AL6/'By Population Size'!$B18*100000</f>
        <v>1.8725692821843656E-3</v>
      </c>
      <c r="AM18" s="7">
        <f>Deaths!AM6/'By Population Size'!$B18*100000</f>
        <v>2.5413440258216392E-3</v>
      </c>
      <c r="AN18" s="7">
        <f>Deaths!AN6/'By Population Size'!$B18*100000</f>
        <v>3.0763638207314575E-3</v>
      </c>
      <c r="AO18" s="7">
        <f>Deaths!AO6/'By Population Size'!$B18*100000</f>
        <v>4.1464034105510956E-3</v>
      </c>
      <c r="AP18" s="7">
        <f>Deaths!AP6/'By Population Size'!$B18*100000</f>
        <v>4.8151781541883685E-3</v>
      </c>
      <c r="AQ18" s="7">
        <f>Deaths!AQ6/'By Population Size'!$B18*100000</f>
        <v>7.3565221800100077E-3</v>
      </c>
      <c r="AR18" s="7">
        <f>Deaths!AR6/'By Population Size'!$B18*100000</f>
        <v>1.1369170641833648E-2</v>
      </c>
      <c r="AS18" s="7">
        <f>Deaths!AS6/'By Population Size'!$B18*100000</f>
        <v>1.5248064154929835E-2</v>
      </c>
      <c r="AT18" s="7">
        <f>Deaths!AT6/'By Population Size'!$B18*100000</f>
        <v>2.1267036847665295E-2</v>
      </c>
      <c r="AU18" s="7">
        <f>Deaths!AU6/'By Population Size'!$B18*100000</f>
        <v>2.8757313976402757E-2</v>
      </c>
      <c r="AV18" s="7">
        <f>Deaths!AV6/'By Population Size'!$B18*100000</f>
        <v>3.4642531720410763E-2</v>
      </c>
      <c r="AW18" s="7">
        <f>Deaths!AW6/'By Population Size'!$B18*100000</f>
        <v>5.4839528978256419E-2</v>
      </c>
      <c r="AX18" s="7">
        <f>Deaths!AX6/'By Population Size'!$B18*100000</f>
        <v>6.9686328287003899E-2</v>
      </c>
      <c r="AY18" s="7">
        <f>Deaths!AY6/'By Population Size'!$B18*100000</f>
        <v>9.5902298237585004E-2</v>
      </c>
      <c r="AZ18" s="7">
        <f>Deaths!AZ6/'By Population Size'!$B18*100000</f>
        <v>0.12800348593217414</v>
      </c>
      <c r="BA18" s="7">
        <f>Deaths!BA6/'By Population Size'!$B18*100000</f>
        <v>0.15408570093402779</v>
      </c>
      <c r="BB18" s="7">
        <f>Deaths!BB6/'By Population Size'!$B18*100000</f>
        <v>0.20477882650173312</v>
      </c>
      <c r="BC18" s="7">
        <f>Deaths!BC6/'By Population Size'!$B18*100000</f>
        <v>0.24289898688905767</v>
      </c>
      <c r="BD18" s="7">
        <f>Deaths!BD6/'By Population Size'!$B18*100000</f>
        <v>0.30870642166296541</v>
      </c>
      <c r="BE18" s="7">
        <f>Deaths!BE6/'By Population Size'!$B18*100000</f>
        <v>0.3757176509754202</v>
      </c>
      <c r="BF18" s="7">
        <f>Deaths!BF6/'By Population Size'!$B18*100000</f>
        <v>0.45623813010934788</v>
      </c>
      <c r="BG18" s="7">
        <f>Deaths!BG6/'By Population Size'!$B18*100000</f>
        <v>0.54170754234619145</v>
      </c>
      <c r="BH18" s="7">
        <f>Deaths!BH6/'By Population Size'!$B18*100000</f>
        <v>0.65392794432852597</v>
      </c>
      <c r="BI18" s="7">
        <f>Deaths!BI6/'By Population Size'!$B18*100000</f>
        <v>0.8120262937243774</v>
      </c>
      <c r="BJ18" s="7">
        <f>Deaths!BJ6/'By Population Size'!$B18*100000</f>
        <v>1.0035633803020925</v>
      </c>
      <c r="BK18" s="7">
        <f>Deaths!BK6/'By Population Size'!$B18*100000</f>
        <v>1.1799861576736053</v>
      </c>
      <c r="BL18" s="7">
        <f>Deaths!BL6/'By Population Size'!$B18*100000</f>
        <v>1.3867713084062501</v>
      </c>
      <c r="BM18" s="7">
        <f>Deaths!BM6/'By Population Size'!$B18*100000</f>
        <v>1.6303390700389451</v>
      </c>
      <c r="BN18" s="7">
        <f>Deaths!BN6/'By Population Size'!$B18*100000</f>
        <v>1.9284788507524415</v>
      </c>
      <c r="BO18" s="7">
        <f>Deaths!BO6/'By Population Size'!$B18*100000</f>
        <v>2.2354464580819502</v>
      </c>
      <c r="BP18" s="7">
        <f>Deaths!BP6/'By Population Size'!$B18*100000</f>
        <v>2.5935084558253463</v>
      </c>
      <c r="BQ18" s="7">
        <f>Deaths!BQ6/'By Population Size'!$B18*100000</f>
        <v>2.9582582010051151</v>
      </c>
      <c r="BR18" s="7">
        <f>Deaths!BR6/'By Population Size'!$B18*100000</f>
        <v>3.2977282608753953</v>
      </c>
      <c r="BS18" s="7">
        <f>Deaths!BS6/'By Population Size'!$B18*100000</f>
        <v>3.7028720005708555</v>
      </c>
      <c r="BT18" s="7">
        <f>Deaths!BT6/'By Population Size'!$B18*100000</f>
        <v>4.1347667300118065</v>
      </c>
      <c r="BU18" s="7">
        <f>Deaths!BU6/'By Population Size'!$B18*100000</f>
        <v>4.6549397256128779</v>
      </c>
      <c r="BV18" s="7">
        <f>Deaths!BV6/'By Population Size'!$B18*100000</f>
        <v>5.2164430003707327</v>
      </c>
      <c r="BW18" s="7">
        <f>Deaths!BW6/'By Population Size'!$B18*100000</f>
        <v>5.7799525993594996</v>
      </c>
      <c r="BX18" s="7">
        <f>Deaths!BX6/'By Population Size'!$B18*100000</f>
        <v>6.3157749239616834</v>
      </c>
      <c r="BY18" s="7">
        <f>Deaths!BY6/'By Population Size'!$B18*100000</f>
        <v>6.730014000170609</v>
      </c>
      <c r="BZ18" s="7">
        <f>Deaths!BZ6/'By Population Size'!$B18*100000</f>
        <v>7.2067166374352585</v>
      </c>
      <c r="CA18" s="7">
        <f>Deaths!CA6/'By Population Size'!$B18*100000</f>
        <v>7.88084157902163</v>
      </c>
      <c r="CB18" s="7">
        <f>Deaths!CB6/'By Population Size'!$B18*100000</f>
        <v>8.4151925991878098</v>
      </c>
      <c r="CC18" s="7">
        <f>Deaths!CC6/'By Population Size'!$B18*100000</f>
        <v>9.0596239421566889</v>
      </c>
      <c r="CD18" s="7">
        <f>Deaths!CD6/'By Population Size'!$B18*100000</f>
        <v>9.6589798674044136</v>
      </c>
      <c r="CE18" s="7">
        <f>Deaths!CE6/'By Population Size'!$B18*100000</f>
        <v>10.109065269872298</v>
      </c>
      <c r="CF18" s="7">
        <f>Deaths!CF6/'By Population Size'!$B18*100000</f>
        <v>10.543635098287798</v>
      </c>
      <c r="CG18" s="7">
        <f>Deaths!CG6/'By Population Size'!$B18*100000</f>
        <v>10.983020104857486</v>
      </c>
      <c r="CH18" s="7">
        <f>Deaths!CH6/'By Population Size'!$B18*100000</f>
        <v>11.464939185122505</v>
      </c>
      <c r="CI18" s="7">
        <f>Deaths!CI6/'By Population Size'!$B18*100000</f>
        <v>12.135452743093236</v>
      </c>
      <c r="CJ18" s="7">
        <f>Deaths!CJ6/'By Population Size'!$B18*100000</f>
        <v>12.700433646518006</v>
      </c>
      <c r="CK18" s="7">
        <f>Deaths!CK6/'By Population Size'!$B18*100000</f>
        <v>13.252039055070027</v>
      </c>
      <c r="CL18" s="7">
        <f>Deaths!CL6/'By Population Size'!$B18*100000</f>
        <v>13.686341373588075</v>
      </c>
      <c r="CM18" s="7">
        <f>Deaths!CM6/'By Population Size'!$B18*100000</f>
        <v>14.020728745406711</v>
      </c>
      <c r="CN18" s="7">
        <f>Deaths!CN6/'By Population Size'!$B18*100000</f>
        <v>14.401395329485046</v>
      </c>
      <c r="CO18" s="7">
        <f>Deaths!CO6/'By Population Size'!$B18*100000</f>
        <v>14.899498758546088</v>
      </c>
      <c r="CP18" s="7">
        <f>Deaths!CP6/'By Population Size'!$B18*100000</f>
        <v>15.352393014937249</v>
      </c>
      <c r="CQ18" s="7">
        <f>Deaths!CQ6/'By Population Size'!$B18*100000</f>
        <v>15.781345135506195</v>
      </c>
      <c r="CR18" s="7">
        <f>Deaths!CR6/'By Population Size'!$B18*100000</f>
        <v>16.224475280640252</v>
      </c>
      <c r="CS18" s="7">
        <f>Deaths!CS6/'By Population Size'!$B18*100000</f>
        <v>16.598186607384761</v>
      </c>
      <c r="CT18" s="7">
        <f>Deaths!CT6/'By Population Size'!$B18*100000</f>
        <v>16.834397846837447</v>
      </c>
      <c r="CU18" s="7">
        <f>Deaths!CU6/'By Population Size'!$B18*100000</f>
        <v>17.11327691493419</v>
      </c>
      <c r="CV18" s="7">
        <f>Deaths!CV6/'By Population Size'!$B18*100000</f>
        <v>17.474950296293226</v>
      </c>
      <c r="CW18" s="7">
        <f>Deaths!CW6/'By Population Size'!$B18*100000</f>
        <v>17.852406761602104</v>
      </c>
      <c r="CX18" s="7">
        <f>Deaths!CX6/'By Population Size'!$B18*100000</f>
        <v>18.149744012623238</v>
      </c>
      <c r="CY18" s="7">
        <f>Deaths!CY6/'By Population Size'!$B18*100000</f>
        <v>18.393311774255931</v>
      </c>
      <c r="CZ18" s="7">
        <f>Deaths!CZ6/'By Population Size'!$B18*100000</f>
        <v>18.695196693533795</v>
      </c>
      <c r="DA18" s="7">
        <f>Deaths!DA6/'By Population Size'!$B18*100000</f>
        <v>18.849148639519097</v>
      </c>
      <c r="DB18" s="7">
        <f>Deaths!DB6/'By Population Size'!$B18*100000</f>
        <v>19.045768414148455</v>
      </c>
      <c r="DC18" s="7">
        <f>Deaths!DC6/'By Population Size'!$B18*100000</f>
        <v>19.296826452909887</v>
      </c>
      <c r="DD18" s="7">
        <f>Deaths!DD6/'By Population Size'!$B18*100000</f>
        <v>19.624659832240877</v>
      </c>
      <c r="DE18" s="7">
        <f>Deaths!DE6/'By Population Size'!$B18*100000</f>
        <v>19.858730992513927</v>
      </c>
      <c r="DF18" s="7">
        <f>Deaths!DF6/'By Population Size'!$B18*100000</f>
        <v>20.117145553455366</v>
      </c>
      <c r="DG18" s="7">
        <f>Deaths!DG6/'By Population Size'!$B18*100000</f>
        <v>20.27042872469703</v>
      </c>
      <c r="DH18" s="7">
        <f>Deaths!DH6/'By Population Size'!$B18*100000</f>
        <v>20.388801854320828</v>
      </c>
      <c r="DI18" s="7">
        <f>Deaths!DI6/'By Population Size'!$B18*100000</f>
        <v>20.535397278126116</v>
      </c>
      <c r="DJ18" s="7">
        <f>Deaths!DJ6/'By Population Size'!$B18*100000</f>
        <v>20.767328359219523</v>
      </c>
      <c r="DK18" s="7">
        <f>Deaths!DK6/'By Population Size'!$B18*100000</f>
        <v>20.969164576849252</v>
      </c>
      <c r="DL18" s="7">
        <f>Deaths!DL6/'By Population Size'!$B18*100000</f>
        <v>21.17902609140263</v>
      </c>
      <c r="DM18" s="7">
        <f>Deaths!DM6/'By Population Size'!$B18*100000</f>
        <v>21.344480962978491</v>
      </c>
      <c r="DN18" s="7">
        <f>Deaths!DN6/'By Population Size'!$B18*100000</f>
        <v>21.47475828303903</v>
      </c>
      <c r="DO18" s="7">
        <f>Deaths!DO6/'By Population Size'!$B18*100000</f>
        <v>21.620016157357046</v>
      </c>
      <c r="DP18" s="7">
        <f>Deaths!DP6/'By Population Size'!$B18*100000</f>
        <v>21.718058534774272</v>
      </c>
      <c r="DQ18" s="7">
        <f>Deaths!DQ6/'By Population Size'!$B18*100000</f>
        <v>21.829877671910424</v>
      </c>
      <c r="DR18" s="7">
        <f>Deaths!DR6/'By Population Size'!$B18*100000</f>
        <v>21.971390407664071</v>
      </c>
      <c r="DS18" s="7">
        <f>Deaths!DS6/'By Population Size'!$B18*100000</f>
        <v>22.090566066980234</v>
      </c>
      <c r="DT18" s="7">
        <f>Deaths!DT6/'By Population Size'!$B18*100000</f>
        <v>22.283841967891405</v>
      </c>
      <c r="DU18" s="7">
        <f>Deaths!DU6/'By Population Size'!$B18*100000</f>
        <v>22.382553120052268</v>
      </c>
      <c r="DV18" s="7">
        <f>Deaths!DV6/'By Population Size'!$B18*100000</f>
        <v>22.440736522748711</v>
      </c>
      <c r="DW18" s="7">
        <f>Deaths!DW6/'By Population Size'!$B18*100000</f>
        <v>22.249199436170993</v>
      </c>
      <c r="DX18" s="7">
        <f>Deaths!DX6/'By Population Size'!$B18*100000</f>
        <v>22.365833751461334</v>
      </c>
      <c r="DY18" s="7">
        <f>Deaths!DY6/'By Population Size'!$B18*100000</f>
        <v>22.484608145931315</v>
      </c>
      <c r="DZ18" s="7">
        <f>Deaths!DZ6/'By Population Size'!$B18*100000</f>
        <v>22.587866966348908</v>
      </c>
      <c r="EA18" s="7">
        <f>Deaths!EA6/'By Population Size'!$B18*100000</f>
        <v>22.686310608612313</v>
      </c>
      <c r="EB18" s="7">
        <f>Deaths!EB6/'By Population Size'!$B18*100000</f>
        <v>22.763620968976785</v>
      </c>
      <c r="EC18" s="7">
        <f>Deaths!EC6/'By Population Size'!$B18*100000</f>
        <v>22.805620022877207</v>
      </c>
      <c r="ED18" s="7">
        <f>Deaths!ED6/'By Population Size'!$B18*100000</f>
        <v>22.907140028961344</v>
      </c>
      <c r="EE18" s="7">
        <f>Deaths!EE6/'By Population Size'!$B18*100000</f>
        <v>22.995953314916374</v>
      </c>
      <c r="EF18" s="7">
        <f>Deaths!EF6/'By Population Size'!$B18*100000</f>
        <v>23.093059407692508</v>
      </c>
      <c r="EG18" s="7">
        <f>Deaths!EG6/'By Population Size'!$B18*100000</f>
        <v>23.154854194004589</v>
      </c>
      <c r="EH18" s="7">
        <f>Deaths!EH6/'By Population Size'!$B18*100000</f>
        <v>23.248482658113808</v>
      </c>
      <c r="EI18" s="7">
        <f>Deaths!EI6/'By Population Size'!$B18*100000</f>
        <v>23.306131041015341</v>
      </c>
      <c r="EJ18" s="7">
        <f>Deaths!EJ6/'By Population Size'!$B18*100000</f>
        <v>23.336760924273928</v>
      </c>
      <c r="EK18" s="7">
        <f>Deaths!EK6/'By Population Size'!$B18*100000</f>
        <v>23.377154918789618</v>
      </c>
      <c r="EL18" s="7">
        <f>Deaths!EL6/'By Population Size'!$B18*100000</f>
        <v>23.46075176174428</v>
      </c>
      <c r="EM18" s="7">
        <f>Deaths!EM6/'By Population Size'!$B18*100000</f>
        <v>23.530705599928737</v>
      </c>
      <c r="EN18" s="7">
        <f>Deaths!EN6/'By Population Size'!$B18*100000</f>
        <v>23.575647262701164</v>
      </c>
      <c r="EO18" s="7">
        <f>Deaths!EO6/'By Population Size'!$B18*100000</f>
        <v>23.629684261987055</v>
      </c>
      <c r="EP18" s="7">
        <f>Deaths!EP6/'By Population Size'!$B18*100000</f>
        <v>23.681179917247125</v>
      </c>
      <c r="EQ18" s="7">
        <f>Deaths!EQ6/'By Population Size'!$B18*100000</f>
        <v>23.701376914504969</v>
      </c>
      <c r="ER18" s="7">
        <f>Deaths!ER6/'By Population Size'!$B18*100000</f>
        <v>23.724650275583546</v>
      </c>
      <c r="ES18" s="7">
        <f>Deaths!ES6/'By Population Size'!$B18*100000</f>
        <v>23.794604113768003</v>
      </c>
      <c r="ET18" s="7">
        <f>Deaths!ET6/'By Population Size'!$B18*100000</f>
        <v>23.857870204516093</v>
      </c>
      <c r="EU18" s="7">
        <f>Deaths!EU6/'By Population Size'!$B18*100000</f>
        <v>23.905888231109248</v>
      </c>
      <c r="EV18" s="7">
        <f>Deaths!EV6/'By Population Size'!$B18*100000</f>
        <v>24.113609666482983</v>
      </c>
      <c r="EW18" s="7">
        <f>Deaths!EW6/'By Population Size'!$B18*100000</f>
        <v>24.151061052126671</v>
      </c>
      <c r="EX18" s="7">
        <f>Deaths!EX6/'By Population Size'!$B18*100000</f>
        <v>24.16804793061506</v>
      </c>
      <c r="EY18" s="7">
        <f>Deaths!EY6/'By Population Size'!$B18*100000</f>
        <v>24.1853023190009</v>
      </c>
      <c r="EZ18" s="7">
        <f>Deaths!EZ6/'By Population Size'!$B18*100000</f>
        <v>24.2535173428519</v>
      </c>
      <c r="FA18" s="7">
        <f>Deaths!FA6/'By Population Size'!$B18*100000</f>
        <v>24.291503748290502</v>
      </c>
      <c r="FB18" s="7">
        <f>Deaths!FB6/'By Population Size'!$B18*100000</f>
        <v>24.333235292293466</v>
      </c>
      <c r="FC18" s="7">
        <f>Deaths!FC6/'By Population Size'!$B18*100000</f>
        <v>24.38767355642554</v>
      </c>
      <c r="FD18" s="7">
        <f>Deaths!FD6/'By Population Size'!$B18*100000</f>
        <v>24.409475613068114</v>
      </c>
      <c r="FE18" s="7">
        <f>Deaths!FE6/'By Population Size'!$B18*100000</f>
        <v>24.423519882684499</v>
      </c>
      <c r="FF18" s="7">
        <f>Deaths!FF6/'By Population Size'!$B18*100000</f>
        <v>24.443984389839798</v>
      </c>
      <c r="FG18" s="7">
        <f>Deaths!FG6/'By Population Size'!$B18*100000</f>
        <v>24.489461072407131</v>
      </c>
      <c r="FH18" s="7">
        <f>Deaths!FH6/'By Population Size'!$B18*100000</f>
        <v>24.533332695589738</v>
      </c>
      <c r="FI18" s="7">
        <f>Deaths!FI6/'By Population Size'!$B18*100000</f>
        <v>24.568510247105056</v>
      </c>
      <c r="FJ18" s="7">
        <f>Deaths!FJ6/'By Population Size'!$B18*100000</f>
        <v>24.605292858005107</v>
      </c>
      <c r="FK18" s="7">
        <f>Deaths!FK6/'By Population Size'!$B18*100000</f>
        <v>24.625623610211679</v>
      </c>
    </row>
    <row r="19" spans="1:167" x14ac:dyDescent="0.35">
      <c r="A19" s="4" t="s">
        <v>273</v>
      </c>
      <c r="B19" s="4">
        <v>67832005</v>
      </c>
      <c r="C19" s="7">
        <f>Deaths!C7/'By Population Size'!$B19*100000</f>
        <v>0</v>
      </c>
      <c r="D19" s="7">
        <f>Deaths!D7/'By Population Size'!$B19*100000</f>
        <v>0</v>
      </c>
      <c r="E19" s="7">
        <f>Deaths!E7/'By Population Size'!$B19*100000</f>
        <v>0</v>
      </c>
      <c r="F19" s="7">
        <f>Deaths!F7/'By Population Size'!$B19*100000</f>
        <v>0</v>
      </c>
      <c r="G19" s="7">
        <f>Deaths!G7/'By Population Size'!$B19*100000</f>
        <v>0</v>
      </c>
      <c r="H19" s="7">
        <f>Deaths!H7/'By Population Size'!$B19*100000</f>
        <v>0</v>
      </c>
      <c r="I19" s="7">
        <f>Deaths!I7/'By Population Size'!$B19*100000</f>
        <v>0</v>
      </c>
      <c r="J19" s="7">
        <f>Deaths!J7/'By Population Size'!$B19*100000</f>
        <v>0</v>
      </c>
      <c r="K19" s="7">
        <f>Deaths!K7/'By Population Size'!$B19*100000</f>
        <v>0</v>
      </c>
      <c r="L19" s="7">
        <f>Deaths!L7/'By Population Size'!$B19*100000</f>
        <v>0</v>
      </c>
      <c r="M19" s="7">
        <f>Deaths!M7/'By Population Size'!$B19*100000</f>
        <v>0</v>
      </c>
      <c r="N19" s="7">
        <f>Deaths!N7/'By Population Size'!$B19*100000</f>
        <v>0</v>
      </c>
      <c r="O19" s="7">
        <f>Deaths!O7/'By Population Size'!$B19*100000</f>
        <v>0</v>
      </c>
      <c r="P19" s="7">
        <f>Deaths!P7/'By Population Size'!$B19*100000</f>
        <v>0</v>
      </c>
      <c r="Q19" s="7">
        <f>Deaths!Q7/'By Population Size'!$B19*100000</f>
        <v>0</v>
      </c>
      <c r="R19" s="7">
        <f>Deaths!R7/'By Population Size'!$B19*100000</f>
        <v>0</v>
      </c>
      <c r="S19" s="7">
        <f>Deaths!S7/'By Population Size'!$B19*100000</f>
        <v>0</v>
      </c>
      <c r="T19" s="7">
        <f>Deaths!T7/'By Population Size'!$B19*100000</f>
        <v>0</v>
      </c>
      <c r="U19" s="7">
        <f>Deaths!U7/'By Population Size'!$B19*100000</f>
        <v>0</v>
      </c>
      <c r="V19" s="7">
        <f>Deaths!V7/'By Population Size'!$B19*100000</f>
        <v>0</v>
      </c>
      <c r="W19" s="7">
        <f>Deaths!W7/'By Population Size'!$B19*100000</f>
        <v>0</v>
      </c>
      <c r="X19" s="7">
        <f>Deaths!X7/'By Population Size'!$B19*100000</f>
        <v>0</v>
      </c>
      <c r="Y19" s="7">
        <f>Deaths!Y7/'By Population Size'!$B19*100000</f>
        <v>0</v>
      </c>
      <c r="Z19" s="7">
        <f>Deaths!Z7/'By Population Size'!$B19*100000</f>
        <v>0</v>
      </c>
      <c r="AA19" s="7">
        <f>Deaths!AA7/'By Population Size'!$B19*100000</f>
        <v>0</v>
      </c>
      <c r="AB19" s="7">
        <f>Deaths!AB7/'By Population Size'!$B19*100000</f>
        <v>0</v>
      </c>
      <c r="AC19" s="7">
        <f>Deaths!AC7/'By Population Size'!$B19*100000</f>
        <v>0</v>
      </c>
      <c r="AD19" s="7">
        <f>Deaths!AD7/'By Population Size'!$B19*100000</f>
        <v>0</v>
      </c>
      <c r="AE19" s="7">
        <f>Deaths!AE7/'By Population Size'!$B19*100000</f>
        <v>0</v>
      </c>
      <c r="AF19" s="7">
        <f>Deaths!AF7/'By Population Size'!$B19*100000</f>
        <v>0</v>
      </c>
      <c r="AG19" s="7">
        <f>Deaths!AG7/'By Population Size'!$B19*100000</f>
        <v>0</v>
      </c>
      <c r="AH19" s="7">
        <f>Deaths!AH7/'By Population Size'!$B19*100000</f>
        <v>0</v>
      </c>
      <c r="AI19" s="7">
        <f>Deaths!AI7/'By Population Size'!$B19*100000</f>
        <v>0</v>
      </c>
      <c r="AJ19" s="7">
        <f>Deaths!AJ7/'By Population Size'!$B19*100000</f>
        <v>0</v>
      </c>
      <c r="AK19" s="7">
        <f>Deaths!AK7/'By Population Size'!$B19*100000</f>
        <v>0</v>
      </c>
      <c r="AL19" s="7">
        <f>Deaths!AL7/'By Population Size'!$B19*100000</f>
        <v>0</v>
      </c>
      <c r="AM19" s="7">
        <f>Deaths!AM7/'By Population Size'!$B19*100000</f>
        <v>0</v>
      </c>
      <c r="AN19" s="7">
        <f>Deaths!AN7/'By Population Size'!$B19*100000</f>
        <v>0</v>
      </c>
      <c r="AO19" s="7">
        <f>Deaths!AO7/'By Population Size'!$B19*100000</f>
        <v>0</v>
      </c>
      <c r="AP19" s="7">
        <f>Deaths!AP7/'By Population Size'!$B19*100000</f>
        <v>0</v>
      </c>
      <c r="AQ19" s="7">
        <f>Deaths!AQ7/'By Population Size'!$B19*100000</f>
        <v>0</v>
      </c>
      <c r="AR19" s="7">
        <f>Deaths!AR7/'By Population Size'!$B19*100000</f>
        <v>0</v>
      </c>
      <c r="AS19" s="7">
        <f>Deaths!AS7/'By Population Size'!$B19*100000</f>
        <v>0</v>
      </c>
      <c r="AT19" s="7">
        <f>Deaths!AT7/'By Population Size'!$B19*100000</f>
        <v>0</v>
      </c>
      <c r="AU19" s="7">
        <f>Deaths!AU7/'By Population Size'!$B19*100000</f>
        <v>1.4742303430364471E-3</v>
      </c>
      <c r="AV19" s="7">
        <f>Deaths!AV7/'By Population Size'!$B19*100000</f>
        <v>2.9484606860728942E-3</v>
      </c>
      <c r="AW19" s="7">
        <f>Deaths!AW7/'By Population Size'!$B19*100000</f>
        <v>2.9484606860728942E-3</v>
      </c>
      <c r="AX19" s="7">
        <f>Deaths!AX7/'By Population Size'!$B19*100000</f>
        <v>4.4226910291093411E-3</v>
      </c>
      <c r="AY19" s="7">
        <f>Deaths!AY7/'By Population Size'!$B19*100000</f>
        <v>1.031961240125513E-2</v>
      </c>
      <c r="AZ19" s="7">
        <f>Deaths!AZ7/'By Population Size'!$B19*100000</f>
        <v>1.031961240125513E-2</v>
      </c>
      <c r="BA19" s="7">
        <f>Deaths!BA7/'By Population Size'!$B19*100000</f>
        <v>1.3268073087328025E-2</v>
      </c>
      <c r="BB19" s="7">
        <f>Deaths!BB7/'By Population Size'!$B19*100000</f>
        <v>1.4742303430364471E-2</v>
      </c>
      <c r="BC19" s="7">
        <f>Deaths!BC7/'By Population Size'!$B19*100000</f>
        <v>4.1278449605020522E-2</v>
      </c>
      <c r="BD19" s="7">
        <f>Deaths!BD7/'By Population Size'!$B19*100000</f>
        <v>6.3391904750567218E-2</v>
      </c>
      <c r="BE19" s="7">
        <f>Deaths!BE7/'By Population Size'!$B19*100000</f>
        <v>9.7299202640405522E-2</v>
      </c>
      <c r="BF19" s="7">
        <f>Deaths!BF7/'By Population Size'!$B19*100000</f>
        <v>0.12088688812898868</v>
      </c>
      <c r="BG19" s="7">
        <f>Deaths!BG7/'By Population Size'!$B19*100000</f>
        <v>0.17101071979222787</v>
      </c>
      <c r="BH19" s="7">
        <f>Deaths!BH7/'By Population Size'!$B19*100000</f>
        <v>0.23440262454279509</v>
      </c>
      <c r="BI19" s="7">
        <f>Deaths!BI7/'By Population Size'!$B19*100000</f>
        <v>0.28747491689210719</v>
      </c>
      <c r="BJ19" s="7">
        <f>Deaths!BJ7/'By Population Size'!$B19*100000</f>
        <v>0.37003181610214825</v>
      </c>
      <c r="BK19" s="7">
        <f>Deaths!BK7/'By Population Size'!$B19*100000</f>
        <v>0.42162987810842384</v>
      </c>
      <c r="BL19" s="7">
        <f>Deaths!BL7/'By Population Size'!$B19*100000</f>
        <v>0.530722923493121</v>
      </c>
      <c r="BM19" s="7">
        <f>Deaths!BM7/'By Population Size'!$B19*100000</f>
        <v>0.75038324460555161</v>
      </c>
      <c r="BN19" s="7">
        <f>Deaths!BN7/'By Population Size'!$B19*100000</f>
        <v>1.0245900884103307</v>
      </c>
      <c r="BO19" s="7">
        <f>Deaths!BO7/'By Population Size'!$B19*100000</f>
        <v>1.295848471529037</v>
      </c>
      <c r="BP19" s="7">
        <f>Deaths!BP7/'By Population Size'!$B19*100000</f>
        <v>1.714529888951388</v>
      </c>
      <c r="BQ19" s="7">
        <f>Deaths!BQ7/'By Population Size'!$B19*100000</f>
        <v>2.1479536098041034</v>
      </c>
      <c r="BR19" s="7">
        <f>Deaths!BR7/'By Population Size'!$B19*100000</f>
        <v>2.4649131335569399</v>
      </c>
      <c r="BS19" s="7">
        <f>Deaths!BS7/'By Population Size'!$B19*100000</f>
        <v>3.0162752818525709</v>
      </c>
      <c r="BT19" s="7">
        <f>Deaths!BT7/'By Population Size'!$B19*100000</f>
        <v>3.5809055032355301</v>
      </c>
      <c r="BU19" s="7">
        <f>Deaths!BU7/'By Population Size'!$B19*100000</f>
        <v>4.5730625240990594</v>
      </c>
      <c r="BV19" s="7">
        <f>Deaths!BV7/'By Population Size'!$B19*100000</f>
        <v>5.5342607077588228</v>
      </c>
      <c r="BW19" s="7">
        <f>Deaths!BW7/'By Population Size'!$B19*100000</f>
        <v>6.5883354030298831</v>
      </c>
      <c r="BX19" s="7">
        <f>Deaths!BX7/'By Population Size'!$B19*100000</f>
        <v>7.7102246940806189</v>
      </c>
      <c r="BY19" s="7">
        <f>Deaths!BY7/'By Population Size'!$B19*100000</f>
        <v>8.6625774956821626</v>
      </c>
      <c r="BZ19" s="7">
        <f>Deaths!BZ7/'By Population Size'!$B19*100000</f>
        <v>9.5043630215559762</v>
      </c>
      <c r="CA19" s="7">
        <f>Deaths!CA7/'By Population Size'!$B19*100000</f>
        <v>11.034614117627807</v>
      </c>
      <c r="CB19" s="7">
        <f>Deaths!CB7/'By Population Size'!$B19*100000</f>
        <v>12.561916753013566</v>
      </c>
      <c r="CC19" s="7">
        <f>Deaths!CC7/'By Population Size'!$B19*100000</f>
        <v>14.189467051725803</v>
      </c>
      <c r="CD19" s="7">
        <f>Deaths!CD7/'By Population Size'!$B19*100000</f>
        <v>15.889254637246829</v>
      </c>
      <c r="CE19" s="7">
        <f>Deaths!CE7/'By Population Size'!$B19*100000</f>
        <v>17.127608125397444</v>
      </c>
      <c r="CF19" s="7">
        <f>Deaths!CF7/'By Population Size'!$B19*100000</f>
        <v>18.138930140720447</v>
      </c>
      <c r="CG19" s="7">
        <f>Deaths!CG7/'By Population Size'!$B19*100000</f>
        <v>19.2372317462826</v>
      </c>
      <c r="CH19" s="7">
        <f>Deaths!CH7/'By Population Size'!$B19*100000</f>
        <v>20.782225145784796</v>
      </c>
      <c r="CI19" s="7">
        <f>Deaths!CI7/'By Population Size'!$B19*100000</f>
        <v>22.02942401599363</v>
      </c>
      <c r="CJ19" s="7">
        <f>Deaths!CJ7/'By Population Size'!$B19*100000</f>
        <v>23.55230396035028</v>
      </c>
      <c r="CK19" s="7">
        <f>Deaths!CK7/'By Population Size'!$B19*100000</f>
        <v>24.932183561432392</v>
      </c>
      <c r="CL19" s="7">
        <f>Deaths!CL7/'By Population Size'!$B19*100000</f>
        <v>26.580373084947144</v>
      </c>
      <c r="CM19" s="7">
        <f>Deaths!CM7/'By Population Size'!$B19*100000</f>
        <v>27.316014026122332</v>
      </c>
      <c r="CN19" s="7">
        <f>Deaths!CN7/'By Population Size'!$B19*100000</f>
        <v>28.14895416993792</v>
      </c>
      <c r="CO19" s="7">
        <f>Deaths!CO7/'By Population Size'!$B19*100000</f>
        <v>29.876752131976641</v>
      </c>
      <c r="CP19" s="7">
        <f>Deaths!CP7/'By Population Size'!$B19*100000</f>
        <v>31.125425232528507</v>
      </c>
      <c r="CQ19" s="7">
        <f>Deaths!CQ7/'By Population Size'!$B19*100000</f>
        <v>32.200139152602077</v>
      </c>
      <c r="CR19" s="7">
        <f>Deaths!CR7/'By Population Size'!$B19*100000</f>
        <v>33.693534490098003</v>
      </c>
      <c r="CS19" s="7">
        <f>Deaths!CS7/'By Population Size'!$B19*100000</f>
        <v>34.937784899620759</v>
      </c>
      <c r="CT19" s="7">
        <f>Deaths!CT7/'By Population Size'!$B19*100000</f>
        <v>35.55696164369607</v>
      </c>
      <c r="CU19" s="7">
        <f>Deaths!CU7/'By Population Size'!$B19*100000</f>
        <v>36.059674190671494</v>
      </c>
      <c r="CV19" s="7">
        <f>Deaths!CV7/'By Population Size'!$B19*100000</f>
        <v>37.402698033177707</v>
      </c>
      <c r="CW19" s="7">
        <f>Deaths!CW7/'By Population Size'!$B19*100000</f>
        <v>38.577659616577748</v>
      </c>
      <c r="CX19" s="7">
        <f>Deaths!CX7/'By Population Size'!$B19*100000</f>
        <v>39.574239328470391</v>
      </c>
      <c r="CY19" s="7">
        <f>Deaths!CY7/'By Population Size'!$B19*100000</f>
        <v>40.666644012660399</v>
      </c>
      <c r="CZ19" s="7">
        <f>Deaths!CZ7/'By Population Size'!$B19*100000</f>
        <v>41.583615286029065</v>
      </c>
      <c r="DA19" s="7">
        <f>Deaths!DA7/'By Population Size'!$B19*100000</f>
        <v>42.04799784408555</v>
      </c>
      <c r="DB19" s="7">
        <f>Deaths!DB7/'By Population Size'!$B19*100000</f>
        <v>42.474050413223083</v>
      </c>
      <c r="DC19" s="7">
        <f>Deaths!DC7/'By Population Size'!$B19*100000</f>
        <v>43.494217810604297</v>
      </c>
      <c r="DD19" s="7">
        <f>Deaths!DD7/'By Population Size'!$B19*100000</f>
        <v>44.450993303234959</v>
      </c>
      <c r="DE19" s="7">
        <f>Deaths!DE7/'By Population Size'!$B19*100000</f>
        <v>45.245603458131598</v>
      </c>
      <c r="DF19" s="7">
        <f>Deaths!DF7/'By Population Size'!$B19*100000</f>
        <v>46.169945883215455</v>
      </c>
      <c r="DG19" s="7">
        <f>Deaths!DG7/'By Population Size'!$B19*100000</f>
        <v>46.680029581906062</v>
      </c>
      <c r="DH19" s="7">
        <f>Deaths!DH7/'By Population Size'!$B19*100000</f>
        <v>47.075123313839832</v>
      </c>
      <c r="DI19" s="7">
        <f>Deaths!DI7/'By Population Size'!$B19*100000</f>
        <v>47.386185916220519</v>
      </c>
      <c r="DJ19" s="7">
        <f>Deaths!DJ7/'By Population Size'!$B19*100000</f>
        <v>48.312002571647412</v>
      </c>
      <c r="DK19" s="7">
        <f>Deaths!DK7/'By Population Size'!$B19*100000</f>
        <v>49.041746591450448</v>
      </c>
      <c r="DL19" s="7">
        <f>Deaths!DL7/'By Population Size'!$B19*100000</f>
        <v>49.67419140861309</v>
      </c>
      <c r="DM19" s="7">
        <f>Deaths!DM7/'By Population Size'!$B19*100000</f>
        <v>50.241770090682117</v>
      </c>
      <c r="DN19" s="7">
        <f>Deaths!DN7/'By Population Size'!$B19*100000</f>
        <v>50.931709891223171</v>
      </c>
      <c r="DO19" s="7">
        <f>Deaths!DO7/'By Population Size'!$B19*100000</f>
        <v>51.182329049539369</v>
      </c>
      <c r="DP19" s="7">
        <f>Deaths!DP7/'By Population Size'!$B19*100000</f>
        <v>51.418205904425207</v>
      </c>
      <c r="DQ19" s="7">
        <f>Deaths!DQ7/'By Population Size'!$B19*100000</f>
        <v>52.223135671723099</v>
      </c>
      <c r="DR19" s="7">
        <f>Deaths!DR7/'By Population Size'!$B19*100000</f>
        <v>52.75975551658837</v>
      </c>
      <c r="DS19" s="7">
        <f>Deaths!DS7/'By Population Size'!$B19*100000</f>
        <v>53.258045372534696</v>
      </c>
      <c r="DT19" s="7">
        <f>Deaths!DT7/'By Population Size'!$B19*100000</f>
        <v>53.775500222940479</v>
      </c>
      <c r="DU19" s="7">
        <f>Deaths!DU7/'By Population Size'!$B19*100000</f>
        <v>54.191233179676765</v>
      </c>
      <c r="DV19" s="7">
        <f>Deaths!DV7/'By Population Size'!$B19*100000</f>
        <v>54.365192360155064</v>
      </c>
      <c r="DW19" s="7">
        <f>Deaths!DW7/'By Population Size'!$B19*100000</f>
        <v>54.543574231662475</v>
      </c>
      <c r="DX19" s="7">
        <f>Deaths!DX7/'By Population Size'!$B19*100000</f>
        <v>54.741121097629353</v>
      </c>
      <c r="DY19" s="7">
        <f>Deaths!DY7/'By Population Size'!$B19*100000</f>
        <v>55.348503998960368</v>
      </c>
      <c r="DZ19" s="7">
        <f>Deaths!DZ7/'By Population Size'!$B19*100000</f>
        <v>55.904288838285119</v>
      </c>
      <c r="EA19" s="7">
        <f>Deaths!EA7/'By Population Size'!$B19*100000</f>
        <v>56.381939469428922</v>
      </c>
      <c r="EB19" s="7">
        <f>Deaths!EB7/'By Population Size'!$B19*100000</f>
        <v>56.698898993181757</v>
      </c>
      <c r="EC19" s="7">
        <f>Deaths!EC7/'By Population Size'!$B19*100000</f>
        <v>56.865487021944872</v>
      </c>
      <c r="ED19" s="7">
        <f>Deaths!ED7/'By Population Size'!$B19*100000</f>
        <v>57.685159092673146</v>
      </c>
      <c r="EE19" s="7">
        <f>Deaths!EE7/'By Population Size'!$B19*100000</f>
        <v>58.164283954159991</v>
      </c>
      <c r="EF19" s="7">
        <f>Deaths!EF7/'By Population Size'!$B19*100000</f>
        <v>58.693532647310072</v>
      </c>
      <c r="EG19" s="7">
        <f>Deaths!EG7/'By Population Size'!$B19*100000</f>
        <v>58.952997187684481</v>
      </c>
      <c r="EH19" s="7">
        <f>Deaths!EH7/'By Population Size'!$B19*100000</f>
        <v>59.479297420148505</v>
      </c>
      <c r="EI19" s="7">
        <f>Deaths!EI7/'By Population Size'!$B19*100000</f>
        <v>59.780040410127938</v>
      </c>
      <c r="EJ19" s="7">
        <f>Deaths!EJ7/'By Population Size'!$B19*100000</f>
        <v>59.893556146541741</v>
      </c>
      <c r="EK19" s="7">
        <f>Deaths!EK7/'By Population Size'!$B19*100000</f>
        <v>59.974638815408738</v>
      </c>
      <c r="EL19" s="7">
        <f>Deaths!EL7/'By Population Size'!$B19*100000</f>
        <v>60.399217154203242</v>
      </c>
      <c r="EM19" s="7">
        <f>Deaths!EM7/'By Population Size'!$B19*100000</f>
        <v>60.760403588247165</v>
      </c>
      <c r="EN19" s="7">
        <f>Deaths!EN7/'By Population Size'!$B19*100000</f>
        <v>60.983012370045678</v>
      </c>
      <c r="EO19" s="7">
        <f>Deaths!EO7/'By Population Size'!$B19*100000</f>
        <v>61.280806899339041</v>
      </c>
      <c r="EP19" s="7">
        <f>Deaths!EP7/'By Population Size'!$B19*100000</f>
        <v>61.547642591428634</v>
      </c>
      <c r="EQ19" s="7">
        <f>Deaths!EQ7/'By Population Size'!$B19*100000</f>
        <v>61.600714883777947</v>
      </c>
      <c r="ER19" s="7">
        <f>Deaths!ER7/'By Population Size'!$B19*100000</f>
        <v>61.65673563681333</v>
      </c>
      <c r="ES19" s="7">
        <f>Deaths!ES7/'By Population Size'!$B19*100000</f>
        <v>62.000231306740815</v>
      </c>
      <c r="ET19" s="7">
        <f>Deaths!ET7/'By Population Size'!$B19*100000</f>
        <v>62.271489689859536</v>
      </c>
      <c r="EU19" s="7">
        <f>Deaths!EU7/'By Population Size'!$B19*100000</f>
        <v>62.470510786169456</v>
      </c>
      <c r="EV19" s="7">
        <f>Deaths!EV7/'By Population Size'!$B19*100000</f>
        <v>62.725552635514759</v>
      </c>
      <c r="EW19" s="7">
        <f>Deaths!EW7/'By Population Size'!$B19*100000</f>
        <v>62.914254119423425</v>
      </c>
      <c r="EX19" s="7">
        <f>Deaths!EX7/'By Population Size'!$B19*100000</f>
        <v>62.977646024173985</v>
      </c>
      <c r="EY19" s="7">
        <f>Deaths!EY7/'By Population Size'!$B19*100000</f>
        <v>62.998285248976494</v>
      </c>
      <c r="EZ19" s="7">
        <f>Deaths!EZ7/'By Population Size'!$B19*100000</f>
        <v>63.411069745026701</v>
      </c>
      <c r="FA19" s="7">
        <f>Deaths!FA7/'By Population Size'!$B19*100000</f>
        <v>63.638101217854313</v>
      </c>
      <c r="FB19" s="7">
        <f>Deaths!FB7/'By Population Size'!$B19*100000</f>
        <v>63.857761538966749</v>
      </c>
      <c r="FC19" s="7">
        <f>Deaths!FC7/'By Population Size'!$B19*100000</f>
        <v>64.129019922085448</v>
      </c>
      <c r="FD19" s="7">
        <f>Deaths!FD7/'By Population Size'!$B19*100000</f>
        <v>64.27644295638909</v>
      </c>
      <c r="FE19" s="7">
        <f>Deaths!FE7/'By Population Size'!$B19*100000</f>
        <v>64.329515248738403</v>
      </c>
      <c r="FF19" s="7">
        <f>Deaths!FF7/'By Population Size'!$B19*100000</f>
        <v>64.366371007314328</v>
      </c>
      <c r="FG19" s="7">
        <f>Deaths!FG7/'By Population Size'!$B19*100000</f>
        <v>64.596350940828003</v>
      </c>
      <c r="FH19" s="7">
        <f>Deaths!FH7/'By Population Size'!$B19*100000</f>
        <v>64.855815481202427</v>
      </c>
      <c r="FI19" s="7">
        <f>Deaths!FI7/'By Population Size'!$B19*100000</f>
        <v>64.987021981732667</v>
      </c>
      <c r="FJ19" s="7">
        <f>Deaths!FJ7/'By Population Size'!$B19*100000</f>
        <v>65.187517308385623</v>
      </c>
      <c r="FK19" s="7">
        <f>Deaths!FK7/'By Population Size'!$B19*100000</f>
        <v>65.286290741369072</v>
      </c>
    </row>
    <row r="20" spans="1:167" x14ac:dyDescent="0.35">
      <c r="A20" s="4" t="s">
        <v>52</v>
      </c>
      <c r="B20" s="4">
        <v>60471114</v>
      </c>
      <c r="C20" s="7">
        <f>Deaths!C8/'By Population Size'!$B20*100000</f>
        <v>0</v>
      </c>
      <c r="D20" s="7">
        <f>Deaths!D8/'By Population Size'!$B20*100000</f>
        <v>0</v>
      </c>
      <c r="E20" s="7">
        <f>Deaths!E8/'By Population Size'!$B20*100000</f>
        <v>0</v>
      </c>
      <c r="F20" s="7">
        <f>Deaths!F8/'By Population Size'!$B20*100000</f>
        <v>0</v>
      </c>
      <c r="G20" s="7">
        <f>Deaths!G8/'By Population Size'!$B20*100000</f>
        <v>0</v>
      </c>
      <c r="H20" s="7">
        <f>Deaths!H8/'By Population Size'!$B20*100000</f>
        <v>0</v>
      </c>
      <c r="I20" s="7">
        <f>Deaths!I8/'By Population Size'!$B20*100000</f>
        <v>0</v>
      </c>
      <c r="J20" s="7">
        <f>Deaths!J8/'By Population Size'!$B20*100000</f>
        <v>0</v>
      </c>
      <c r="K20" s="7">
        <f>Deaths!K8/'By Population Size'!$B20*100000</f>
        <v>0</v>
      </c>
      <c r="L20" s="7">
        <f>Deaths!L8/'By Population Size'!$B20*100000</f>
        <v>0</v>
      </c>
      <c r="M20" s="7">
        <f>Deaths!M8/'By Population Size'!$B20*100000</f>
        <v>0</v>
      </c>
      <c r="N20" s="7">
        <f>Deaths!N8/'By Population Size'!$B20*100000</f>
        <v>0</v>
      </c>
      <c r="O20" s="7">
        <f>Deaths!O8/'By Population Size'!$B20*100000</f>
        <v>0</v>
      </c>
      <c r="P20" s="7">
        <f>Deaths!P8/'By Population Size'!$B20*100000</f>
        <v>0</v>
      </c>
      <c r="Q20" s="7">
        <f>Deaths!Q8/'By Population Size'!$B20*100000</f>
        <v>0</v>
      </c>
      <c r="R20" s="7">
        <f>Deaths!R8/'By Population Size'!$B20*100000</f>
        <v>0</v>
      </c>
      <c r="S20" s="7">
        <f>Deaths!S8/'By Population Size'!$B20*100000</f>
        <v>0</v>
      </c>
      <c r="T20" s="7">
        <f>Deaths!T8/'By Population Size'!$B20*100000</f>
        <v>0</v>
      </c>
      <c r="U20" s="7">
        <f>Deaths!U8/'By Population Size'!$B20*100000</f>
        <v>0</v>
      </c>
      <c r="V20" s="7">
        <f>Deaths!V8/'By Population Size'!$B20*100000</f>
        <v>0</v>
      </c>
      <c r="W20" s="7">
        <f>Deaths!W8/'By Population Size'!$B20*100000</f>
        <v>0</v>
      </c>
      <c r="X20" s="7">
        <f>Deaths!X8/'By Population Size'!$B20*100000</f>
        <v>0</v>
      </c>
      <c r="Y20" s="7">
        <f>Deaths!Y8/'By Population Size'!$B20*100000</f>
        <v>0</v>
      </c>
      <c r="Z20" s="7">
        <f>Deaths!Z8/'By Population Size'!$B20*100000</f>
        <v>0</v>
      </c>
      <c r="AA20" s="7">
        <f>Deaths!AA8/'By Population Size'!$B20*100000</f>
        <v>0</v>
      </c>
      <c r="AB20" s="7">
        <f>Deaths!AB8/'By Population Size'!$B20*100000</f>
        <v>0</v>
      </c>
      <c r="AC20" s="7">
        <f>Deaths!AC8/'By Population Size'!$B20*100000</f>
        <v>0</v>
      </c>
      <c r="AD20" s="7">
        <f>Deaths!AD8/'By Population Size'!$B20*100000</f>
        <v>0</v>
      </c>
      <c r="AE20" s="7">
        <f>Deaths!AE8/'By Population Size'!$B20*100000</f>
        <v>0</v>
      </c>
      <c r="AF20" s="7">
        <f>Deaths!AF8/'By Population Size'!$B20*100000</f>
        <v>0</v>
      </c>
      <c r="AG20" s="7">
        <f>Deaths!AG8/'By Population Size'!$B20*100000</f>
        <v>1.6536821200284157E-3</v>
      </c>
      <c r="AH20" s="7">
        <f>Deaths!AH8/'By Population Size'!$B20*100000</f>
        <v>3.3073642400568313E-3</v>
      </c>
      <c r="AI20" s="7">
        <f>Deaths!AI8/'By Population Size'!$B20*100000</f>
        <v>4.9610463600852465E-3</v>
      </c>
      <c r="AJ20" s="7">
        <f>Deaths!AJ8/'By Population Size'!$B20*100000</f>
        <v>1.1575774840198909E-2</v>
      </c>
      <c r="AK20" s="7">
        <f>Deaths!AK8/'By Population Size'!$B20*100000</f>
        <v>1.6536821200284157E-2</v>
      </c>
      <c r="AL20" s="7">
        <f>Deaths!AL8/'By Population Size'!$B20*100000</f>
        <v>1.9844185440340986E-2</v>
      </c>
      <c r="AM20" s="7">
        <f>Deaths!AM8/'By Population Size'!$B20*100000</f>
        <v>2.8112596040483065E-2</v>
      </c>
      <c r="AN20" s="7">
        <f>Deaths!AN8/'By Population Size'!$B20*100000</f>
        <v>3.4727324520596729E-2</v>
      </c>
      <c r="AO20" s="7">
        <f>Deaths!AO8/'By Population Size'!$B20*100000</f>
        <v>4.7956781480824051E-2</v>
      </c>
      <c r="AP20" s="7">
        <f>Deaths!AP8/'By Population Size'!$B20*100000</f>
        <v>5.622519208096613E-2</v>
      </c>
      <c r="AQ20" s="7">
        <f>Deaths!AQ8/'By Population Size'!$B20*100000</f>
        <v>8.5991470241477616E-2</v>
      </c>
      <c r="AR20" s="7">
        <f>Deaths!AR8/'By Population Size'!$B20*100000</f>
        <v>0.13064088748224484</v>
      </c>
      <c r="AS20" s="7">
        <f>Deaths!AS8/'By Population Size'!$B20*100000</f>
        <v>0.17694398684304047</v>
      </c>
      <c r="AT20" s="7">
        <f>Deaths!AT8/'By Population Size'!$B20*100000</f>
        <v>0.24474495376420549</v>
      </c>
      <c r="AU20" s="7">
        <f>Deaths!AU8/'By Population Size'!$B20*100000</f>
        <v>0.32577537764559789</v>
      </c>
      <c r="AV20" s="7">
        <f>Deaths!AV8/'By Population Size'!$B20*100000</f>
        <v>0.38530793396662083</v>
      </c>
      <c r="AW20" s="7">
        <f>Deaths!AW8/'By Population Size'!$B20*100000</f>
        <v>0.60524765593040009</v>
      </c>
      <c r="AX20" s="7">
        <f>Deaths!AX8/'By Population Size'!$B20*100000</f>
        <v>0.76565482157315634</v>
      </c>
      <c r="AY20" s="7">
        <f>Deaths!AY8/'By Population Size'!$B20*100000</f>
        <v>1.0434734177379301</v>
      </c>
      <c r="AZ20" s="7">
        <f>Deaths!AZ8/'By Population Size'!$B20*100000</f>
        <v>1.3675951132634998</v>
      </c>
      <c r="BA20" s="7">
        <f>Deaths!BA8/'By Population Size'!$B20*100000</f>
        <v>1.6801410339488703</v>
      </c>
      <c r="BB20" s="7">
        <f>Deaths!BB8/'By Population Size'!$B20*100000</f>
        <v>2.0935615639559741</v>
      </c>
      <c r="BC20" s="7">
        <f>Deaths!BC8/'By Population Size'!$B20*100000</f>
        <v>2.3829559349609468</v>
      </c>
      <c r="BD20" s="7">
        <f>Deaths!BD8/'By Population Size'!$B20*100000</f>
        <v>2.9915109551314041</v>
      </c>
      <c r="BE20" s="7">
        <f>Deaths!BE8/'By Population Size'!$B20*100000</f>
        <v>3.5686460150213204</v>
      </c>
      <c r="BF20" s="7">
        <f>Deaths!BF8/'By Population Size'!$B20*100000</f>
        <v>4.1391663464311241</v>
      </c>
      <c r="BG20" s="7">
        <f>Deaths!BG8/'By Population Size'!$B20*100000</f>
        <v>4.9246653534446212</v>
      </c>
      <c r="BH20" s="7">
        <f>Deaths!BH8/'By Population Size'!$B20*100000</f>
        <v>5.6307876186967549</v>
      </c>
      <c r="BI20" s="7">
        <f>Deaths!BI8/'By Population Size'!$B20*100000</f>
        <v>6.6676463079545725</v>
      </c>
      <c r="BJ20" s="7">
        <f>Deaths!BJ8/'By Population Size'!$B20*100000</f>
        <v>7.9790162291371054</v>
      </c>
      <c r="BK20" s="7">
        <f>Deaths!BK8/'By Population Size'!$B20*100000</f>
        <v>9.0555632892756037</v>
      </c>
      <c r="BL20" s="7">
        <f>Deaths!BL8/'By Population Size'!$B20*100000</f>
        <v>10.049426243412681</v>
      </c>
      <c r="BM20" s="7">
        <f>Deaths!BM8/'By Population Size'!$B20*100000</f>
        <v>11.278112058593795</v>
      </c>
      <c r="BN20" s="7">
        <f>Deaths!BN8/'By Population Size'!$B20*100000</f>
        <v>12.407576946573201</v>
      </c>
      <c r="BO20" s="7">
        <f>Deaths!BO8/'By Population Size'!$B20*100000</f>
        <v>13.584998616033433</v>
      </c>
      <c r="BP20" s="7">
        <f>Deaths!BP8/'By Population Size'!$B20*100000</f>
        <v>15.104732484339548</v>
      </c>
      <c r="BQ20" s="7">
        <f>Deaths!BQ8/'By Population Size'!$B20*100000</f>
        <v>16.574855889044809</v>
      </c>
      <c r="BR20" s="7">
        <f>Deaths!BR8/'By Population Size'!$B20*100000</f>
        <v>17.825039571786292</v>
      </c>
      <c r="BS20" s="7">
        <f>Deaths!BS8/'By Population Size'!$B20*100000</f>
        <v>19.167829453249364</v>
      </c>
      <c r="BT20" s="7">
        <f>Deaths!BT8/'By Population Size'!$B20*100000</f>
        <v>20.551961387713149</v>
      </c>
      <c r="BU20" s="7">
        <f>Deaths!BU8/'By Population Size'!$B20*100000</f>
        <v>21.754188288973808</v>
      </c>
      <c r="BV20" s="7">
        <f>Deaths!BV8/'By Population Size'!$B20*100000</f>
        <v>23.010986700195403</v>
      </c>
      <c r="BW20" s="7">
        <f>Deaths!BW8/'By Population Size'!$B20*100000</f>
        <v>24.277707204137169</v>
      </c>
      <c r="BX20" s="7">
        <f>Deaths!BX8/'By Population Size'!$B20*100000</f>
        <v>25.40386472787652</v>
      </c>
      <c r="BY20" s="7">
        <f>Deaths!BY8/'By Population Size'!$B20*100000</f>
        <v>26.272047840891439</v>
      </c>
      <c r="BZ20" s="7">
        <f>Deaths!BZ8/'By Population Size'!$B20*100000</f>
        <v>27.323789669229509</v>
      </c>
      <c r="CA20" s="7">
        <f>Deaths!CA8/'By Population Size'!$B20*100000</f>
        <v>28.322613669726671</v>
      </c>
      <c r="CB20" s="7">
        <f>Deaths!CB8/'By Population Size'!$B20*100000</f>
        <v>29.218909378782076</v>
      </c>
      <c r="CC20" s="7">
        <f>Deaths!CC8/'By Population Size'!$B20*100000</f>
        <v>30.227655471999409</v>
      </c>
      <c r="CD20" s="7">
        <f>Deaths!CD8/'By Population Size'!$B20*100000</f>
        <v>31.170254280415602</v>
      </c>
      <c r="CE20" s="7">
        <f>Deaths!CE8/'By Population Size'!$B20*100000</f>
        <v>32.193883512713199</v>
      </c>
      <c r="CF20" s="7">
        <f>Deaths!CF8/'By Population Size'!$B20*100000</f>
        <v>32.906620506445435</v>
      </c>
      <c r="CG20" s="7">
        <f>Deaths!CG8/'By Population Size'!$B20*100000</f>
        <v>33.842604586381526</v>
      </c>
      <c r="CH20" s="7">
        <f>Deaths!CH8/'By Population Size'!$B20*100000</f>
        <v>34.838121222638627</v>
      </c>
      <c r="CI20" s="7">
        <f>Deaths!CI8/'By Population Size'!$B20*100000</f>
        <v>35.793949488015052</v>
      </c>
      <c r="CJ20" s="7">
        <f>Deaths!CJ8/'By Population Size'!$B20*100000</f>
        <v>36.662132601029974</v>
      </c>
      <c r="CK20" s="7">
        <f>Deaths!CK8/'By Population Size'!$B20*100000</f>
        <v>37.612999820046312</v>
      </c>
      <c r="CL20" s="7">
        <f>Deaths!CL8/'By Population Size'!$B20*100000</f>
        <v>38.410074601900007</v>
      </c>
      <c r="CM20" s="7">
        <f>Deaths!CM8/'By Population Size'!$B20*100000</f>
        <v>39.126118959872315</v>
      </c>
      <c r="CN20" s="7">
        <f>Deaths!CN8/'By Population Size'!$B20*100000</f>
        <v>39.876890642365211</v>
      </c>
      <c r="CO20" s="7">
        <f>Deaths!CO8/'By Population Size'!$B20*100000</f>
        <v>40.759956894460387</v>
      </c>
      <c r="CP20" s="7">
        <f>Deaths!CP8/'By Population Size'!$B20*100000</f>
        <v>41.482615980912804</v>
      </c>
      <c r="CQ20" s="7">
        <f>Deaths!CQ8/'By Population Size'!$B20*100000</f>
        <v>42.249924484605991</v>
      </c>
      <c r="CR20" s="7">
        <f>Deaths!CR8/'By Population Size'!$B20*100000</f>
        <v>42.944470975017921</v>
      </c>
      <c r="CS20" s="7">
        <f>Deaths!CS8/'By Population Size'!$B20*100000</f>
        <v>43.630749054829714</v>
      </c>
      <c r="CT20" s="7">
        <f>Deaths!CT8/'By Population Size'!$B20*100000</f>
        <v>44.060706406037106</v>
      </c>
      <c r="CU20" s="7">
        <f>Deaths!CU8/'By Population Size'!$B20*100000</f>
        <v>44.611382552006567</v>
      </c>
      <c r="CV20" s="7">
        <f>Deaths!CV8/'By Population Size'!$B20*100000</f>
        <v>45.243089121857423</v>
      </c>
      <c r="CW20" s="7">
        <f>Deaths!CW8/'By Population Size'!$B20*100000</f>
        <v>45.777228446626602</v>
      </c>
      <c r="CX20" s="7">
        <f>Deaths!CX8/'By Population Size'!$B20*100000</f>
        <v>46.248527850834698</v>
      </c>
      <c r="CY20" s="7">
        <f>Deaths!CY8/'By Population Size'!$B20*100000</f>
        <v>46.693368341122337</v>
      </c>
      <c r="CZ20" s="7">
        <f>Deaths!CZ8/'By Population Size'!$B20*100000</f>
        <v>47.477213666015814</v>
      </c>
      <c r="DA20" s="7">
        <f>Deaths!DA8/'By Population Size'!$B20*100000</f>
        <v>47.764954354900752</v>
      </c>
      <c r="DB20" s="7">
        <f>Deaths!DB8/'By Population Size'!$B20*100000</f>
        <v>48.087422368306299</v>
      </c>
      <c r="DC20" s="7">
        <f>Deaths!DC8/'By Population Size'!$B20*100000</f>
        <v>48.477691348633002</v>
      </c>
      <c r="DD20" s="7">
        <f>Deaths!DD8/'By Population Size'!$B20*100000</f>
        <v>49.087900050923487</v>
      </c>
      <c r="DE20" s="7">
        <f>Deaths!DE8/'By Population Size'!$B20*100000</f>
        <v>49.541008951811271</v>
      </c>
      <c r="DF20" s="7">
        <f>Deaths!DF8/'By Population Size'!$B20*100000</f>
        <v>49.942853706978177</v>
      </c>
      <c r="DG20" s="7">
        <f>Deaths!DG8/'By Population Size'!$B20*100000</f>
        <v>50.263668038263695</v>
      </c>
      <c r="DH20" s="7">
        <f>Deaths!DH8/'By Population Size'!$B20*100000</f>
        <v>50.536525588068372</v>
      </c>
      <c r="DI20" s="7">
        <f>Deaths!DI8/'By Population Size'!$B20*100000</f>
        <v>50.832534687553469</v>
      </c>
      <c r="DJ20" s="7">
        <f>Deaths!DJ8/'By Population Size'!$B20*100000</f>
        <v>51.116968012198349</v>
      </c>
      <c r="DK20" s="7">
        <f>Deaths!DK8/'By Population Size'!$B20*100000</f>
        <v>51.439436025603889</v>
      </c>
      <c r="DL20" s="7">
        <f>Deaths!DL8/'By Population Size'!$B20*100000</f>
        <v>51.872700741051339</v>
      </c>
      <c r="DM20" s="7">
        <f>Deaths!DM8/'By Population Size'!$B20*100000</f>
        <v>52.272891814098216</v>
      </c>
      <c r="DN20" s="7">
        <f>Deaths!DN8/'By Population Size'!$B20*100000</f>
        <v>52.525905178462565</v>
      </c>
      <c r="DO20" s="7">
        <f>Deaths!DO8/'By Population Size'!$B20*100000</f>
        <v>52.765689085866683</v>
      </c>
      <c r="DP20" s="7">
        <f>Deaths!DP8/'By Population Size'!$B20*100000</f>
        <v>52.9294036157495</v>
      </c>
      <c r="DQ20" s="7">
        <f>Deaths!DQ8/'By Population Size'!$B20*100000</f>
        <v>53.197300119194104</v>
      </c>
      <c r="DR20" s="7">
        <f>Deaths!DR8/'By Population Size'!$B20*100000</f>
        <v>53.463542940518678</v>
      </c>
      <c r="DS20" s="7">
        <f>Deaths!DS8/'By Population Size'!$B20*100000</f>
        <v>53.721517351243108</v>
      </c>
      <c r="DT20" s="7">
        <f>Deaths!DT8/'By Population Size'!$B20*100000</f>
        <v>53.936496026846804</v>
      </c>
      <c r="DU20" s="7">
        <f>Deaths!DU8/'By Population Size'!$B20*100000</f>
        <v>54.133284199130181</v>
      </c>
      <c r="DV20" s="7">
        <f>Deaths!DV8/'By Population Size'!$B20*100000</f>
        <v>54.215968305131597</v>
      </c>
      <c r="DW20" s="7">
        <f>Deaths!DW8/'By Population Size'!$B20*100000</f>
        <v>54.368107060174218</v>
      </c>
      <c r="DX20" s="7">
        <f>Deaths!DX8/'By Population Size'!$B20*100000</f>
        <v>54.497094265536433</v>
      </c>
      <c r="DY20" s="7">
        <f>Deaths!DY8/'By Population Size'!$B20*100000</f>
        <v>54.690575073579765</v>
      </c>
      <c r="DZ20" s="7">
        <f>Deaths!DZ8/'By Population Size'!$B20*100000</f>
        <v>54.806332821981741</v>
      </c>
      <c r="EA20" s="7">
        <f>Deaths!EA8/'By Population Size'!$B20*100000</f>
        <v>54.950203166424217</v>
      </c>
      <c r="EB20" s="7">
        <f>Deaths!EB8/'By Population Size'!$B20*100000</f>
        <v>55.133761881747375</v>
      </c>
      <c r="EC20" s="7">
        <f>Deaths!EC8/'By Population Size'!$B20*100000</f>
        <v>55.257788040749503</v>
      </c>
      <c r="ED20" s="7">
        <f>Deaths!ED8/'By Population Size'!$B20*100000</f>
        <v>55.357008967951202</v>
      </c>
      <c r="EE20" s="7">
        <f>Deaths!EE8/'By Population Size'!$B20*100000</f>
        <v>55.447961484552778</v>
      </c>
      <c r="EF20" s="7">
        <f>Deaths!EF8/'By Population Size'!$B20*100000</f>
        <v>55.565372915074796</v>
      </c>
      <c r="EG20" s="7">
        <f>Deaths!EG8/'By Population Size'!$B20*100000</f>
        <v>55.710896941637287</v>
      </c>
      <c r="EH20" s="7">
        <f>Deaths!EH8/'By Population Size'!$B20*100000</f>
        <v>55.851459921839712</v>
      </c>
      <c r="EI20" s="7">
        <f>Deaths!EI8/'By Population Size'!$B20*100000</f>
        <v>55.970525034481753</v>
      </c>
      <c r="EJ20" s="7">
        <f>Deaths!EJ8/'By Population Size'!$B20*100000</f>
        <v>56.058170186843263</v>
      </c>
      <c r="EK20" s="7">
        <f>Deaths!EK8/'By Population Size'!$B20*100000</f>
        <v>56.165659524645108</v>
      </c>
      <c r="EL20" s="7">
        <f>Deaths!EL8/'By Population Size'!$B20*100000</f>
        <v>56.296300412127351</v>
      </c>
      <c r="EM20" s="7">
        <f>Deaths!EM8/'By Population Size'!$B20*100000</f>
        <v>56.41371184264937</v>
      </c>
      <c r="EN20" s="7">
        <f>Deaths!EN8/'By Population Size'!$B20*100000</f>
        <v>56.501356995010873</v>
      </c>
      <c r="EO20" s="7">
        <f>Deaths!EO8/'By Population Size'!$B20*100000</f>
        <v>56.593963193732463</v>
      </c>
      <c r="EP20" s="7">
        <f>Deaths!EP8/'By Population Size'!$B20*100000</f>
        <v>56.722950399094678</v>
      </c>
      <c r="EQ20" s="7">
        <f>Deaths!EQ8/'By Population Size'!$B20*100000</f>
        <v>56.795712412375934</v>
      </c>
      <c r="ER20" s="7">
        <f>Deaths!ER8/'By Population Size'!$B20*100000</f>
        <v>56.838708147496668</v>
      </c>
      <c r="ES20" s="7">
        <f>Deaths!ES8/'By Population Size'!$B20*100000</f>
        <v>56.894933339577641</v>
      </c>
      <c r="ET20" s="7">
        <f>Deaths!ET8/'By Population Size'!$B20*100000</f>
        <v>56.966041670738861</v>
      </c>
      <c r="EU20" s="7">
        <f>Deaths!EU8/'By Population Size'!$B20*100000</f>
        <v>57.075184690660734</v>
      </c>
      <c r="EV20" s="7">
        <f>Deaths!EV8/'By Population Size'!$B20*100000</f>
        <v>57.15290775030207</v>
      </c>
      <c r="EW20" s="7">
        <f>Deaths!EW8/'By Population Size'!$B20*100000</f>
        <v>57.233938174183457</v>
      </c>
      <c r="EX20" s="7">
        <f>Deaths!EX8/'By Population Size'!$B20*100000</f>
        <v>57.27362654506414</v>
      </c>
      <c r="EY20" s="7">
        <f>Deaths!EY8/'By Population Size'!$B20*100000</f>
        <v>57.311661233824793</v>
      </c>
      <c r="EZ20" s="7">
        <f>Deaths!EZ8/'By Population Size'!$B20*100000</f>
        <v>57.341427511985309</v>
      </c>
      <c r="FA20" s="7">
        <f>Deaths!FA8/'By Population Size'!$B20*100000</f>
        <v>57.29016336626443</v>
      </c>
      <c r="FB20" s="7">
        <f>Deaths!FB8/'By Population Size'!$B20*100000</f>
        <v>57.346388558345396</v>
      </c>
      <c r="FC20" s="7">
        <f>Deaths!FC8/'By Population Size'!$B20*100000</f>
        <v>57.395999021946253</v>
      </c>
      <c r="FD20" s="7">
        <f>Deaths!FD8/'By Population Size'!$B20*100000</f>
        <v>57.409228478906471</v>
      </c>
      <c r="FE20" s="7">
        <f>Deaths!FE8/'By Population Size'!$B20*100000</f>
        <v>57.445609485547102</v>
      </c>
      <c r="FF20" s="7">
        <f>Deaths!FF8/'By Population Size'!$B20*100000</f>
        <v>57.455531578267269</v>
      </c>
      <c r="FG20" s="7">
        <f>Deaths!FG8/'By Population Size'!$B20*100000</f>
        <v>57.49356626702793</v>
      </c>
      <c r="FH20" s="7">
        <f>Deaths!FH8/'By Population Size'!$B20*100000</f>
        <v>57.528293591548518</v>
      </c>
      <c r="FI20" s="7">
        <f>Deaths!FI8/'By Population Size'!$B20*100000</f>
        <v>57.577904055149368</v>
      </c>
      <c r="FJ20" s="7">
        <f>Deaths!FJ8/'By Population Size'!$B20*100000</f>
        <v>57.602709286949803</v>
      </c>
      <c r="FK20" s="7">
        <f>Deaths!FK8/'By Population Size'!$B20*100000</f>
        <v>57.637436611470392</v>
      </c>
    </row>
    <row r="21" spans="1:167" x14ac:dyDescent="0.35">
      <c r="A21" s="4" t="s">
        <v>274</v>
      </c>
      <c r="B21" s="4">
        <v>59194450</v>
      </c>
      <c r="C21" s="7">
        <f>Deaths!C9/'By Population Size'!$B21*100000</f>
        <v>0</v>
      </c>
      <c r="D21" s="7">
        <f>Deaths!D9/'By Population Size'!$B21*100000</f>
        <v>0</v>
      </c>
      <c r="E21" s="7">
        <f>Deaths!E9/'By Population Size'!$B21*100000</f>
        <v>0</v>
      </c>
      <c r="F21" s="7">
        <f>Deaths!F9/'By Population Size'!$B21*100000</f>
        <v>0</v>
      </c>
      <c r="G21" s="7">
        <f>Deaths!G9/'By Population Size'!$B21*100000</f>
        <v>0</v>
      </c>
      <c r="H21" s="7">
        <f>Deaths!H9/'By Population Size'!$B21*100000</f>
        <v>0</v>
      </c>
      <c r="I21" s="7">
        <f>Deaths!I9/'By Population Size'!$B21*100000</f>
        <v>0</v>
      </c>
      <c r="J21" s="7">
        <f>Deaths!J9/'By Population Size'!$B21*100000</f>
        <v>0</v>
      </c>
      <c r="K21" s="7">
        <f>Deaths!K9/'By Population Size'!$B21*100000</f>
        <v>0</v>
      </c>
      <c r="L21" s="7">
        <f>Deaths!L9/'By Population Size'!$B21*100000</f>
        <v>0</v>
      </c>
      <c r="M21" s="7">
        <f>Deaths!M9/'By Population Size'!$B21*100000</f>
        <v>0</v>
      </c>
      <c r="N21" s="7">
        <f>Deaths!N9/'By Population Size'!$B21*100000</f>
        <v>0</v>
      </c>
      <c r="O21" s="7">
        <f>Deaths!O9/'By Population Size'!$B21*100000</f>
        <v>0</v>
      </c>
      <c r="P21" s="7">
        <f>Deaths!P9/'By Population Size'!$B21*100000</f>
        <v>0</v>
      </c>
      <c r="Q21" s="7">
        <f>Deaths!Q9/'By Population Size'!$B21*100000</f>
        <v>0</v>
      </c>
      <c r="R21" s="7">
        <f>Deaths!R9/'By Population Size'!$B21*100000</f>
        <v>0</v>
      </c>
      <c r="S21" s="7">
        <f>Deaths!S9/'By Population Size'!$B21*100000</f>
        <v>0</v>
      </c>
      <c r="T21" s="7">
        <f>Deaths!T9/'By Population Size'!$B21*100000</f>
        <v>0</v>
      </c>
      <c r="U21" s="7">
        <f>Deaths!U9/'By Population Size'!$B21*100000</f>
        <v>0</v>
      </c>
      <c r="V21" s="7">
        <f>Deaths!V9/'By Population Size'!$B21*100000</f>
        <v>0</v>
      </c>
      <c r="W21" s="7">
        <f>Deaths!W9/'By Population Size'!$B21*100000</f>
        <v>0</v>
      </c>
      <c r="X21" s="7">
        <f>Deaths!X9/'By Population Size'!$B21*100000</f>
        <v>0</v>
      </c>
      <c r="Y21" s="7">
        <f>Deaths!Y9/'By Population Size'!$B21*100000</f>
        <v>0</v>
      </c>
      <c r="Z21" s="7">
        <f>Deaths!Z9/'By Population Size'!$B21*100000</f>
        <v>0</v>
      </c>
      <c r="AA21" s="7">
        <f>Deaths!AA9/'By Population Size'!$B21*100000</f>
        <v>0</v>
      </c>
      <c r="AB21" s="7">
        <f>Deaths!AB9/'By Population Size'!$B21*100000</f>
        <v>0</v>
      </c>
      <c r="AC21" s="7">
        <f>Deaths!AC9/'By Population Size'!$B21*100000</f>
        <v>0</v>
      </c>
      <c r="AD21" s="7">
        <f>Deaths!AD9/'By Population Size'!$B21*100000</f>
        <v>0</v>
      </c>
      <c r="AE21" s="7">
        <f>Deaths!AE9/'By Population Size'!$B21*100000</f>
        <v>0</v>
      </c>
      <c r="AF21" s="7">
        <f>Deaths!AF9/'By Population Size'!$B21*100000</f>
        <v>0</v>
      </c>
      <c r="AG21" s="7">
        <f>Deaths!AG9/'By Population Size'!$B21*100000</f>
        <v>0</v>
      </c>
      <c r="AH21" s="7">
        <f>Deaths!AH9/'By Population Size'!$B21*100000</f>
        <v>0</v>
      </c>
      <c r="AI21" s="7">
        <f>Deaths!AI9/'By Population Size'!$B21*100000</f>
        <v>0</v>
      </c>
      <c r="AJ21" s="7">
        <f>Deaths!AJ9/'By Population Size'!$B21*100000</f>
        <v>0</v>
      </c>
      <c r="AK21" s="7">
        <f>Deaths!AK9/'By Population Size'!$B21*100000</f>
        <v>0</v>
      </c>
      <c r="AL21" s="7">
        <f>Deaths!AL9/'By Population Size'!$B21*100000</f>
        <v>0</v>
      </c>
      <c r="AM21" s="7">
        <f>Deaths!AM9/'By Population Size'!$B21*100000</f>
        <v>0</v>
      </c>
      <c r="AN21" s="7">
        <f>Deaths!AN9/'By Population Size'!$B21*100000</f>
        <v>0</v>
      </c>
      <c r="AO21" s="7">
        <f>Deaths!AO9/'By Population Size'!$B21*100000</f>
        <v>0</v>
      </c>
      <c r="AP21" s="7">
        <f>Deaths!AP9/'By Population Size'!$B21*100000</f>
        <v>0</v>
      </c>
      <c r="AQ21" s="7">
        <f>Deaths!AQ9/'By Population Size'!$B21*100000</f>
        <v>0</v>
      </c>
      <c r="AR21" s="7">
        <f>Deaths!AR9/'By Population Size'!$B21*100000</f>
        <v>0</v>
      </c>
      <c r="AS21" s="7">
        <f>Deaths!AS9/'By Population Size'!$B21*100000</f>
        <v>0</v>
      </c>
      <c r="AT21" s="7">
        <f>Deaths!AT9/'By Population Size'!$B21*100000</f>
        <v>0</v>
      </c>
      <c r="AU21" s="7">
        <f>Deaths!AU9/'By Population Size'!$B21*100000</f>
        <v>0</v>
      </c>
      <c r="AV21" s="7">
        <f>Deaths!AV9/'By Population Size'!$B21*100000</f>
        <v>0</v>
      </c>
      <c r="AW21" s="7">
        <f>Deaths!AW9/'By Population Size'!$B21*100000</f>
        <v>0</v>
      </c>
      <c r="AX21" s="7">
        <f>Deaths!AX9/'By Population Size'!$B21*100000</f>
        <v>0</v>
      </c>
      <c r="AY21" s="7">
        <f>Deaths!AY9/'By Population Size'!$B21*100000</f>
        <v>0</v>
      </c>
      <c r="AZ21" s="7">
        <f>Deaths!AZ9/'By Population Size'!$B21*100000</f>
        <v>0</v>
      </c>
      <c r="BA21" s="7">
        <f>Deaths!BA9/'By Population Size'!$B21*100000</f>
        <v>0</v>
      </c>
      <c r="BB21" s="7">
        <f>Deaths!BB9/'By Population Size'!$B21*100000</f>
        <v>0</v>
      </c>
      <c r="BC21" s="7">
        <f>Deaths!BC9/'By Population Size'!$B21*100000</f>
        <v>0</v>
      </c>
      <c r="BD21" s="7">
        <f>Deaths!BD9/'By Population Size'!$B21*100000</f>
        <v>0</v>
      </c>
      <c r="BE21" s="7">
        <f>Deaths!BE9/'By Population Size'!$B21*100000</f>
        <v>0</v>
      </c>
      <c r="BF21" s="7">
        <f>Deaths!BF9/'By Population Size'!$B21*100000</f>
        <v>0</v>
      </c>
      <c r="BG21" s="7">
        <f>Deaths!BG9/'By Population Size'!$B21*100000</f>
        <v>0</v>
      </c>
      <c r="BH21" s="7">
        <f>Deaths!BH9/'By Population Size'!$B21*100000</f>
        <v>0</v>
      </c>
      <c r="BI21" s="7">
        <f>Deaths!BI9/'By Population Size'!$B21*100000</f>
        <v>0</v>
      </c>
      <c r="BJ21" s="7">
        <f>Deaths!BJ9/'By Population Size'!$B21*100000</f>
        <v>0</v>
      </c>
      <c r="BK21" s="7">
        <f>Deaths!BK9/'By Population Size'!$B21*100000</f>
        <v>0</v>
      </c>
      <c r="BL21" s="7">
        <f>Deaths!BL9/'By Population Size'!$B21*100000</f>
        <v>0</v>
      </c>
      <c r="BM21" s="7">
        <f>Deaths!BM9/'By Population Size'!$B21*100000</f>
        <v>0</v>
      </c>
      <c r="BN21" s="7">
        <f>Deaths!BN9/'By Population Size'!$B21*100000</f>
        <v>0</v>
      </c>
      <c r="BO21" s="7">
        <f>Deaths!BO9/'By Population Size'!$B21*100000</f>
        <v>0</v>
      </c>
      <c r="BP21" s="7">
        <f>Deaths!BP9/'By Population Size'!$B21*100000</f>
        <v>1.689347565523457E-3</v>
      </c>
      <c r="BQ21" s="7">
        <f>Deaths!BQ9/'By Population Size'!$B21*100000</f>
        <v>1.689347565523457E-3</v>
      </c>
      <c r="BR21" s="7">
        <f>Deaths!BR9/'By Population Size'!$B21*100000</f>
        <v>3.3786951310469139E-3</v>
      </c>
      <c r="BS21" s="7">
        <f>Deaths!BS9/'By Population Size'!$B21*100000</f>
        <v>5.0680426965703709E-3</v>
      </c>
      <c r="BT21" s="7">
        <f>Deaths!BT9/'By Population Size'!$B21*100000</f>
        <v>8.4467378276172848E-3</v>
      </c>
      <c r="BU21" s="7">
        <f>Deaths!BU9/'By Population Size'!$B21*100000</f>
        <v>8.4467378276172848E-3</v>
      </c>
      <c r="BV21" s="7">
        <f>Deaths!BV9/'By Population Size'!$B21*100000</f>
        <v>8.4467378276172848E-3</v>
      </c>
      <c r="BW21" s="7">
        <f>Deaths!BW9/'By Population Size'!$B21*100000</f>
        <v>1.5204128089711114E-2</v>
      </c>
      <c r="BX21" s="7">
        <f>Deaths!BX9/'By Population Size'!$B21*100000</f>
        <v>1.5204128089711114E-2</v>
      </c>
      <c r="BY21" s="7">
        <f>Deaths!BY9/'By Population Size'!$B21*100000</f>
        <v>1.8582823220758028E-2</v>
      </c>
      <c r="BZ21" s="7">
        <f>Deaths!BZ9/'By Population Size'!$B21*100000</f>
        <v>2.0272170786281483E-2</v>
      </c>
      <c r="CA21" s="7">
        <f>Deaths!CA9/'By Population Size'!$B21*100000</f>
        <v>2.1961518351804939E-2</v>
      </c>
      <c r="CB21" s="7">
        <f>Deaths!CB9/'By Population Size'!$B21*100000</f>
        <v>3.0408256179422229E-2</v>
      </c>
      <c r="CC21" s="7">
        <f>Deaths!CC9/'By Population Size'!$B21*100000</f>
        <v>3.0408256179422229E-2</v>
      </c>
      <c r="CD21" s="7">
        <f>Deaths!CD9/'By Population Size'!$B21*100000</f>
        <v>4.0544341572562967E-2</v>
      </c>
      <c r="CE21" s="7">
        <f>Deaths!CE9/'By Population Size'!$B21*100000</f>
        <v>4.2233689138086422E-2</v>
      </c>
      <c r="CF21" s="7">
        <f>Deaths!CF9/'By Population Size'!$B21*100000</f>
        <v>4.2233689138086422E-2</v>
      </c>
      <c r="CG21" s="7">
        <f>Deaths!CG9/'By Population Size'!$B21*100000</f>
        <v>4.5612384269133339E-2</v>
      </c>
      <c r="CH21" s="7">
        <f>Deaths!CH9/'By Population Size'!$B21*100000</f>
        <v>4.5612384269133339E-2</v>
      </c>
      <c r="CI21" s="7">
        <f>Deaths!CI9/'By Population Size'!$B21*100000</f>
        <v>5.743781722779754E-2</v>
      </c>
      <c r="CJ21" s="7">
        <f>Deaths!CJ9/'By Population Size'!$B21*100000</f>
        <v>8.1088683145125934E-2</v>
      </c>
      <c r="CK21" s="7">
        <f>Deaths!CK9/'By Population Size'!$B21*100000</f>
        <v>8.4467378276172844E-2</v>
      </c>
      <c r="CL21" s="7">
        <f>Deaths!CL9/'By Population Size'!$B21*100000</f>
        <v>8.7846073407219755E-2</v>
      </c>
      <c r="CM21" s="7">
        <f>Deaths!CM9/'By Population Size'!$B21*100000</f>
        <v>9.1224768538266679E-2</v>
      </c>
      <c r="CN21" s="7">
        <f>Deaths!CN9/'By Population Size'!$B21*100000</f>
        <v>9.79821588003605E-2</v>
      </c>
      <c r="CO21" s="7">
        <f>Deaths!CO9/'By Population Size'!$B21*100000</f>
        <v>9.79821588003605E-2</v>
      </c>
      <c r="CP21" s="7">
        <f>Deaths!CP9/'By Population Size'!$B21*100000</f>
        <v>0.1098075917590247</v>
      </c>
      <c r="CQ21" s="7">
        <f>Deaths!CQ9/'By Population Size'!$B21*100000</f>
        <v>0.12670106741425927</v>
      </c>
      <c r="CR21" s="7">
        <f>Deaths!CR9/'By Population Size'!$B21*100000</f>
        <v>0.13345845767635311</v>
      </c>
      <c r="CS21" s="7">
        <f>Deaths!CS9/'By Population Size'!$B21*100000</f>
        <v>0.14528389063501729</v>
      </c>
      <c r="CT21" s="7">
        <f>Deaths!CT9/'By Population Size'!$B21*100000</f>
        <v>0.14697323820054076</v>
      </c>
      <c r="CU21" s="7">
        <f>Deaths!CU9/'By Population Size'!$B21*100000</f>
        <v>0.15204128089711114</v>
      </c>
      <c r="CV21" s="7">
        <f>Deaths!CV9/'By Population Size'!$B21*100000</f>
        <v>0.15710932359368152</v>
      </c>
      <c r="CW21" s="7">
        <f>Deaths!CW9/'By Population Size'!$B21*100000</f>
        <v>0.17400279924891607</v>
      </c>
      <c r="CX21" s="7">
        <f>Deaths!CX9/'By Population Size'!$B21*100000</f>
        <v>0.17400279924891607</v>
      </c>
      <c r="CY21" s="7">
        <f>Deaths!CY9/'By Population Size'!$B21*100000</f>
        <v>0.195964317600721</v>
      </c>
      <c r="CZ21" s="7">
        <f>Deaths!CZ9/'By Population Size'!$B21*100000</f>
        <v>0.2077897505593852</v>
      </c>
      <c r="DA21" s="7">
        <f>Deaths!DA9/'By Population Size'!$B21*100000</f>
        <v>0.22130453108357284</v>
      </c>
      <c r="DB21" s="7">
        <f>Deaths!DB9/'By Population Size'!$B21*100000</f>
        <v>0.2331299640422371</v>
      </c>
      <c r="DC21" s="7">
        <f>Deaths!DC9/'By Population Size'!$B21*100000</f>
        <v>0.25002343969747165</v>
      </c>
      <c r="DD21" s="7">
        <f>Deaths!DD9/'By Population Size'!$B21*100000</f>
        <v>0.25847017752508894</v>
      </c>
      <c r="DE21" s="7">
        <f>Deaths!DE9/'By Population Size'!$B21*100000</f>
        <v>0.27198495804927658</v>
      </c>
      <c r="DF21" s="7">
        <f>Deaths!DF9/'By Population Size'!$B21*100000</f>
        <v>0.30070386666317539</v>
      </c>
      <c r="DG21" s="7">
        <f>Deaths!DG9/'By Population Size'!$B21*100000</f>
        <v>0.31421864718736303</v>
      </c>
      <c r="DH21" s="7">
        <f>Deaths!DH9/'By Population Size'!$B21*100000</f>
        <v>0.32773342771155067</v>
      </c>
      <c r="DI21" s="7">
        <f>Deaths!DI9/'By Population Size'!$B21*100000</f>
        <v>0.34800559849783214</v>
      </c>
      <c r="DJ21" s="7">
        <f>Deaths!DJ9/'By Population Size'!$B21*100000</f>
        <v>0.34800559849783214</v>
      </c>
      <c r="DK21" s="7">
        <f>Deaths!DK9/'By Population Size'!$B21*100000</f>
        <v>0.36996711684963712</v>
      </c>
      <c r="DL21" s="7">
        <f>Deaths!DL9/'By Population Size'!$B21*100000</f>
        <v>0.40206472059458276</v>
      </c>
      <c r="DM21" s="7">
        <f>Deaths!DM9/'By Population Size'!$B21*100000</f>
        <v>0.41726884868429392</v>
      </c>
      <c r="DN21" s="7">
        <f>Deaths!DN9/'By Population Size'!$B21*100000</f>
        <v>0.44091971460162227</v>
      </c>
      <c r="DO21" s="7">
        <f>Deaths!DO9/'By Population Size'!$B21*100000</f>
        <v>0.44598775729819262</v>
      </c>
      <c r="DP21" s="7">
        <f>Deaths!DP9/'By Population Size'!$B21*100000</f>
        <v>0.48315340373970872</v>
      </c>
      <c r="DQ21" s="7">
        <f>Deaths!DQ9/'By Population Size'!$B21*100000</f>
        <v>0.52707644044331858</v>
      </c>
      <c r="DR21" s="7">
        <f>Deaths!DR9/'By Population Size'!$B21*100000</f>
        <v>0.57268882471245197</v>
      </c>
      <c r="DS21" s="7">
        <f>Deaths!DS9/'By Population Size'!$B21*100000</f>
        <v>0.6233692516781556</v>
      </c>
      <c r="DT21" s="7">
        <f>Deaths!DT9/'By Population Size'!$B21*100000</f>
        <v>0.67067098351281251</v>
      </c>
      <c r="DU21" s="7">
        <f>Deaths!DU9/'By Population Size'!$B21*100000</f>
        <v>0.68756445916804698</v>
      </c>
      <c r="DV21" s="7">
        <f>Deaths!DV9/'By Population Size'!$B21*100000</f>
        <v>0.72473010560956308</v>
      </c>
      <c r="DW21" s="7">
        <f>Deaths!DW9/'By Population Size'!$B21*100000</f>
        <v>0.81257617901678281</v>
      </c>
      <c r="DX21" s="7">
        <f>Deaths!DX9/'By Population Size'!$B21*100000</f>
        <v>0.88521812433429137</v>
      </c>
      <c r="DY21" s="7">
        <f>Deaths!DY9/'By Population Size'!$B21*100000</f>
        <v>0.93251985616894839</v>
      </c>
      <c r="DZ21" s="7">
        <f>Deaths!DZ9/'By Population Size'!$B21*100000</f>
        <v>0.97475354530703473</v>
      </c>
      <c r="EA21" s="7">
        <f>Deaths!EA9/'By Population Size'!$B21*100000</f>
        <v>1.0321913625348322</v>
      </c>
      <c r="EB21" s="7">
        <f>Deaths!EB9/'By Population Size'!$B21*100000</f>
        <v>1.0862504846315828</v>
      </c>
      <c r="EC21" s="7">
        <f>Deaths!EC9/'By Population Size'!$B21*100000</f>
        <v>1.1538243872525211</v>
      </c>
      <c r="ED21" s="7">
        <f>Deaths!ED9/'By Population Size'!$B21*100000</f>
        <v>1.1909900336940371</v>
      </c>
      <c r="EE21" s="7">
        <f>Deaths!EE9/'By Population Size'!$B21*100000</f>
        <v>1.27545741197021</v>
      </c>
      <c r="EF21" s="7">
        <f>Deaths!EF9/'By Population Size'!$B21*100000</f>
        <v>1.337963271894578</v>
      </c>
      <c r="EG21" s="7">
        <f>Deaths!EG9/'By Population Size'!$B21*100000</f>
        <v>1.4325667355638916</v>
      </c>
      <c r="EH21" s="7">
        <f>Deaths!EH9/'By Population Size'!$B21*100000</f>
        <v>1.5339275894952988</v>
      </c>
      <c r="EI21" s="7">
        <f>Deaths!EI9/'By Population Size'!$B21*100000</f>
        <v>1.608258882378331</v>
      </c>
      <c r="EJ21" s="7">
        <f>Deaths!EJ9/'By Population Size'!$B21*100000</f>
        <v>1.6859688703924098</v>
      </c>
      <c r="EK21" s="7">
        <f>Deaths!EK9/'By Population Size'!$B21*100000</f>
        <v>1.8244953707653337</v>
      </c>
      <c r="EL21" s="7">
        <f>Deaths!EL9/'By Population Size'!$B21*100000</f>
        <v>1.9630218711382572</v>
      </c>
      <c r="EM21" s="7">
        <f>Deaths!EM9/'By Population Size'!$B21*100000</f>
        <v>2.0441105542833831</v>
      </c>
      <c r="EN21" s="7">
        <f>Deaths!EN9/'By Population Size'!$B21*100000</f>
        <v>2.169122274132119</v>
      </c>
      <c r="EO21" s="7">
        <f>Deaths!EO9/'By Population Size'!$B21*100000</f>
        <v>2.2873766037187608</v>
      </c>
      <c r="EP21" s="7">
        <f>Deaths!EP9/'By Population Size'!$B21*100000</f>
        <v>2.4039415857398794</v>
      </c>
      <c r="EQ21" s="7">
        <f>Deaths!EQ9/'By Population Size'!$B21*100000</f>
        <v>2.5002343969747165</v>
      </c>
      <c r="ER21" s="7">
        <f>Deaths!ER9/'By Population Size'!$B21*100000</f>
        <v>2.6488969827407804</v>
      </c>
      <c r="ES21" s="7">
        <f>Deaths!ES9/'By Population Size'!$B21*100000</f>
        <v>2.7451897939756176</v>
      </c>
      <c r="ET21" s="7">
        <f>Deaths!ET9/'By Population Size'!$B21*100000</f>
        <v>2.827967824686267</v>
      </c>
      <c r="EU21" s="7">
        <f>Deaths!EU9/'By Population Size'!$B21*100000</f>
        <v>2.9343967213142448</v>
      </c>
      <c r="EV21" s="7">
        <f>Deaths!EV9/'By Population Size'!$B21*100000</f>
        <v>3.0931953924734499</v>
      </c>
      <c r="EW21" s="7">
        <f>Deaths!EW9/'By Population Size'!$B21*100000</f>
        <v>3.1709053804875285</v>
      </c>
      <c r="EX21" s="7">
        <f>Deaths!EX9/'By Population Size'!$B21*100000</f>
        <v>3.2604408014602724</v>
      </c>
      <c r="EY21" s="7">
        <f>Deaths!EY9/'By Population Size'!$B21*100000</f>
        <v>3.3634910029572027</v>
      </c>
      <c r="EZ21" s="7">
        <f>Deaths!EZ9/'By Population Size'!$B21*100000</f>
        <v>3.5510085827303066</v>
      </c>
      <c r="FA21" s="7">
        <f>Deaths!FA9/'By Population Size'!$B21*100000</f>
        <v>3.7250113819792223</v>
      </c>
      <c r="FB21" s="7">
        <f>Deaths!FB9/'By Population Size'!$B21*100000</f>
        <v>3.871984620179763</v>
      </c>
      <c r="FC21" s="7">
        <f>Deaths!FC9/'By Population Size'!$B21*100000</f>
        <v>3.9530733033248899</v>
      </c>
      <c r="FD21" s="7">
        <f>Deaths!FD9/'By Population Size'!$B21*100000</f>
        <v>4.0763956756081017</v>
      </c>
      <c r="FE21" s="7">
        <f>Deaths!FE9/'By Population Size'!$B21*100000</f>
        <v>4.1490376209256103</v>
      </c>
      <c r="FF21" s="7">
        <f>Deaths!FF9/'By Population Size'!$B21*100000</f>
        <v>4.2723599932088234</v>
      </c>
      <c r="FG21" s="7">
        <f>Deaths!FG9/'By Population Size'!$B21*100000</f>
        <v>4.4885964815958257</v>
      </c>
      <c r="FH21" s="7">
        <f>Deaths!FH9/'By Population Size'!$B21*100000</f>
        <v>4.6440164576239829</v>
      </c>
      <c r="FI21" s="7">
        <f>Deaths!FI9/'By Population Size'!$B21*100000</f>
        <v>4.8045044763487121</v>
      </c>
      <c r="FJ21" s="7">
        <f>Deaths!FJ9/'By Population Size'!$B21*100000</f>
        <v>4.9869540134252448</v>
      </c>
      <c r="FK21" s="7">
        <f>Deaths!FK9/'By Population Size'!$B21*100000</f>
        <v>5.1119657332739807</v>
      </c>
    </row>
    <row r="22" spans="1:167" x14ac:dyDescent="0.35">
      <c r="A22" s="4" t="s">
        <v>54</v>
      </c>
      <c r="B22" s="4">
        <v>46755390</v>
      </c>
      <c r="C22" s="7">
        <f>Deaths!C10/'By Population Size'!$B22*100000</f>
        <v>0</v>
      </c>
      <c r="D22" s="7">
        <f>Deaths!D10/'By Population Size'!$B22*100000</f>
        <v>0</v>
      </c>
      <c r="E22" s="7">
        <f>Deaths!E10/'By Population Size'!$B22*100000</f>
        <v>0</v>
      </c>
      <c r="F22" s="7">
        <f>Deaths!F10/'By Population Size'!$B22*100000</f>
        <v>0</v>
      </c>
      <c r="G22" s="7">
        <f>Deaths!G10/'By Population Size'!$B22*100000</f>
        <v>0</v>
      </c>
      <c r="H22" s="7">
        <f>Deaths!H10/'By Population Size'!$B22*100000</f>
        <v>0</v>
      </c>
      <c r="I22" s="7">
        <f>Deaths!I10/'By Population Size'!$B22*100000</f>
        <v>0</v>
      </c>
      <c r="J22" s="7">
        <f>Deaths!J10/'By Population Size'!$B22*100000</f>
        <v>0</v>
      </c>
      <c r="K22" s="7">
        <f>Deaths!K10/'By Population Size'!$B22*100000</f>
        <v>0</v>
      </c>
      <c r="L22" s="7">
        <f>Deaths!L10/'By Population Size'!$B22*100000</f>
        <v>0</v>
      </c>
      <c r="M22" s="7">
        <f>Deaths!M10/'By Population Size'!$B22*100000</f>
        <v>0</v>
      </c>
      <c r="N22" s="7">
        <f>Deaths!N10/'By Population Size'!$B22*100000</f>
        <v>0</v>
      </c>
      <c r="O22" s="7">
        <f>Deaths!O10/'By Population Size'!$B22*100000</f>
        <v>0</v>
      </c>
      <c r="P22" s="7">
        <f>Deaths!P10/'By Population Size'!$B22*100000</f>
        <v>0</v>
      </c>
      <c r="Q22" s="7">
        <f>Deaths!Q10/'By Population Size'!$B22*100000</f>
        <v>0</v>
      </c>
      <c r="R22" s="7">
        <f>Deaths!R10/'By Population Size'!$B22*100000</f>
        <v>0</v>
      </c>
      <c r="S22" s="7">
        <f>Deaths!S10/'By Population Size'!$B22*100000</f>
        <v>0</v>
      </c>
      <c r="T22" s="7">
        <f>Deaths!T10/'By Population Size'!$B22*100000</f>
        <v>0</v>
      </c>
      <c r="U22" s="7">
        <f>Deaths!U10/'By Population Size'!$B22*100000</f>
        <v>0</v>
      </c>
      <c r="V22" s="7">
        <f>Deaths!V10/'By Population Size'!$B22*100000</f>
        <v>0</v>
      </c>
      <c r="W22" s="7">
        <f>Deaths!W10/'By Population Size'!$B22*100000</f>
        <v>0</v>
      </c>
      <c r="X22" s="7">
        <f>Deaths!X10/'By Population Size'!$B22*100000</f>
        <v>0</v>
      </c>
      <c r="Y22" s="7">
        <f>Deaths!Y10/'By Population Size'!$B22*100000</f>
        <v>0</v>
      </c>
      <c r="Z22" s="7">
        <f>Deaths!Z10/'By Population Size'!$B22*100000</f>
        <v>0</v>
      </c>
      <c r="AA22" s="7">
        <f>Deaths!AA10/'By Population Size'!$B22*100000</f>
        <v>0</v>
      </c>
      <c r="AB22" s="7">
        <f>Deaths!AB10/'By Population Size'!$B22*100000</f>
        <v>0</v>
      </c>
      <c r="AC22" s="7">
        <f>Deaths!AC10/'By Population Size'!$B22*100000</f>
        <v>0</v>
      </c>
      <c r="AD22" s="7">
        <f>Deaths!AD10/'By Population Size'!$B22*100000</f>
        <v>0</v>
      </c>
      <c r="AE22" s="7">
        <f>Deaths!AE10/'By Population Size'!$B22*100000</f>
        <v>0</v>
      </c>
      <c r="AF22" s="7">
        <f>Deaths!AF10/'By Population Size'!$B22*100000</f>
        <v>0</v>
      </c>
      <c r="AG22" s="7">
        <f>Deaths!AG10/'By Population Size'!$B22*100000</f>
        <v>0</v>
      </c>
      <c r="AH22" s="7">
        <f>Deaths!AH10/'By Population Size'!$B22*100000</f>
        <v>0</v>
      </c>
      <c r="AI22" s="7">
        <f>Deaths!AI10/'By Population Size'!$B22*100000</f>
        <v>0</v>
      </c>
      <c r="AJ22" s="7">
        <f>Deaths!AJ10/'By Population Size'!$B22*100000</f>
        <v>0</v>
      </c>
      <c r="AK22" s="7">
        <f>Deaths!AK10/'By Population Size'!$B22*100000</f>
        <v>0</v>
      </c>
      <c r="AL22" s="7">
        <f>Deaths!AL10/'By Population Size'!$B22*100000</f>
        <v>0</v>
      </c>
      <c r="AM22" s="7">
        <f>Deaths!AM10/'By Population Size'!$B22*100000</f>
        <v>0</v>
      </c>
      <c r="AN22" s="7">
        <f>Deaths!AN10/'By Population Size'!$B22*100000</f>
        <v>0</v>
      </c>
      <c r="AO22" s="7">
        <f>Deaths!AO10/'By Population Size'!$B22*100000</f>
        <v>0</v>
      </c>
      <c r="AP22" s="7">
        <f>Deaths!AP10/'By Population Size'!$B22*100000</f>
        <v>0</v>
      </c>
      <c r="AQ22" s="7">
        <f>Deaths!AQ10/'By Population Size'!$B22*100000</f>
        <v>0</v>
      </c>
      <c r="AR22" s="7">
        <f>Deaths!AR10/'By Population Size'!$B22*100000</f>
        <v>2.1387908431519873E-3</v>
      </c>
      <c r="AS22" s="7">
        <f>Deaths!AS10/'By Population Size'!$B22*100000</f>
        <v>4.2775816863039745E-3</v>
      </c>
      <c r="AT22" s="7">
        <f>Deaths!AT10/'By Population Size'!$B22*100000</f>
        <v>6.4163725294559626E-3</v>
      </c>
      <c r="AU22" s="7">
        <f>Deaths!AU10/'By Population Size'!$B22*100000</f>
        <v>1.0693954215759936E-2</v>
      </c>
      <c r="AV22" s="7">
        <f>Deaths!AV10/'By Population Size'!$B22*100000</f>
        <v>2.1387908431519873E-2</v>
      </c>
      <c r="AW22" s="7">
        <f>Deaths!AW10/'By Population Size'!$B22*100000</f>
        <v>3.635944433358379E-2</v>
      </c>
      <c r="AX22" s="7">
        <f>Deaths!AX10/'By Population Size'!$B22*100000</f>
        <v>5.9886143608255643E-2</v>
      </c>
      <c r="AY22" s="7">
        <f>Deaths!AY10/'By Population Size'!$B22*100000</f>
        <v>7.4857679510319561E-2</v>
      </c>
      <c r="AZ22" s="7">
        <f>Deaths!AZ10/'By Population Size'!$B22*100000</f>
        <v>0.11549470553020733</v>
      </c>
      <c r="BA22" s="7">
        <f>Deaths!BA10/'By Population Size'!$B22*100000</f>
        <v>0.11763349637335932</v>
      </c>
      <c r="BB22" s="7">
        <f>Deaths!BB10/'By Population Size'!$B22*100000</f>
        <v>0.28445918213921434</v>
      </c>
      <c r="BC22" s="7">
        <f>Deaths!BC10/'By Population Size'!$B22*100000</f>
        <v>0.41706421441463759</v>
      </c>
      <c r="BD22" s="7">
        <f>Deaths!BD10/'By Population Size'!$B22*100000</f>
        <v>0.61811055367092438</v>
      </c>
      <c r="BE22" s="7">
        <f>Deaths!BE10/'By Population Size'!$B22*100000</f>
        <v>0.73146646835797968</v>
      </c>
      <c r="BF22" s="7">
        <f>Deaths!BF10/'By Population Size'!$B22*100000</f>
        <v>1.1399755194000094</v>
      </c>
      <c r="BG22" s="7">
        <f>Deaths!BG10/'By Population Size'!$B22*100000</f>
        <v>1.3324666952836881</v>
      </c>
      <c r="BH22" s="7">
        <f>Deaths!BH10/'By Population Size'!$B22*100000</f>
        <v>1.7751963998161495</v>
      </c>
      <c r="BI22" s="7">
        <f>Deaths!BI10/'By Population Size'!$B22*100000</f>
        <v>2.2307588494075228</v>
      </c>
      <c r="BJ22" s="7">
        <f>Deaths!BJ10/'By Population Size'!$B22*100000</f>
        <v>2.9408374093339824</v>
      </c>
      <c r="BK22" s="7">
        <f>Deaths!BK10/'By Population Size'!$B22*100000</f>
        <v>3.7899373740653215</v>
      </c>
      <c r="BL22" s="7">
        <f>Deaths!BL10/'By Population Size'!$B22*100000</f>
        <v>4.9427456385242428</v>
      </c>
      <c r="BM22" s="7">
        <f>Deaths!BM10/'By Population Size'!$B22*100000</f>
        <v>6.0057246875707806</v>
      </c>
      <c r="BN22" s="7">
        <f>Deaths!BN10/'By Population Size'!$B22*100000</f>
        <v>7.8001702049752986</v>
      </c>
      <c r="BO22" s="7">
        <f>Deaths!BO10/'By Population Size'!$B22*100000</f>
        <v>9.3358220303584254</v>
      </c>
      <c r="BP22" s="7">
        <f>Deaths!BP10/'By Population Size'!$B22*100000</f>
        <v>10.98910735211491</v>
      </c>
      <c r="BQ22" s="7">
        <f>Deaths!BQ10/'By Population Size'!$B22*100000</f>
        <v>12.79424682373519</v>
      </c>
      <c r="BR22" s="7">
        <f>Deaths!BR10/'By Population Size'!$B22*100000</f>
        <v>14.550194105962969</v>
      </c>
      <c r="BS22" s="7">
        <f>Deaths!BS10/'By Population Size'!$B22*100000</f>
        <v>16.502910145760733</v>
      </c>
      <c r="BT22" s="7">
        <f>Deaths!BT10/'By Population Size'!$B22*100000</f>
        <v>18.102725696438419</v>
      </c>
      <c r="BU22" s="7">
        <f>Deaths!BU10/'By Population Size'!$B22*100000</f>
        <v>20.076829644667708</v>
      </c>
      <c r="BV22" s="7">
        <f>Deaths!BV10/'By Population Size'!$B22*100000</f>
        <v>22.132207644936766</v>
      </c>
      <c r="BW22" s="7">
        <f>Deaths!BW10/'By Population Size'!$B22*100000</f>
        <v>23.950179861615954</v>
      </c>
      <c r="BX22" s="7">
        <f>Deaths!BX10/'By Population Size'!$B22*100000</f>
        <v>25.552134203136795</v>
      </c>
      <c r="BY22" s="7">
        <f>Deaths!BY10/'By Population Size'!$B22*100000</f>
        <v>27.036455048284274</v>
      </c>
      <c r="BZ22" s="7">
        <f>Deaths!BZ10/'By Population Size'!$B22*100000</f>
        <v>28.533608638490662</v>
      </c>
      <c r="CA22" s="7">
        <f>Deaths!CA10/'By Population Size'!$B22*100000</f>
        <v>30.039317392069663</v>
      </c>
      <c r="CB22" s="7">
        <f>Deaths!CB10/'By Population Size'!$B22*100000</f>
        <v>31.636994151904197</v>
      </c>
      <c r="CC22" s="7">
        <f>Deaths!CC10/'By Population Size'!$B22*100000</f>
        <v>33.037902154168748</v>
      </c>
      <c r="CD22" s="7">
        <f>Deaths!CD10/'By Population Size'!$B22*100000</f>
        <v>34.393895548727109</v>
      </c>
      <c r="CE22" s="7">
        <f>Deaths!CE10/'By Population Size'!$B22*100000</f>
        <v>35.516760741381901</v>
      </c>
      <c r="CF22" s="7">
        <f>Deaths!CF10/'By Population Size'!$B22*100000</f>
        <v>36.806451619802552</v>
      </c>
      <c r="CG22" s="7">
        <f>Deaths!CG10/'By Population Size'!$B22*100000</f>
        <v>37.976370211006689</v>
      </c>
      <c r="CH22" s="7">
        <f>Deaths!CH10/'By Population Size'!$B22*100000</f>
        <v>38.618007463952281</v>
      </c>
      <c r="CI22" s="7">
        <f>Deaths!CI10/'By Population Size'!$B22*100000</f>
        <v>40.012499093687381</v>
      </c>
      <c r="CJ22" s="7">
        <f>Deaths!CJ10/'By Population Size'!$B22*100000</f>
        <v>41.310745135480637</v>
      </c>
      <c r="CK22" s="7">
        <f>Deaths!CK10/'By Population Size'!$B22*100000</f>
        <v>42.780094444726053</v>
      </c>
      <c r="CL22" s="7">
        <f>Deaths!CL10/'By Population Size'!$B22*100000</f>
        <v>42.867784869295285</v>
      </c>
      <c r="CM22" s="7">
        <f>Deaths!CM10/'By Population Size'!$B22*100000</f>
        <v>43.744689114987601</v>
      </c>
      <c r="CN22" s="7">
        <f>Deaths!CN10/'By Population Size'!$B22*100000</f>
        <v>44.598066661405241</v>
      </c>
      <c r="CO22" s="7">
        <f>Deaths!CO10/'By Population Size'!$B22*100000</f>
        <v>45.517746723960599</v>
      </c>
      <c r="CP22" s="7">
        <f>Deaths!CP10/'By Population Size'!$B22*100000</f>
        <v>46.44812074073171</v>
      </c>
      <c r="CQ22" s="7">
        <f>Deaths!CQ10/'By Population Size'!$B22*100000</f>
        <v>47.389188711718589</v>
      </c>
      <c r="CR22" s="7">
        <f>Deaths!CR10/'By Population Size'!$B22*100000</f>
        <v>48.174124951155363</v>
      </c>
      <c r="CS22" s="7">
        <f>Deaths!CS10/'By Population Size'!$B22*100000</f>
        <v>48.982587889866821</v>
      </c>
      <c r="CT22" s="7">
        <f>Deaths!CT10/'By Population Size'!$B22*100000</f>
        <v>49.59855965269459</v>
      </c>
      <c r="CU22" s="7">
        <f>Deaths!CU10/'By Population Size'!$B22*100000</f>
        <v>50.306499421777893</v>
      </c>
      <c r="CV22" s="7">
        <f>Deaths!CV10/'By Population Size'!$B22*100000</f>
        <v>50.950275465566641</v>
      </c>
      <c r="CW22" s="7">
        <f>Deaths!CW10/'By Population Size'!$B22*100000</f>
        <v>51.919147717514491</v>
      </c>
      <c r="CX22" s="7">
        <f>Deaths!CX10/'By Population Size'!$B22*100000</f>
        <v>52.492343663479232</v>
      </c>
      <c r="CY22" s="7">
        <f>Deaths!CY10/'By Population Size'!$B22*100000</f>
        <v>52.492343663479232</v>
      </c>
      <c r="CZ22" s="7">
        <f>Deaths!CZ10/'By Population Size'!$B22*100000</f>
        <v>53.683650163114876</v>
      </c>
      <c r="DA22" s="7">
        <f>Deaths!DA10/'By Population Size'!$B22*100000</f>
        <v>54.034411861391803</v>
      </c>
      <c r="DB22" s="7">
        <f>Deaths!DB10/'By Population Size'!$B22*100000</f>
        <v>54.385173559668736</v>
      </c>
      <c r="DC22" s="7">
        <f>Deaths!DC10/'By Population Size'!$B22*100000</f>
        <v>54.780849865651852</v>
      </c>
      <c r="DD22" s="7">
        <f>Deaths!DD10/'By Population Size'!$B22*100000</f>
        <v>55.302714831380939</v>
      </c>
      <c r="DE22" s="7">
        <f>Deaths!DE10/'By Population Size'!$B22*100000</f>
        <v>55.758277280972315</v>
      </c>
      <c r="DF22" s="7">
        <f>Deaths!DF10/'By Population Size'!$B22*100000</f>
        <v>56.248060384054114</v>
      </c>
      <c r="DG22" s="7">
        <f>Deaths!DG10/'By Population Size'!$B22*100000</f>
        <v>56.630903944978328</v>
      </c>
      <c r="DH22" s="7">
        <f>Deaths!DH10/'By Population Size'!$B22*100000</f>
        <v>56.936751035549058</v>
      </c>
      <c r="DI22" s="7">
        <f>Deaths!DI10/'By Population Size'!$B22*100000</f>
        <v>57.199822309256753</v>
      </c>
      <c r="DJ22" s="7">
        <f>Deaths!DJ10/'By Population Size'!$B22*100000</f>
        <v>57.576249497651503</v>
      </c>
      <c r="DK22" s="7">
        <f>Deaths!DK10/'By Population Size'!$B22*100000</f>
        <v>57.969787012791471</v>
      </c>
      <c r="DL22" s="7">
        <f>Deaths!DL10/'By Population Size'!$B22*100000</f>
        <v>58.433904625755446</v>
      </c>
      <c r="DM22" s="7">
        <f>Deaths!DM10/'By Population Size'!$B22*100000</f>
        <v>58.729057762110422</v>
      </c>
      <c r="DN22" s="7">
        <f>Deaths!DN10/'By Population Size'!$B22*100000</f>
        <v>58.951492009798223</v>
      </c>
      <c r="DO22" s="7">
        <f>Deaths!DO10/'By Population Size'!$B22*100000</f>
        <v>58.951492009798223</v>
      </c>
      <c r="DP22" s="7">
        <f>Deaths!DP10/'By Population Size'!$B22*100000</f>
        <v>59.263755472898424</v>
      </c>
      <c r="DQ22" s="7">
        <f>Deaths!DQ10/'By Population Size'!$B22*100000</f>
        <v>59.411332041075909</v>
      </c>
      <c r="DR22" s="7">
        <f>Deaths!DR10/'By Population Size'!$B22*100000</f>
        <v>59.646599033822625</v>
      </c>
      <c r="DS22" s="7">
        <f>Deaths!DS10/'By Population Size'!$B22*100000</f>
        <v>59.757816157666532</v>
      </c>
      <c r="DT22" s="7">
        <f>Deaths!DT10/'By Population Size'!$B22*100000</f>
        <v>61.229304257755096</v>
      </c>
      <c r="DU22" s="7">
        <f>Deaths!DU10/'By Population Size'!$B22*100000</f>
        <v>61.336243799912701</v>
      </c>
      <c r="DV22" s="7">
        <f>Deaths!DV10/'By Population Size'!$B22*100000</f>
        <v>61.494514322305939</v>
      </c>
      <c r="DW22" s="7">
        <f>Deaths!DW10/'By Population Size'!$B22*100000</f>
        <v>57.392313485140427</v>
      </c>
      <c r="DX22" s="7">
        <f>Deaths!DX10/'By Population Size'!$B22*100000</f>
        <v>57.997591293752443</v>
      </c>
      <c r="DY22" s="7">
        <f>Deaths!DY10/'By Population Size'!$B22*100000</f>
        <v>57.997591293752443</v>
      </c>
      <c r="DZ22" s="7">
        <f>Deaths!DZ10/'By Population Size'!$B22*100000</f>
        <v>58.001868875438745</v>
      </c>
      <c r="EA22" s="7">
        <f>Deaths!EA10/'By Population Size'!$B22*100000</f>
        <v>58.006146457125048</v>
      </c>
      <c r="EB22" s="7">
        <f>Deaths!EB10/'By Population Size'!$B22*100000</f>
        <v>58.014701620497654</v>
      </c>
      <c r="EC22" s="7">
        <f>Deaths!EC10/'By Population Size'!$B22*100000</f>
        <v>58.018979202183964</v>
      </c>
      <c r="ED22" s="7">
        <f>Deaths!ED10/'By Population Size'!$B22*100000</f>
        <v>58.018979202183964</v>
      </c>
      <c r="EE22" s="7">
        <f>Deaths!EE10/'By Population Size'!$B22*100000</f>
        <v>58.018979202183964</v>
      </c>
      <c r="EF22" s="7">
        <f>Deaths!EF10/'By Population Size'!$B22*100000</f>
        <v>58.021117993027119</v>
      </c>
      <c r="EG22" s="7">
        <f>Deaths!EG10/'By Population Size'!$B22*100000</f>
        <v>58.031811947242872</v>
      </c>
      <c r="EH22" s="7">
        <f>Deaths!EH10/'By Population Size'!$B22*100000</f>
        <v>58.03395073808602</v>
      </c>
      <c r="EI22" s="7">
        <f>Deaths!EI10/'By Population Size'!$B22*100000</f>
        <v>58.036089528929175</v>
      </c>
      <c r="EJ22" s="7">
        <f>Deaths!EJ10/'By Population Size'!$B22*100000</f>
        <v>58.038228319772323</v>
      </c>
      <c r="EK22" s="7">
        <f>Deaths!EK10/'By Population Size'!$B22*100000</f>
        <v>58.038228319772323</v>
      </c>
      <c r="EL22" s="7">
        <f>Deaths!EL10/'By Population Size'!$B22*100000</f>
        <v>58.038228319772323</v>
      </c>
      <c r="EM22" s="7">
        <f>Deaths!EM10/'By Population Size'!$B22*100000</f>
        <v>58.038228319772323</v>
      </c>
      <c r="EN22" s="7">
        <f>Deaths!EN10/'By Population Size'!$B22*100000</f>
        <v>58.038228319772323</v>
      </c>
      <c r="EO22" s="7">
        <f>Deaths!EO10/'By Population Size'!$B22*100000</f>
        <v>58.038228319772323</v>
      </c>
      <c r="EP22" s="7">
        <f>Deaths!EP10/'By Population Size'!$B22*100000</f>
        <v>58.038228319772323</v>
      </c>
      <c r="EQ22" s="7">
        <f>Deaths!EQ10/'By Population Size'!$B22*100000</f>
        <v>58.038228319772323</v>
      </c>
      <c r="ER22" s="7">
        <f>Deaths!ER10/'By Population Size'!$B22*100000</f>
        <v>58.038228319772323</v>
      </c>
      <c r="ES22" s="7">
        <f>Deaths!ES10/'By Population Size'!$B22*100000</f>
        <v>58.038228319772323</v>
      </c>
      <c r="ET22" s="7">
        <f>Deaths!ET10/'By Population Size'!$B22*100000</f>
        <v>58.038228319772323</v>
      </c>
      <c r="EU22" s="7">
        <f>Deaths!EU10/'By Population Size'!$B22*100000</f>
        <v>58.038228319772323</v>
      </c>
      <c r="EV22" s="7">
        <f>Deaths!EV10/'By Population Size'!$B22*100000</f>
        <v>60.559862723848525</v>
      </c>
      <c r="EW22" s="7">
        <f>Deaths!EW10/'By Population Size'!$B22*100000</f>
        <v>60.574834259750581</v>
      </c>
      <c r="EX22" s="7">
        <f>Deaths!EX10/'By Population Size'!$B22*100000</f>
        <v>60.576973050593736</v>
      </c>
      <c r="EY22" s="7">
        <f>Deaths!EY10/'By Population Size'!$B22*100000</f>
        <v>60.579111841436884</v>
      </c>
      <c r="EZ22" s="7">
        <f>Deaths!EZ10/'By Population Size'!$B22*100000</f>
        <v>60.581250632280046</v>
      </c>
      <c r="FA22" s="7">
        <f>Deaths!FA10/'By Population Size'!$B22*100000</f>
        <v>60.585528213966349</v>
      </c>
      <c r="FB22" s="7">
        <f>Deaths!FB10/'By Population Size'!$B22*100000</f>
        <v>60.591944586495806</v>
      </c>
      <c r="FC22" s="7">
        <f>Deaths!FC10/'By Population Size'!$B22*100000</f>
        <v>60.609054913241025</v>
      </c>
      <c r="FD22" s="7">
        <f>Deaths!FD10/'By Population Size'!$B22*100000</f>
        <v>60.615471285770475</v>
      </c>
      <c r="FE22" s="7">
        <f>Deaths!FE10/'By Population Size'!$B22*100000</f>
        <v>60.619748867456778</v>
      </c>
      <c r="FF22" s="7">
        <f>Deaths!FF10/'By Population Size'!$B22*100000</f>
        <v>60.626165239986229</v>
      </c>
      <c r="FG22" s="7">
        <f>Deaths!FG10/'By Population Size'!$B22*100000</f>
        <v>60.645414357574602</v>
      </c>
      <c r="FH22" s="7">
        <f>Deaths!FH10/'By Population Size'!$B22*100000</f>
        <v>60.664663475162968</v>
      </c>
      <c r="FI22" s="7">
        <f>Deaths!FI10/'By Population Size'!$B22*100000</f>
        <v>60.673218638535573</v>
      </c>
      <c r="FJ22" s="7">
        <f>Deaths!FJ10/'By Population Size'!$B22*100000</f>
        <v>60.709578082869164</v>
      </c>
      <c r="FK22" s="7">
        <f>Deaths!FK10/'By Population Size'!$B22*100000</f>
        <v>60.709578082869164</v>
      </c>
    </row>
    <row r="23" spans="1:167" x14ac:dyDescent="0.35">
      <c r="A23" s="4" t="s">
        <v>179</v>
      </c>
      <c r="B23" s="4">
        <v>145934462</v>
      </c>
      <c r="C23" s="7">
        <f>Deaths!C11/'By Population Size'!$B23*100000</f>
        <v>0</v>
      </c>
      <c r="D23" s="7">
        <f>Deaths!D11/'By Population Size'!$B23*100000</f>
        <v>0</v>
      </c>
      <c r="E23" s="7">
        <f>Deaths!E11/'By Population Size'!$B23*100000</f>
        <v>0</v>
      </c>
      <c r="F23" s="7">
        <f>Deaths!F11/'By Population Size'!$B23*100000</f>
        <v>0</v>
      </c>
      <c r="G23" s="7">
        <f>Deaths!G11/'By Population Size'!$B23*100000</f>
        <v>0</v>
      </c>
      <c r="H23" s="7">
        <f>Deaths!H11/'By Population Size'!$B23*100000</f>
        <v>0</v>
      </c>
      <c r="I23" s="7">
        <f>Deaths!I11/'By Population Size'!$B23*100000</f>
        <v>0</v>
      </c>
      <c r="J23" s="7">
        <f>Deaths!J11/'By Population Size'!$B23*100000</f>
        <v>0</v>
      </c>
      <c r="K23" s="7">
        <f>Deaths!K11/'By Population Size'!$B23*100000</f>
        <v>0</v>
      </c>
      <c r="L23" s="7">
        <f>Deaths!L11/'By Population Size'!$B23*100000</f>
        <v>0</v>
      </c>
      <c r="M23" s="7">
        <f>Deaths!M11/'By Population Size'!$B23*100000</f>
        <v>0</v>
      </c>
      <c r="N23" s="7">
        <f>Deaths!N11/'By Population Size'!$B23*100000</f>
        <v>0</v>
      </c>
      <c r="O23" s="7">
        <f>Deaths!O11/'By Population Size'!$B23*100000</f>
        <v>0</v>
      </c>
      <c r="P23" s="7">
        <f>Deaths!P11/'By Population Size'!$B23*100000</f>
        <v>0</v>
      </c>
      <c r="Q23" s="7">
        <f>Deaths!Q11/'By Population Size'!$B23*100000</f>
        <v>0</v>
      </c>
      <c r="R23" s="7">
        <f>Deaths!R11/'By Population Size'!$B23*100000</f>
        <v>0</v>
      </c>
      <c r="S23" s="7">
        <f>Deaths!S11/'By Population Size'!$B23*100000</f>
        <v>0</v>
      </c>
      <c r="T23" s="7">
        <f>Deaths!T11/'By Population Size'!$B23*100000</f>
        <v>0</v>
      </c>
      <c r="U23" s="7">
        <f>Deaths!U11/'By Population Size'!$B23*100000</f>
        <v>0</v>
      </c>
      <c r="V23" s="7">
        <f>Deaths!V11/'By Population Size'!$B23*100000</f>
        <v>0</v>
      </c>
      <c r="W23" s="7">
        <f>Deaths!W11/'By Population Size'!$B23*100000</f>
        <v>0</v>
      </c>
      <c r="X23" s="7">
        <f>Deaths!X11/'By Population Size'!$B23*100000</f>
        <v>0</v>
      </c>
      <c r="Y23" s="7">
        <f>Deaths!Y11/'By Population Size'!$B23*100000</f>
        <v>0</v>
      </c>
      <c r="Z23" s="7">
        <f>Deaths!Z11/'By Population Size'!$B23*100000</f>
        <v>0</v>
      </c>
      <c r="AA23" s="7">
        <f>Deaths!AA11/'By Population Size'!$B23*100000</f>
        <v>0</v>
      </c>
      <c r="AB23" s="7">
        <f>Deaths!AB11/'By Population Size'!$B23*100000</f>
        <v>0</v>
      </c>
      <c r="AC23" s="7">
        <f>Deaths!AC11/'By Population Size'!$B23*100000</f>
        <v>0</v>
      </c>
      <c r="AD23" s="7">
        <f>Deaths!AD11/'By Population Size'!$B23*100000</f>
        <v>0</v>
      </c>
      <c r="AE23" s="7">
        <f>Deaths!AE11/'By Population Size'!$B23*100000</f>
        <v>0</v>
      </c>
      <c r="AF23" s="7">
        <f>Deaths!AF11/'By Population Size'!$B23*100000</f>
        <v>0</v>
      </c>
      <c r="AG23" s="7">
        <f>Deaths!AG11/'By Population Size'!$B23*100000</f>
        <v>0</v>
      </c>
      <c r="AH23" s="7">
        <f>Deaths!AH11/'By Population Size'!$B23*100000</f>
        <v>0</v>
      </c>
      <c r="AI23" s="7">
        <f>Deaths!AI11/'By Population Size'!$B23*100000</f>
        <v>0</v>
      </c>
      <c r="AJ23" s="7">
        <f>Deaths!AJ11/'By Population Size'!$B23*100000</f>
        <v>0</v>
      </c>
      <c r="AK23" s="7">
        <f>Deaths!AK11/'By Population Size'!$B23*100000</f>
        <v>0</v>
      </c>
      <c r="AL23" s="7">
        <f>Deaths!AL11/'By Population Size'!$B23*100000</f>
        <v>0</v>
      </c>
      <c r="AM23" s="7">
        <f>Deaths!AM11/'By Population Size'!$B23*100000</f>
        <v>0</v>
      </c>
      <c r="AN23" s="7">
        <f>Deaths!AN11/'By Population Size'!$B23*100000</f>
        <v>0</v>
      </c>
      <c r="AO23" s="7">
        <f>Deaths!AO11/'By Population Size'!$B23*100000</f>
        <v>0</v>
      </c>
      <c r="AP23" s="7">
        <f>Deaths!AP11/'By Population Size'!$B23*100000</f>
        <v>0</v>
      </c>
      <c r="AQ23" s="7">
        <f>Deaths!AQ11/'By Population Size'!$B23*100000</f>
        <v>0</v>
      </c>
      <c r="AR23" s="7">
        <f>Deaths!AR11/'By Population Size'!$B23*100000</f>
        <v>0</v>
      </c>
      <c r="AS23" s="7">
        <f>Deaths!AS11/'By Population Size'!$B23*100000</f>
        <v>0</v>
      </c>
      <c r="AT23" s="7">
        <f>Deaths!AT11/'By Population Size'!$B23*100000</f>
        <v>0</v>
      </c>
      <c r="AU23" s="7">
        <f>Deaths!AU11/'By Population Size'!$B23*100000</f>
        <v>0</v>
      </c>
      <c r="AV23" s="7">
        <f>Deaths!AV11/'By Population Size'!$B23*100000</f>
        <v>0</v>
      </c>
      <c r="AW23" s="7">
        <f>Deaths!AW11/'By Population Size'!$B23*100000</f>
        <v>0</v>
      </c>
      <c r="AX23" s="7">
        <f>Deaths!AX11/'By Population Size'!$B23*100000</f>
        <v>0</v>
      </c>
      <c r="AY23" s="7">
        <f>Deaths!AY11/'By Population Size'!$B23*100000</f>
        <v>0</v>
      </c>
      <c r="AZ23" s="7">
        <f>Deaths!AZ11/'By Population Size'!$B23*100000</f>
        <v>0</v>
      </c>
      <c r="BA23" s="7">
        <f>Deaths!BA11/'By Population Size'!$B23*100000</f>
        <v>0</v>
      </c>
      <c r="BB23" s="7">
        <f>Deaths!BB11/'By Population Size'!$B23*100000</f>
        <v>0</v>
      </c>
      <c r="BC23" s="7">
        <f>Deaths!BC11/'By Population Size'!$B23*100000</f>
        <v>0</v>
      </c>
      <c r="BD23" s="7">
        <f>Deaths!BD11/'By Population Size'!$B23*100000</f>
        <v>0</v>
      </c>
      <c r="BE23" s="7">
        <f>Deaths!BE11/'By Population Size'!$B23*100000</f>
        <v>0</v>
      </c>
      <c r="BF23" s="7">
        <f>Deaths!BF11/'By Population Size'!$B23*100000</f>
        <v>0</v>
      </c>
      <c r="BG23" s="7">
        <f>Deaths!BG11/'By Population Size'!$B23*100000</f>
        <v>0</v>
      </c>
      <c r="BH23" s="7">
        <f>Deaths!BH11/'By Population Size'!$B23*100000</f>
        <v>6.8523910411236524E-4</v>
      </c>
      <c r="BI23" s="7">
        <f>Deaths!BI11/'By Population Size'!$B23*100000</f>
        <v>6.8523910411236524E-4</v>
      </c>
      <c r="BJ23" s="7">
        <f>Deaths!BJ11/'By Population Size'!$B23*100000</f>
        <v>6.8523910411236524E-4</v>
      </c>
      <c r="BK23" s="7">
        <f>Deaths!BK11/'By Population Size'!$B23*100000</f>
        <v>6.8523910411236524E-4</v>
      </c>
      <c r="BL23" s="7">
        <f>Deaths!BL11/'By Population Size'!$B23*100000</f>
        <v>6.8523910411236524E-4</v>
      </c>
      <c r="BM23" s="7">
        <f>Deaths!BM11/'By Population Size'!$B23*100000</f>
        <v>6.8523910411236524E-4</v>
      </c>
      <c r="BN23" s="7">
        <f>Deaths!BN11/'By Population Size'!$B23*100000</f>
        <v>2.0557173123370957E-3</v>
      </c>
      <c r="BO23" s="7">
        <f>Deaths!BO11/'By Population Size'!$B23*100000</f>
        <v>2.0557173123370957E-3</v>
      </c>
      <c r="BP23" s="7">
        <f>Deaths!BP11/'By Population Size'!$B23*100000</f>
        <v>2.740956416449461E-3</v>
      </c>
      <c r="BQ23" s="7">
        <f>Deaths!BQ11/'By Population Size'!$B23*100000</f>
        <v>2.740956416449461E-3</v>
      </c>
      <c r="BR23" s="7">
        <f>Deaths!BR11/'By Population Size'!$B23*100000</f>
        <v>5.481912832898922E-3</v>
      </c>
      <c r="BS23" s="7">
        <f>Deaths!BS11/'By Population Size'!$B23*100000</f>
        <v>6.1671519370112863E-3</v>
      </c>
      <c r="BT23" s="7">
        <f>Deaths!BT11/'By Population Size'!$B23*100000</f>
        <v>1.1649064769910207E-2</v>
      </c>
      <c r="BU23" s="7">
        <f>Deaths!BU11/'By Population Size'!$B23*100000</f>
        <v>1.6445738498696766E-2</v>
      </c>
      <c r="BV23" s="7">
        <f>Deaths!BV11/'By Population Size'!$B23*100000</f>
        <v>2.0557173123370957E-2</v>
      </c>
      <c r="BW23" s="7">
        <f>Deaths!BW11/'By Population Size'!$B23*100000</f>
        <v>2.3298129539820415E-2</v>
      </c>
      <c r="BX23" s="7">
        <f>Deaths!BX11/'By Population Size'!$B23*100000</f>
        <v>2.9465281476831702E-2</v>
      </c>
      <c r="BY23" s="7">
        <f>Deaths!BY11/'By Population Size'!$B23*100000</f>
        <v>3.0835759685056432E-2</v>
      </c>
      <c r="BZ23" s="7">
        <f>Deaths!BZ11/'By Population Size'!$B23*100000</f>
        <v>3.2206237893281163E-2</v>
      </c>
      <c r="CA23" s="7">
        <f>Deaths!CA11/'By Population Size'!$B23*100000</f>
        <v>3.9743868038517177E-2</v>
      </c>
      <c r="CB23" s="7">
        <f>Deaths!CB11/'By Population Size'!$B23*100000</f>
        <v>4.3170063559079007E-2</v>
      </c>
      <c r="CC23" s="7">
        <f>Deaths!CC11/'By Population Size'!$B23*100000</f>
        <v>5.2078171912539752E-2</v>
      </c>
      <c r="CD23" s="7">
        <f>Deaths!CD11/'By Population Size'!$B23*100000</f>
        <v>6.4412475786562326E-2</v>
      </c>
      <c r="CE23" s="7">
        <f>Deaths!CE11/'By Population Size'!$B23*100000</f>
        <v>7.2635345035910709E-2</v>
      </c>
      <c r="CF23" s="7">
        <f>Deaths!CF11/'By Population Size'!$B23*100000</f>
        <v>8.9081083534607475E-2</v>
      </c>
      <c r="CG23" s="7">
        <f>Deaths!CG11/'By Population Size'!$B23*100000</f>
        <v>0.10141538740863006</v>
      </c>
      <c r="CH23" s="7">
        <f>Deaths!CH11/'By Population Size'!$B23*100000</f>
        <v>0.11649064769910207</v>
      </c>
      <c r="CI23" s="7">
        <f>Deaths!CI11/'By Population Size'!$B23*100000</f>
        <v>0.1356773426142483</v>
      </c>
      <c r="CJ23" s="7">
        <f>Deaths!CJ11/'By Population Size'!$B23*100000</f>
        <v>0.15897547215406871</v>
      </c>
      <c r="CK23" s="7">
        <f>Deaths!CK11/'By Population Size'!$B23*100000</f>
        <v>0.18707027542267568</v>
      </c>
      <c r="CL23" s="7">
        <f>Deaths!CL11/'By Population Size'!$B23*100000</f>
        <v>0.21447983958717032</v>
      </c>
      <c r="CM23" s="7">
        <f>Deaths!CM11/'By Population Size'!$B23*100000</f>
        <v>0.24737131658456382</v>
      </c>
      <c r="CN23" s="7">
        <f>Deaths!CN11/'By Population Size'!$B23*100000</f>
        <v>0.27752183716550793</v>
      </c>
      <c r="CO23" s="7">
        <f>Deaths!CO11/'By Population Size'!$B23*100000</f>
        <v>0.31246903147523852</v>
      </c>
      <c r="CP23" s="7">
        <f>Deaths!CP11/'By Population Size'!$B23*100000</f>
        <v>0.35152766040964334</v>
      </c>
      <c r="CQ23" s="7">
        <f>Deaths!CQ11/'By Population Size'!$B23*100000</f>
        <v>0.3803077027823627</v>
      </c>
      <c r="CR23" s="7">
        <f>Deaths!CR11/'By Population Size'!$B23*100000</f>
        <v>0.42142204902910463</v>
      </c>
      <c r="CS23" s="7">
        <f>Deaths!CS11/'By Population Size'!$B23*100000</f>
        <v>0.46664782990052073</v>
      </c>
      <c r="CT23" s="7">
        <f>Deaths!CT11/'By Population Size'!$B23*100000</f>
        <v>0.51187361077193683</v>
      </c>
      <c r="CU23" s="7">
        <f>Deaths!CU11/'By Population Size'!$B23*100000</f>
        <v>0.54407984866521797</v>
      </c>
      <c r="CV23" s="7">
        <f>Deaths!CV11/'By Population Size'!$B23*100000</f>
        <v>0.59410230326542057</v>
      </c>
      <c r="CW23" s="7">
        <f>Deaths!CW11/'By Population Size'!$B23*100000</f>
        <v>0.66605240919721898</v>
      </c>
      <c r="CX23" s="7">
        <f>Deaths!CX11/'By Population Size'!$B23*100000</f>
        <v>0.73526155871256782</v>
      </c>
      <c r="CY23" s="7">
        <f>Deaths!CY11/'By Population Size'!$B23*100000</f>
        <v>0.80104451270735477</v>
      </c>
      <c r="CZ23" s="7">
        <f>Deaths!CZ11/'By Population Size'!$B23*100000</f>
        <v>0.83736218522531025</v>
      </c>
      <c r="DA23" s="7">
        <f>Deaths!DA11/'By Population Size'!$B23*100000</f>
        <v>0.87710605326382751</v>
      </c>
      <c r="DB23" s="7">
        <f>Deaths!DB11/'By Population Size'!$B23*100000</f>
        <v>0.92918422517636723</v>
      </c>
      <c r="DC23" s="7">
        <f>Deaths!DC11/'By Population Size'!$B23*100000</f>
        <v>0.99428194006704185</v>
      </c>
      <c r="DD23" s="7">
        <f>Deaths!DD11/'By Population Size'!$B23*100000</f>
        <v>1.0532125030207051</v>
      </c>
      <c r="DE23" s="7">
        <f>Deaths!DE11/'By Population Size'!$B23*100000</f>
        <v>1.1135135441825934</v>
      </c>
      <c r="DF23" s="7">
        <f>Deaths!DF11/'By Population Size'!$B23*100000</f>
        <v>1.1806669763856052</v>
      </c>
      <c r="DG23" s="7">
        <f>Deaths!DG11/'By Population Size'!$B23*100000</f>
        <v>1.2519318432132911</v>
      </c>
      <c r="DH23" s="7">
        <f>Deaths!DH11/'By Population Size'!$B23*100000</f>
        <v>1.3122328843751794</v>
      </c>
      <c r="DI23" s="7">
        <f>Deaths!DI11/'By Population Size'!$B23*100000</f>
        <v>1.3766453601617417</v>
      </c>
      <c r="DJ23" s="7">
        <f>Deaths!DJ11/'By Population Size'!$B23*100000</f>
        <v>1.4499659443017647</v>
      </c>
      <c r="DK23" s="7">
        <f>Deaths!DK11/'By Population Size'!$B23*100000</f>
        <v>1.5157488982965517</v>
      </c>
      <c r="DL23" s="7">
        <f>Deaths!DL11/'By Population Size'!$B23*100000</f>
        <v>1.5794761349790019</v>
      </c>
      <c r="DM23" s="7">
        <f>Deaths!DM11/'By Population Size'!$B23*100000</f>
        <v>1.6569081537436989</v>
      </c>
      <c r="DN23" s="7">
        <f>Deaths!DN11/'By Population Size'!$B23*100000</f>
        <v>1.7384516071330705</v>
      </c>
      <c r="DO23" s="7">
        <f>Deaths!DO11/'By Population Size'!$B23*100000</f>
        <v>1.802864082919633</v>
      </c>
      <c r="DP23" s="7">
        <f>Deaths!DP11/'By Population Size'!$B23*100000</f>
        <v>1.865220841393858</v>
      </c>
      <c r="DQ23" s="7">
        <f>Deaths!DQ11/'By Population Size'!$B23*100000</f>
        <v>1.94402333836678</v>
      </c>
      <c r="DR23" s="7">
        <f>Deaths!DR11/'By Population Size'!$B23*100000</f>
        <v>2.0365306174219495</v>
      </c>
      <c r="DS23" s="7">
        <f>Deaths!DS11/'By Population Size'!$B23*100000</f>
        <v>2.1235559836442199</v>
      </c>
      <c r="DT23" s="7">
        <f>Deaths!DT11/'By Population Size'!$B23*100000</f>
        <v>2.2263418492610745</v>
      </c>
      <c r="DU23" s="7">
        <f>Deaths!DU11/'By Population Size'!$B23*100000</f>
        <v>2.3215900847326929</v>
      </c>
      <c r="DV23" s="7">
        <f>Deaths!DV11/'By Population Size'!$B23*100000</f>
        <v>2.4264316676618849</v>
      </c>
      <c r="DW23" s="7">
        <f>Deaths!DW11/'By Population Size'!$B23*100000</f>
        <v>2.4894736652402227</v>
      </c>
      <c r="DX23" s="7">
        <f>Deaths!DX11/'By Population Size'!$B23*100000</f>
        <v>2.6087052693557742</v>
      </c>
      <c r="DY23" s="7">
        <f>Deaths!DY11/'By Population Size'!$B23*100000</f>
        <v>2.7190287651178648</v>
      </c>
      <c r="DZ23" s="7">
        <f>Deaths!DZ11/'By Population Size'!$B23*100000</f>
        <v>2.8382603692334167</v>
      </c>
      <c r="EA23" s="7">
        <f>Deaths!EA11/'By Population Size'!$B23*100000</f>
        <v>2.9972358413874853</v>
      </c>
      <c r="EB23" s="7">
        <f>Deaths!EB11/'By Population Size'!$B23*100000</f>
        <v>3.1212641192318231</v>
      </c>
      <c r="EC23" s="7">
        <f>Deaths!EC11/'By Population Size'!$B23*100000</f>
        <v>3.2158271155993297</v>
      </c>
      <c r="ED23" s="7">
        <f>Deaths!ED11/'By Population Size'!$B23*100000</f>
        <v>3.3227244158408586</v>
      </c>
      <c r="EE23" s="7">
        <f>Deaths!EE11/'By Population Size'!$B23*100000</f>
        <v>3.4474379327893092</v>
      </c>
      <c r="EF23" s="7">
        <f>Deaths!EF11/'By Population Size'!$B23*100000</f>
        <v>3.5687252542171981</v>
      </c>
      <c r="EG23" s="7">
        <f>Deaths!EG11/'By Population Size'!$B23*100000</f>
        <v>3.6838454237080751</v>
      </c>
      <c r="EH23" s="7">
        <f>Deaths!EH11/'By Population Size'!$B23*100000</f>
        <v>3.7825198547002561</v>
      </c>
      <c r="EI23" s="7">
        <f>Deaths!EI11/'By Population Size'!$B23*100000</f>
        <v>3.9175119582103921</v>
      </c>
      <c r="EJ23" s="7">
        <f>Deaths!EJ11/'By Population Size'!$B23*100000</f>
        <v>4.0093339981614484</v>
      </c>
      <c r="EK23" s="7">
        <f>Deaths!EK11/'By Population Size'!$B23*100000</f>
        <v>4.0860807778220334</v>
      </c>
      <c r="EL23" s="7">
        <f>Deaths!EL11/'By Population Size'!$B23*100000</f>
        <v>4.2032566646252487</v>
      </c>
      <c r="EM23" s="7">
        <f>Deaths!EM11/'By Population Size'!$B23*100000</f>
        <v>4.3512683111135191</v>
      </c>
      <c r="EN23" s="7">
        <f>Deaths!EN11/'By Population Size'!$B23*100000</f>
        <v>4.4691294370208459</v>
      </c>
      <c r="EO23" s="7">
        <f>Deaths!EO11/'By Population Size'!$B23*100000</f>
        <v>4.5945281930734083</v>
      </c>
      <c r="EP23" s="7">
        <f>Deaths!EP11/'By Population Size'!$B23*100000</f>
        <v>4.6726454509422179</v>
      </c>
      <c r="EQ23" s="7">
        <f>Deaths!EQ11/'By Population Size'!$B23*100000</f>
        <v>4.7541889043315901</v>
      </c>
      <c r="ER23" s="7">
        <f>Deaths!ER11/'By Population Size'!$B23*100000</f>
        <v>4.8521780962196575</v>
      </c>
      <c r="ES23" s="7">
        <f>Deaths!ES11/'By Population Size'!$B23*100000</f>
        <v>4.984429243313345</v>
      </c>
      <c r="ET23" s="7">
        <f>Deaths!ET11/'By Population Size'!$B23*100000</f>
        <v>5.1173656295111432</v>
      </c>
      <c r="EU23" s="7">
        <f>Deaths!EU11/'By Population Size'!$B23*100000</f>
        <v>5.2420791464595942</v>
      </c>
      <c r="EV23" s="7">
        <f>Deaths!EV11/'By Population Size'!$B23*100000</f>
        <v>5.3661074243039319</v>
      </c>
      <c r="EW23" s="7">
        <f>Deaths!EW11/'By Population Size'!$B23*100000</f>
        <v>5.4764309200660231</v>
      </c>
      <c r="EX23" s="7">
        <f>Deaths!EX11/'By Population Size'!$B23*100000</f>
        <v>5.5511219824142701</v>
      </c>
      <c r="EY23" s="7">
        <f>Deaths!EY11/'By Population Size'!$B23*100000</f>
        <v>5.6162196973049454</v>
      </c>
      <c r="EZ23" s="7">
        <f>Deaths!EZ11/'By Population Size'!$B23*100000</f>
        <v>5.721061280234137</v>
      </c>
      <c r="FA23" s="7">
        <f>Deaths!FA11/'By Population Size'!$B23*100000</f>
        <v>5.8265881022674408</v>
      </c>
      <c r="FB23" s="7">
        <f>Deaths!FB11/'By Population Size'!$B23*100000</f>
        <v>5.8889448607416659</v>
      </c>
      <c r="FC23" s="7">
        <f>Deaths!FC11/'By Population Size'!$B23*100000</f>
        <v>6.009546943065442</v>
      </c>
      <c r="FD23" s="7">
        <f>Deaths!FD11/'By Population Size'!$B23*100000</f>
        <v>6.1383718946385679</v>
      </c>
      <c r="FE23" s="7">
        <f>Deaths!FE11/'By Population Size'!$B23*100000</f>
        <v>6.2082662832580278</v>
      </c>
      <c r="FF23" s="7">
        <f>Deaths!FF11/'By Population Size'!$B23*100000</f>
        <v>6.271308280836366</v>
      </c>
      <c r="FG23" s="7">
        <f>Deaths!FG11/'By Population Size'!$B23*100000</f>
        <v>6.3768351028696699</v>
      </c>
      <c r="FH23" s="7">
        <f>Deaths!FH11/'By Population Size'!$B23*100000</f>
        <v>6.5241615102538288</v>
      </c>
      <c r="FI23" s="7">
        <f>Deaths!FI11/'By Population Size'!$B23*100000</f>
        <v>6.6248916585583464</v>
      </c>
      <c r="FJ23" s="7">
        <f>Deaths!FJ11/'By Population Size'!$B23*100000</f>
        <v>6.7454937408821225</v>
      </c>
      <c r="FK23" s="7">
        <f>Deaths!FK11/'By Population Size'!$B23*100000</f>
        <v>6.8599286712688885</v>
      </c>
    </row>
    <row r="24" spans="1:167" x14ac:dyDescent="0.35">
      <c r="A24" s="4" t="s">
        <v>134</v>
      </c>
      <c r="B24" s="4">
        <v>330703144</v>
      </c>
      <c r="C24" s="7">
        <f>Deaths!C12/'By Population Size'!$B24*100000</f>
        <v>0</v>
      </c>
      <c r="D24" s="7">
        <f>Deaths!D12/'By Population Size'!$B24*100000</f>
        <v>0</v>
      </c>
      <c r="E24" s="7">
        <f>Deaths!E12/'By Population Size'!$B24*100000</f>
        <v>0</v>
      </c>
      <c r="F24" s="7">
        <f>Deaths!F12/'By Population Size'!$B24*100000</f>
        <v>0</v>
      </c>
      <c r="G24" s="7">
        <f>Deaths!G12/'By Population Size'!$B24*100000</f>
        <v>0</v>
      </c>
      <c r="H24" s="7">
        <f>Deaths!H12/'By Population Size'!$B24*100000</f>
        <v>0</v>
      </c>
      <c r="I24" s="7">
        <f>Deaths!I12/'By Population Size'!$B24*100000</f>
        <v>0</v>
      </c>
      <c r="J24" s="7">
        <f>Deaths!J12/'By Population Size'!$B24*100000</f>
        <v>0</v>
      </c>
      <c r="K24" s="7">
        <f>Deaths!K12/'By Population Size'!$B24*100000</f>
        <v>0</v>
      </c>
      <c r="L24" s="7">
        <f>Deaths!L12/'By Population Size'!$B24*100000</f>
        <v>0</v>
      </c>
      <c r="M24" s="7">
        <f>Deaths!M12/'By Population Size'!$B24*100000</f>
        <v>0</v>
      </c>
      <c r="N24" s="7">
        <f>Deaths!N12/'By Population Size'!$B24*100000</f>
        <v>0</v>
      </c>
      <c r="O24" s="7">
        <f>Deaths!O12/'By Population Size'!$B24*100000</f>
        <v>0</v>
      </c>
      <c r="P24" s="7">
        <f>Deaths!P12/'By Population Size'!$B24*100000</f>
        <v>0</v>
      </c>
      <c r="Q24" s="7">
        <f>Deaths!Q12/'By Population Size'!$B24*100000</f>
        <v>0</v>
      </c>
      <c r="R24" s="7">
        <f>Deaths!R12/'By Population Size'!$B24*100000</f>
        <v>0</v>
      </c>
      <c r="S24" s="7">
        <f>Deaths!S12/'By Population Size'!$B24*100000</f>
        <v>0</v>
      </c>
      <c r="T24" s="7">
        <f>Deaths!T12/'By Population Size'!$B24*100000</f>
        <v>0</v>
      </c>
      <c r="U24" s="7">
        <f>Deaths!U12/'By Population Size'!$B24*100000</f>
        <v>0</v>
      </c>
      <c r="V24" s="7">
        <f>Deaths!V12/'By Population Size'!$B24*100000</f>
        <v>0</v>
      </c>
      <c r="W24" s="7">
        <f>Deaths!W12/'By Population Size'!$B24*100000</f>
        <v>0</v>
      </c>
      <c r="X24" s="7">
        <f>Deaths!X12/'By Population Size'!$B24*100000</f>
        <v>0</v>
      </c>
      <c r="Y24" s="7">
        <f>Deaths!Y12/'By Population Size'!$B24*100000</f>
        <v>0</v>
      </c>
      <c r="Z24" s="7">
        <f>Deaths!Z12/'By Population Size'!$B24*100000</f>
        <v>0</v>
      </c>
      <c r="AA24" s="7">
        <f>Deaths!AA12/'By Population Size'!$B24*100000</f>
        <v>0</v>
      </c>
      <c r="AB24" s="7">
        <f>Deaths!AB12/'By Population Size'!$B24*100000</f>
        <v>0</v>
      </c>
      <c r="AC24" s="7">
        <f>Deaths!AC12/'By Population Size'!$B24*100000</f>
        <v>0</v>
      </c>
      <c r="AD24" s="7">
        <f>Deaths!AD12/'By Population Size'!$B24*100000</f>
        <v>0</v>
      </c>
      <c r="AE24" s="7">
        <f>Deaths!AE12/'By Population Size'!$B24*100000</f>
        <v>0</v>
      </c>
      <c r="AF24" s="7">
        <f>Deaths!AF12/'By Population Size'!$B24*100000</f>
        <v>0</v>
      </c>
      <c r="AG24" s="7">
        <f>Deaths!AG12/'By Population Size'!$B24*100000</f>
        <v>0</v>
      </c>
      <c r="AH24" s="7">
        <f>Deaths!AH12/'By Population Size'!$B24*100000</f>
        <v>0</v>
      </c>
      <c r="AI24" s="7">
        <f>Deaths!AI12/'By Population Size'!$B24*100000</f>
        <v>0</v>
      </c>
      <c r="AJ24" s="7">
        <f>Deaths!AJ12/'By Population Size'!$B24*100000</f>
        <v>0</v>
      </c>
      <c r="AK24" s="7">
        <f>Deaths!AK12/'By Population Size'!$B24*100000</f>
        <v>0</v>
      </c>
      <c r="AL24" s="7">
        <f>Deaths!AL12/'By Population Size'!$B24*100000</f>
        <v>0</v>
      </c>
      <c r="AM24" s="7">
        <f>Deaths!AM12/'By Population Size'!$B24*100000</f>
        <v>0</v>
      </c>
      <c r="AN24" s="7">
        <f>Deaths!AN12/'By Population Size'!$B24*100000</f>
        <v>0</v>
      </c>
      <c r="AO24" s="7">
        <f>Deaths!AO12/'By Population Size'!$B24*100000</f>
        <v>3.0238599727373626E-4</v>
      </c>
      <c r="AP24" s="7">
        <f>Deaths!AP12/'By Population Size'!$B24*100000</f>
        <v>3.0238599727373626E-4</v>
      </c>
      <c r="AQ24" s="7">
        <f>Deaths!AQ12/'By Population Size'!$B24*100000</f>
        <v>1.8143159836424175E-3</v>
      </c>
      <c r="AR24" s="7">
        <f>Deaths!AR12/'By Population Size'!$B24*100000</f>
        <v>2.1167019809161533E-3</v>
      </c>
      <c r="AS24" s="7">
        <f>Deaths!AS12/'By Population Size'!$B24*100000</f>
        <v>3.3262459700110986E-3</v>
      </c>
      <c r="AT24" s="7">
        <f>Deaths!AT12/'By Population Size'!$B24*100000</f>
        <v>3.6286319672848349E-3</v>
      </c>
      <c r="AU24" s="7">
        <f>Deaths!AU12/'By Population Size'!$B24*100000</f>
        <v>4.2334039618323067E-3</v>
      </c>
      <c r="AV24" s="7">
        <f>Deaths!AV12/'By Population Size'!$B24*100000</f>
        <v>5.1405619536535156E-3</v>
      </c>
      <c r="AW24" s="7">
        <f>Deaths!AW12/'By Population Size'!$B24*100000</f>
        <v>6.3501059427484609E-3</v>
      </c>
      <c r="AX24" s="7">
        <f>Deaths!AX12/'By Population Size'!$B24*100000</f>
        <v>6.6524919400221972E-3</v>
      </c>
      <c r="AY24" s="7">
        <f>Deaths!AY12/'By Population Size'!$B24*100000</f>
        <v>8.4668079236646134E-3</v>
      </c>
      <c r="AZ24" s="7">
        <f>Deaths!AZ12/'By Population Size'!$B24*100000</f>
        <v>9.9787379100332967E-3</v>
      </c>
      <c r="BA24" s="7">
        <f>Deaths!BA12/'By Population Size'!$B24*100000</f>
        <v>1.3002597882770656E-2</v>
      </c>
      <c r="BB24" s="7">
        <f>Deaths!BB12/'By Population Size'!$B24*100000</f>
        <v>1.5724071858234285E-2</v>
      </c>
      <c r="BC24" s="7">
        <f>Deaths!BC12/'By Population Size'!$B24*100000</f>
        <v>1.7538387841876703E-2</v>
      </c>
      <c r="BD24" s="7">
        <f>Deaths!BD12/'By Population Size'!$B24*100000</f>
        <v>2.1167019809161535E-2</v>
      </c>
      <c r="BE24" s="7">
        <f>Deaths!BE12/'By Population Size'!$B24*100000</f>
        <v>2.9331441735552414E-2</v>
      </c>
      <c r="BF24" s="7">
        <f>Deaths!BF12/'By Population Size'!$B24*100000</f>
        <v>3.9612565642859442E-2</v>
      </c>
      <c r="BG24" s="7">
        <f>Deaths!BG12/'By Population Size'!$B24*100000</f>
        <v>5.6848567487462413E-2</v>
      </c>
      <c r="BH24" s="7">
        <f>Deaths!BH12/'By Population Size'!$B24*100000</f>
        <v>8.0132289277540111E-2</v>
      </c>
      <c r="BI24" s="7">
        <f>Deaths!BI12/'By Population Size'!$B24*100000</f>
        <v>0.10946373101309251</v>
      </c>
      <c r="BJ24" s="7">
        <f>Deaths!BJ12/'By Population Size'!$B24*100000</f>
        <v>0.13788801475682372</v>
      </c>
      <c r="BK24" s="7">
        <f>Deaths!BK12/'By Population Size'!$B24*100000</f>
        <v>0.18173398436151547</v>
      </c>
      <c r="BL24" s="7">
        <f>Deaths!BL12/'By Population Size'!$B24*100000</f>
        <v>0.23707062186260919</v>
      </c>
      <c r="BM24" s="7">
        <f>Deaths!BM12/'By Population Size'!$B24*100000</f>
        <v>0.3087361032164847</v>
      </c>
      <c r="BN24" s="7">
        <f>Deaths!BN12/'By Population Size'!$B24*100000</f>
        <v>0.40308053436589036</v>
      </c>
      <c r="BO24" s="7">
        <f>Deaths!BO12/'By Population Size'!$B24*100000</f>
        <v>0.5279659512399435</v>
      </c>
      <c r="BP24" s="7">
        <f>Deaths!BP12/'By Population Size'!$B24*100000</f>
        <v>0.69548779372959335</v>
      </c>
      <c r="BQ24" s="7">
        <f>Deaths!BQ12/'By Population Size'!$B24*100000</f>
        <v>0.88720051600114214</v>
      </c>
      <c r="BR24" s="7">
        <f>Deaths!BR12/'By Population Size'!$B24*100000</f>
        <v>1.0767965362917749</v>
      </c>
      <c r="BS24" s="7">
        <f>Deaths!BS12/'By Population Size'!$B24*100000</f>
        <v>1.3247530540562384</v>
      </c>
      <c r="BT24" s="7">
        <f>Deaths!BT12/'By Population Size'!$B24*100000</f>
        <v>1.6948735147192915</v>
      </c>
      <c r="BU24" s="7">
        <f>Deaths!BU12/'By Population Size'!$B24*100000</f>
        <v>2.0701345373359983</v>
      </c>
      <c r="BV24" s="7">
        <f>Deaths!BV12/'By Population Size'!$B24*100000</f>
        <v>2.5497187290121439</v>
      </c>
      <c r="BW24" s="7">
        <f>Deaths!BW12/'By Population Size'!$B24*100000</f>
        <v>2.9473563154271072</v>
      </c>
      <c r="BX24" s="7">
        <f>Deaths!BX12/'By Population Size'!$B24*100000</f>
        <v>3.3356199359265841</v>
      </c>
      <c r="BY24" s="7">
        <f>Deaths!BY12/'By Population Size'!$B24*100000</f>
        <v>3.770753386003491</v>
      </c>
      <c r="BZ24" s="7">
        <f>Deaths!BZ12/'By Population Size'!$B24*100000</f>
        <v>4.2751332294560829</v>
      </c>
      <c r="CA24" s="7">
        <f>Deaths!CA12/'By Population Size'!$B24*100000</f>
        <v>4.9733424971611395</v>
      </c>
      <c r="CB24" s="7">
        <f>Deaths!CB12/'By Population Size'!$B24*100000</f>
        <v>5.6131912673923656</v>
      </c>
      <c r="CC24" s="7">
        <f>Deaths!CC12/'By Population Size'!$B24*100000</f>
        <v>6.2406422117353682</v>
      </c>
      <c r="CD24" s="7">
        <f>Deaths!CD12/'By Population Size'!$B24*100000</f>
        <v>6.8735361040292986</v>
      </c>
      <c r="CE24" s="7">
        <f>Deaths!CE12/'By Population Size'!$B24*100000</f>
        <v>7.4922178544513631</v>
      </c>
      <c r="CF24" s="7">
        <f>Deaths!CF12/'By Population Size'!$B24*100000</f>
        <v>8.0277434556231491</v>
      </c>
      <c r="CG24" s="7">
        <f>Deaths!CG12/'By Population Size'!$B24*100000</f>
        <v>8.5805050586395399</v>
      </c>
      <c r="CH24" s="7">
        <f>Deaths!CH12/'By Population Size'!$B24*100000</f>
        <v>9.3074409960856013</v>
      </c>
      <c r="CI24" s="7">
        <f>Deaths!CI12/'By Population Size'!$B24*100000</f>
        <v>10.078222903136355</v>
      </c>
      <c r="CJ24" s="7">
        <f>Deaths!CJ12/'By Population Size'!$B24*100000</f>
        <v>10.71716451537576</v>
      </c>
      <c r="CK24" s="7">
        <f>Deaths!CK12/'By Population Size'!$B24*100000</f>
        <v>11.507601512249305</v>
      </c>
      <c r="CL24" s="7">
        <f>Deaths!CL12/'By Population Size'!$B24*100000</f>
        <v>12.22909450174444</v>
      </c>
      <c r="CM24" s="7">
        <f>Deaths!CM12/'By Population Size'!$B24*100000</f>
        <v>12.600726892393862</v>
      </c>
      <c r="CN24" s="7">
        <f>Deaths!CN12/'By Population Size'!$B24*100000</f>
        <v>13.143509757500221</v>
      </c>
      <c r="CO24" s="7">
        <f>Deaths!CO12/'By Population Size'!$B24*100000</f>
        <v>13.885262608812695</v>
      </c>
      <c r="CP24" s="7">
        <f>Deaths!CP12/'By Population Size'!$B24*100000</f>
        <v>14.608872300288747</v>
      </c>
      <c r="CQ24" s="7">
        <f>Deaths!CQ12/'By Population Size'!$B24*100000</f>
        <v>15.345786975644838</v>
      </c>
      <c r="CR24" s="7">
        <f>Deaths!CR12/'By Population Size'!$B24*100000</f>
        <v>15.986240517870613</v>
      </c>
      <c r="CS24" s="7">
        <f>Deaths!CS12/'By Population Size'!$B24*100000</f>
        <v>16.485177413372281</v>
      </c>
      <c r="CT24" s="7">
        <f>Deaths!CT12/'By Population Size'!$B24*100000</f>
        <v>16.876162507847219</v>
      </c>
      <c r="CU24" s="7">
        <f>Deaths!CU12/'By Population Size'!$B24*100000</f>
        <v>17.306457781967744</v>
      </c>
      <c r="CV24" s="7">
        <f>Deaths!CV12/'By Population Size'!$B24*100000</f>
        <v>17.978057081912713</v>
      </c>
      <c r="CW24" s="7">
        <f>Deaths!CW12/'By Population Size'!$B24*100000</f>
        <v>18.734324461094328</v>
      </c>
      <c r="CX24" s="7">
        <f>Deaths!CX12/'By Population Size'!$B24*100000</f>
        <v>19.430114640821195</v>
      </c>
      <c r="CY24" s="7">
        <f>Deaths!CY12/'By Population Size'!$B24*100000</f>
        <v>19.995274069725806</v>
      </c>
      <c r="CZ24" s="7">
        <f>Deaths!CZ12/'By Population Size'!$B24*100000</f>
        <v>20.465786681483742</v>
      </c>
      <c r="DA24" s="7">
        <f>Deaths!DA12/'By Population Size'!$B24*100000</f>
        <v>20.797201734495758</v>
      </c>
      <c r="DB24" s="7">
        <f>Deaths!DB12/'By Population Size'!$B24*100000</f>
        <v>21.193025004927076</v>
      </c>
      <c r="DC24" s="7">
        <f>Deaths!DC12/'By Population Size'!$B24*100000</f>
        <v>21.890629500637587</v>
      </c>
      <c r="DD24" s="7">
        <f>Deaths!DD12/'By Population Size'!$B24*100000</f>
        <v>22.633894281936431</v>
      </c>
      <c r="DE24" s="7">
        <f>Deaths!DE12/'By Population Size'!$B24*100000</f>
        <v>23.21417301070473</v>
      </c>
      <c r="DF24" s="7">
        <f>Deaths!DF12/'By Population Size'!$B24*100000</f>
        <v>23.736393627996474</v>
      </c>
      <c r="DG24" s="7">
        <f>Deaths!DG12/'By Population Size'!$B24*100000</f>
        <v>24.183622517964331</v>
      </c>
      <c r="DH24" s="7">
        <f>Deaths!DH12/'By Population Size'!$B24*100000</f>
        <v>24.449419809567946</v>
      </c>
      <c r="DI24" s="7">
        <f>Deaths!DI12/'By Population Size'!$B24*100000</f>
        <v>24.755736824806238</v>
      </c>
      <c r="DJ24" s="7">
        <f>Deaths!DJ12/'By Population Size'!$B24*100000</f>
        <v>25.243183052411499</v>
      </c>
      <c r="DK24" s="7">
        <f>Deaths!DK12/'By Population Size'!$B24*100000</f>
        <v>25.773568091629631</v>
      </c>
      <c r="DL24" s="7">
        <f>Deaths!DL12/'By Population Size'!$B24*100000</f>
        <v>26.310000850793241</v>
      </c>
      <c r="DM24" s="7">
        <f>Deaths!DM12/'By Population Size'!$B24*100000</f>
        <v>26.812263992264921</v>
      </c>
      <c r="DN24" s="7">
        <f>Deaths!DN12/'By Population Size'!$B24*100000</f>
        <v>27.182082066930697</v>
      </c>
      <c r="DO24" s="7">
        <f>Deaths!DO12/'By Population Size'!$B24*100000</f>
        <v>27.409476336880545</v>
      </c>
      <c r="DP24" s="7">
        <f>Deaths!DP12/'By Population Size'!$B24*100000</f>
        <v>27.642313554781325</v>
      </c>
      <c r="DQ24" s="7">
        <f>Deaths!DQ12/'By Population Size'!$B24*100000</f>
        <v>28.111314236552886</v>
      </c>
      <c r="DR24" s="7">
        <f>Deaths!DR12/'By Population Size'!$B24*100000</f>
        <v>28.583943550291739</v>
      </c>
      <c r="DS24" s="7">
        <f>Deaths!DS12/'By Population Size'!$B24*100000</f>
        <v>28.955273554943883</v>
      </c>
      <c r="DT24" s="7">
        <f>Deaths!DT12/'By Population Size'!$B24*100000</f>
        <v>29.339001385484259</v>
      </c>
      <c r="DU24" s="7">
        <f>Deaths!DU12/'By Population Size'!$B24*100000</f>
        <v>29.677976088428114</v>
      </c>
      <c r="DV24" s="7">
        <f>Deaths!DV12/'By Population Size'!$B24*100000</f>
        <v>29.861826774770545</v>
      </c>
      <c r="DW24" s="7">
        <f>Deaths!DW12/'By Population Size'!$B24*100000</f>
        <v>30.016950791371976</v>
      </c>
      <c r="DX24" s="7">
        <f>Deaths!DX12/'By Population Size'!$B24*100000</f>
        <v>30.224085199504483</v>
      </c>
      <c r="DY24" s="7">
        <f>Deaths!DY12/'By Population Size'!$B24*100000</f>
        <v>30.680385669390549</v>
      </c>
      <c r="DZ24" s="7">
        <f>Deaths!DZ12/'By Population Size'!$B24*100000</f>
        <v>31.037805918168107</v>
      </c>
      <c r="EA24" s="7">
        <f>Deaths!EA12/'By Population Size'!$B24*100000</f>
        <v>31.390387990989286</v>
      </c>
      <c r="EB24" s="7">
        <f>Deaths!EB12/'By Population Size'!$B24*100000</f>
        <v>31.68188809236117</v>
      </c>
      <c r="EC24" s="7">
        <f>Deaths!EC12/'By Population Size'!$B24*100000</f>
        <v>31.860598216749942</v>
      </c>
      <c r="ED24" s="7">
        <f>Deaths!ED12/'By Population Size'!$B24*100000</f>
        <v>32.094040206645268</v>
      </c>
      <c r="EE24" s="7">
        <f>Deaths!EE12/'By Population Size'!$B24*100000</f>
        <v>32.406404941829038</v>
      </c>
      <c r="EF24" s="7">
        <f>Deaths!EF12/'By Population Size'!$B24*100000</f>
        <v>32.705767079130041</v>
      </c>
      <c r="EG24" s="7">
        <f>Deaths!EG12/'By Population Size'!$B24*100000</f>
        <v>33.010874550379235</v>
      </c>
      <c r="EH24" s="7">
        <f>Deaths!EH12/'By Population Size'!$B24*100000</f>
        <v>33.30418896773476</v>
      </c>
      <c r="EI24" s="7">
        <f>Deaths!EI12/'By Population Size'!$B24*100000</f>
        <v>33.509811445880899</v>
      </c>
      <c r="EJ24" s="7">
        <f>Deaths!EJ12/'By Population Size'!$B24*100000</f>
        <v>33.646187530651353</v>
      </c>
      <c r="EK24" s="7">
        <f>Deaths!EK12/'By Population Size'!$B24*100000</f>
        <v>33.798892459274597</v>
      </c>
      <c r="EL24" s="7">
        <f>Deaths!EL12/'By Population Size'!$B24*100000</f>
        <v>34.083135296711909</v>
      </c>
      <c r="EM24" s="7">
        <f>Deaths!EM12/'By Population Size'!$B24*100000</f>
        <v>34.360423256211924</v>
      </c>
      <c r="EN24" s="7">
        <f>Deaths!EN12/'By Population Size'!$B24*100000</f>
        <v>34.626825319810081</v>
      </c>
      <c r="EO24" s="7">
        <f>Deaths!EO12/'By Population Size'!$B24*100000</f>
        <v>34.875386609569091</v>
      </c>
      <c r="EP24" s="7">
        <f>Deaths!EP12/'By Population Size'!$B24*100000</f>
        <v>35.1021761075244</v>
      </c>
      <c r="EQ24" s="7">
        <f>Deaths!EQ12/'By Population Size'!$B24*100000</f>
        <v>35.192287134711968</v>
      </c>
      <c r="ER24" s="7">
        <f>Deaths!ER12/'By Population Size'!$B24*100000</f>
        <v>35.310520059646002</v>
      </c>
      <c r="ES24" s="7">
        <f>Deaths!ES12/'By Population Size'!$B24*100000</f>
        <v>35.564221911358665</v>
      </c>
      <c r="ET24" s="7">
        <f>Deaths!ET12/'By Population Size'!$B24*100000</f>
        <v>35.791313795311247</v>
      </c>
      <c r="EU24" s="7">
        <f>Deaths!EU12/'By Population Size'!$B24*100000</f>
        <v>36.004193537391949</v>
      </c>
      <c r="EV24" s="7">
        <f>Deaths!EV12/'By Population Size'!$B24*100000</f>
        <v>36.207396927559905</v>
      </c>
      <c r="EW24" s="7">
        <f>Deaths!EW12/'By Population Size'!$B24*100000</f>
        <v>36.391852385896883</v>
      </c>
      <c r="EX24" s="7">
        <f>Deaths!EX12/'By Population Size'!$B24*100000</f>
        <v>36.468960815201683</v>
      </c>
      <c r="EY24" s="7">
        <f>Deaths!EY12/'By Population Size'!$B24*100000</f>
        <v>36.591729530094817</v>
      </c>
      <c r="EZ24" s="7">
        <f>Deaths!EZ12/'By Population Size'!$B24*100000</f>
        <v>36.844826609812941</v>
      </c>
      <c r="FA24" s="7">
        <f>Deaths!FA12/'By Population Size'!$B24*100000</f>
        <v>37.073732809749153</v>
      </c>
      <c r="FB24" s="7">
        <f>Deaths!FB12/'By Population Size'!$B24*100000</f>
        <v>37.806111695146143</v>
      </c>
      <c r="FC24" s="7">
        <f>Deaths!FC12/'By Population Size'!$B24*100000</f>
        <v>37.989055223496756</v>
      </c>
      <c r="FD24" s="7">
        <f>Deaths!FD12/'By Population Size'!$B24*100000</f>
        <v>38.136921976163613</v>
      </c>
      <c r="FE24" s="7">
        <f>Deaths!FE12/'By Population Size'!$B24*100000</f>
        <v>38.209494615509314</v>
      </c>
      <c r="FF24" s="7">
        <f>Deaths!FF12/'By Population Size'!$B24*100000</f>
        <v>38.315632100552392</v>
      </c>
      <c r="FG24" s="7">
        <f>Deaths!FG12/'By Population Size'!$B24*100000</f>
        <v>38.533652404586753</v>
      </c>
      <c r="FH24" s="7">
        <f>Deaths!FH12/'By Population Size'!$B24*100000</f>
        <v>38.737158180751983</v>
      </c>
      <c r="FI24" s="7">
        <f>Deaths!FI12/'By Population Size'!$B24*100000</f>
        <v>38.948223606849048</v>
      </c>
      <c r="FJ24" s="7">
        <f>Deaths!FJ12/'By Population Size'!$B24*100000</f>
        <v>39.139029171128776</v>
      </c>
      <c r="FK24" s="7">
        <f>Deaths!FK12/'By Population Size'!$B24*100000</f>
        <v>39.212206582469022</v>
      </c>
    </row>
    <row r="25" spans="1:167" x14ac:dyDescent="0.35">
      <c r="A25" s="4" t="s">
        <v>70</v>
      </c>
      <c r="B25" s="4">
        <v>212559417</v>
      </c>
      <c r="C25" s="7">
        <f>Deaths!C13/'By Population Size'!$B25*100000</f>
        <v>0</v>
      </c>
      <c r="D25" s="7">
        <f>Deaths!D13/'By Population Size'!$B25*100000</f>
        <v>0</v>
      </c>
      <c r="E25" s="7">
        <f>Deaths!E13/'By Population Size'!$B25*100000</f>
        <v>0</v>
      </c>
      <c r="F25" s="7">
        <f>Deaths!F13/'By Population Size'!$B25*100000</f>
        <v>0</v>
      </c>
      <c r="G25" s="7">
        <f>Deaths!G13/'By Population Size'!$B25*100000</f>
        <v>0</v>
      </c>
      <c r="H25" s="7">
        <f>Deaths!H13/'By Population Size'!$B25*100000</f>
        <v>0</v>
      </c>
      <c r="I25" s="7">
        <f>Deaths!I13/'By Population Size'!$B25*100000</f>
        <v>0</v>
      </c>
      <c r="J25" s="7">
        <f>Deaths!J13/'By Population Size'!$B25*100000</f>
        <v>0</v>
      </c>
      <c r="K25" s="7">
        <f>Deaths!K13/'By Population Size'!$B25*100000</f>
        <v>0</v>
      </c>
      <c r="L25" s="7">
        <f>Deaths!L13/'By Population Size'!$B25*100000</f>
        <v>0</v>
      </c>
      <c r="M25" s="7">
        <f>Deaths!M13/'By Population Size'!$B25*100000</f>
        <v>0</v>
      </c>
      <c r="N25" s="7">
        <f>Deaths!N13/'By Population Size'!$B25*100000</f>
        <v>0</v>
      </c>
      <c r="O25" s="7">
        <f>Deaths!O13/'By Population Size'!$B25*100000</f>
        <v>0</v>
      </c>
      <c r="P25" s="7">
        <f>Deaths!P13/'By Population Size'!$B25*100000</f>
        <v>0</v>
      </c>
      <c r="Q25" s="7">
        <f>Deaths!Q13/'By Population Size'!$B25*100000</f>
        <v>0</v>
      </c>
      <c r="R25" s="7">
        <f>Deaths!R13/'By Population Size'!$B25*100000</f>
        <v>0</v>
      </c>
      <c r="S25" s="7">
        <f>Deaths!S13/'By Population Size'!$B25*100000</f>
        <v>0</v>
      </c>
      <c r="T25" s="7">
        <f>Deaths!T13/'By Population Size'!$B25*100000</f>
        <v>0</v>
      </c>
      <c r="U25" s="7">
        <f>Deaths!U13/'By Population Size'!$B25*100000</f>
        <v>0</v>
      </c>
      <c r="V25" s="7">
        <f>Deaths!V13/'By Population Size'!$B25*100000</f>
        <v>0</v>
      </c>
      <c r="W25" s="7">
        <f>Deaths!W13/'By Population Size'!$B25*100000</f>
        <v>0</v>
      </c>
      <c r="X25" s="7">
        <f>Deaths!X13/'By Population Size'!$B25*100000</f>
        <v>0</v>
      </c>
      <c r="Y25" s="7">
        <f>Deaths!Y13/'By Population Size'!$B25*100000</f>
        <v>0</v>
      </c>
      <c r="Z25" s="7">
        <f>Deaths!Z13/'By Population Size'!$B25*100000</f>
        <v>0</v>
      </c>
      <c r="AA25" s="7">
        <f>Deaths!AA13/'By Population Size'!$B25*100000</f>
        <v>0</v>
      </c>
      <c r="AB25" s="7">
        <f>Deaths!AB13/'By Population Size'!$B25*100000</f>
        <v>0</v>
      </c>
      <c r="AC25" s="7">
        <f>Deaths!AC13/'By Population Size'!$B25*100000</f>
        <v>0</v>
      </c>
      <c r="AD25" s="7">
        <f>Deaths!AD13/'By Population Size'!$B25*100000</f>
        <v>0</v>
      </c>
      <c r="AE25" s="7">
        <f>Deaths!AE13/'By Population Size'!$B25*100000</f>
        <v>0</v>
      </c>
      <c r="AF25" s="7">
        <f>Deaths!AF13/'By Population Size'!$B25*100000</f>
        <v>0</v>
      </c>
      <c r="AG25" s="7">
        <f>Deaths!AG13/'By Population Size'!$B25*100000</f>
        <v>0</v>
      </c>
      <c r="AH25" s="7">
        <f>Deaths!AH13/'By Population Size'!$B25*100000</f>
        <v>0</v>
      </c>
      <c r="AI25" s="7">
        <f>Deaths!AI13/'By Population Size'!$B25*100000</f>
        <v>0</v>
      </c>
      <c r="AJ25" s="7">
        <f>Deaths!AJ13/'By Population Size'!$B25*100000</f>
        <v>0</v>
      </c>
      <c r="AK25" s="7">
        <f>Deaths!AK13/'By Population Size'!$B25*100000</f>
        <v>0</v>
      </c>
      <c r="AL25" s="7">
        <f>Deaths!AL13/'By Population Size'!$B25*100000</f>
        <v>0</v>
      </c>
      <c r="AM25" s="7">
        <f>Deaths!AM13/'By Population Size'!$B25*100000</f>
        <v>0</v>
      </c>
      <c r="AN25" s="7">
        <f>Deaths!AN13/'By Population Size'!$B25*100000</f>
        <v>0</v>
      </c>
      <c r="AO25" s="7">
        <f>Deaths!AO13/'By Population Size'!$B25*100000</f>
        <v>0</v>
      </c>
      <c r="AP25" s="7">
        <f>Deaths!AP13/'By Population Size'!$B25*100000</f>
        <v>0</v>
      </c>
      <c r="AQ25" s="7">
        <f>Deaths!AQ13/'By Population Size'!$B25*100000</f>
        <v>0</v>
      </c>
      <c r="AR25" s="7">
        <f>Deaths!AR13/'By Population Size'!$B25*100000</f>
        <v>0</v>
      </c>
      <c r="AS25" s="7">
        <f>Deaths!AS13/'By Population Size'!$B25*100000</f>
        <v>0</v>
      </c>
      <c r="AT25" s="7">
        <f>Deaths!AT13/'By Population Size'!$B25*100000</f>
        <v>0</v>
      </c>
      <c r="AU25" s="7">
        <f>Deaths!AU13/'By Population Size'!$B25*100000</f>
        <v>0</v>
      </c>
      <c r="AV25" s="7">
        <f>Deaths!AV13/'By Population Size'!$B25*100000</f>
        <v>0</v>
      </c>
      <c r="AW25" s="7">
        <f>Deaths!AW13/'By Population Size'!$B25*100000</f>
        <v>0</v>
      </c>
      <c r="AX25" s="7">
        <f>Deaths!AX13/'By Population Size'!$B25*100000</f>
        <v>0</v>
      </c>
      <c r="AY25" s="7">
        <f>Deaths!AY13/'By Population Size'!$B25*100000</f>
        <v>0</v>
      </c>
      <c r="AZ25" s="7">
        <f>Deaths!AZ13/'By Population Size'!$B25*100000</f>
        <v>0</v>
      </c>
      <c r="BA25" s="7">
        <f>Deaths!BA13/'By Population Size'!$B25*100000</f>
        <v>0</v>
      </c>
      <c r="BB25" s="7">
        <f>Deaths!BB13/'By Population Size'!$B25*100000</f>
        <v>0</v>
      </c>
      <c r="BC25" s="7">
        <f>Deaths!BC13/'By Population Size'!$B25*100000</f>
        <v>0</v>
      </c>
      <c r="BD25" s="7">
        <f>Deaths!BD13/'By Population Size'!$B25*100000</f>
        <v>0</v>
      </c>
      <c r="BE25" s="7">
        <f>Deaths!BE13/'By Population Size'!$B25*100000</f>
        <v>0</v>
      </c>
      <c r="BF25" s="7">
        <f>Deaths!BF13/'By Population Size'!$B25*100000</f>
        <v>4.7045669117543726E-4</v>
      </c>
      <c r="BG25" s="7">
        <f>Deaths!BG13/'By Population Size'!$B25*100000</f>
        <v>1.4113700735263121E-3</v>
      </c>
      <c r="BH25" s="7">
        <f>Deaths!BH13/'By Population Size'!$B25*100000</f>
        <v>2.8227401470526242E-3</v>
      </c>
      <c r="BI25" s="7">
        <f>Deaths!BI13/'By Population Size'!$B25*100000</f>
        <v>5.1750236029298102E-3</v>
      </c>
      <c r="BJ25" s="7">
        <f>Deaths!BJ13/'By Population Size'!$B25*100000</f>
        <v>7.0568503676315597E-3</v>
      </c>
      <c r="BK25" s="7">
        <f>Deaths!BK13/'By Population Size'!$B25*100000</f>
        <v>1.1761417279385932E-2</v>
      </c>
      <c r="BL25" s="7">
        <f>Deaths!BL13/'By Population Size'!$B25*100000</f>
        <v>1.5995527499964871E-2</v>
      </c>
      <c r="BM25" s="7">
        <f>Deaths!BM13/'By Population Size'!$B25*100000</f>
        <v>2.1641007794070116E-2</v>
      </c>
      <c r="BN25" s="7">
        <f>Deaths!BN13/'By Population Size'!$B25*100000</f>
        <v>2.7756944779350801E-2</v>
      </c>
      <c r="BO25" s="7">
        <f>Deaths!BO13/'By Population Size'!$B25*100000</f>
        <v>3.6225165220508677E-2</v>
      </c>
      <c r="BP25" s="7">
        <f>Deaths!BP13/'By Population Size'!$B25*100000</f>
        <v>4.3282015588140231E-2</v>
      </c>
      <c r="BQ25" s="7">
        <f>Deaths!BQ13/'By Population Size'!$B25*100000</f>
        <v>5.2220692720473534E-2</v>
      </c>
      <c r="BR25" s="7">
        <f>Deaths!BR13/'By Population Size'!$B25*100000</f>
        <v>6.3982109999859482E-2</v>
      </c>
      <c r="BS25" s="7">
        <f>Deaths!BS13/'By Population Size'!$B25*100000</f>
        <v>7.4802613896894535E-2</v>
      </c>
      <c r="BT25" s="7">
        <f>Deaths!BT13/'By Population Size'!$B25*100000</f>
        <v>9.4561794926262904E-2</v>
      </c>
      <c r="BU25" s="7">
        <f>Deaths!BU13/'By Population Size'!$B25*100000</f>
        <v>0.11290960588210495</v>
      </c>
      <c r="BV25" s="7">
        <f>Deaths!BV13/'By Population Size'!$B25*100000</f>
        <v>0.15242796794084168</v>
      </c>
      <c r="BW25" s="7">
        <f>Deaths!BW13/'By Population Size'!$B25*100000</f>
        <v>0.16889395213198199</v>
      </c>
      <c r="BX25" s="7">
        <f>Deaths!BX13/'By Population Size'!$B25*100000</f>
        <v>0.20935322757306962</v>
      </c>
      <c r="BY25" s="7">
        <f>Deaths!BY13/'By Population Size'!$B25*100000</f>
        <v>0.22864195191126252</v>
      </c>
      <c r="BZ25" s="7">
        <f>Deaths!BZ13/'By Population Size'!$B25*100000</f>
        <v>0.26533757382294665</v>
      </c>
      <c r="CA25" s="7">
        <f>Deaths!CA13/'By Population Size'!$B25*100000</f>
        <v>0.32273329014634999</v>
      </c>
      <c r="CB25" s="7">
        <f>Deaths!CB13/'By Population Size'!$B25*100000</f>
        <v>0.38530403007268316</v>
      </c>
      <c r="CC25" s="7">
        <f>Deaths!CC13/'By Population Size'!$B25*100000</f>
        <v>0.44693385661666546</v>
      </c>
      <c r="CD25" s="7">
        <f>Deaths!CD13/'By Population Size'!$B25*100000</f>
        <v>0.49727272257243721</v>
      </c>
      <c r="CE25" s="7">
        <f>Deaths!CE13/'By Population Size'!$B25*100000</f>
        <v>0.52879332088119158</v>
      </c>
      <c r="CF25" s="7">
        <f>Deaths!CF13/'By Population Size'!$B25*100000</f>
        <v>0.57536853330755977</v>
      </c>
      <c r="CG25" s="7">
        <f>Deaths!CG13/'By Population Size'!$B25*100000</f>
        <v>0.62476648588098072</v>
      </c>
      <c r="CH25" s="7">
        <f>Deaths!CH13/'By Population Size'!$B25*100000</f>
        <v>0.72073965088076997</v>
      </c>
      <c r="CI25" s="7">
        <f>Deaths!CI13/'By Population Size'!$B25*100000</f>
        <v>0.81671281588055911</v>
      </c>
      <c r="CJ25" s="7">
        <f>Deaths!CJ13/'By Population Size'!$B25*100000</f>
        <v>0.90515867382154136</v>
      </c>
      <c r="CK25" s="7">
        <f>Deaths!CK13/'By Population Size'!$B25*100000</f>
        <v>1.0072477758066114</v>
      </c>
      <c r="CL25" s="7">
        <f>Deaths!CL13/'By Population Size'!$B25*100000</f>
        <v>1.1074550510269794</v>
      </c>
      <c r="CM25" s="7">
        <f>Deaths!CM13/'By Population Size'!$B25*100000</f>
        <v>1.1582643736739267</v>
      </c>
      <c r="CN25" s="7">
        <f>Deaths!CN13/'By Population Size'!$B25*100000</f>
        <v>1.2170714600708563</v>
      </c>
      <c r="CO25" s="7">
        <f>Deaths!CO13/'By Population Size'!$B25*100000</f>
        <v>1.2895217905118737</v>
      </c>
      <c r="CP25" s="7">
        <f>Deaths!CP13/'By Population Size'!$B25*100000</f>
        <v>1.367147144555821</v>
      </c>
      <c r="CQ25" s="7">
        <f>Deaths!CQ13/'By Population Size'!$B25*100000</f>
        <v>1.5670912383053817</v>
      </c>
      <c r="CR25" s="7">
        <f>Deaths!CR13/'By Population Size'!$B25*100000</f>
        <v>1.7425715841138196</v>
      </c>
      <c r="CS25" s="7">
        <f>Deaths!CS13/'By Population Size'!$B25*100000</f>
        <v>1.9086427960987493</v>
      </c>
      <c r="CT25" s="7">
        <f>Deaths!CT13/'By Population Size'!$B25*100000</f>
        <v>2.016377378377924</v>
      </c>
      <c r="CU25" s="7">
        <f>Deaths!CU13/'By Population Size'!$B25*100000</f>
        <v>2.1655121494805378</v>
      </c>
      <c r="CV25" s="7">
        <f>Deaths!CV13/'By Population Size'!$B25*100000</f>
        <v>2.391331361244748</v>
      </c>
      <c r="CW25" s="7">
        <f>Deaths!CW13/'By Population Size'!$B25*100000</f>
        <v>2.593627738450186</v>
      </c>
      <c r="CX25" s="7">
        <f>Deaths!CX13/'By Population Size'!$B25*100000</f>
        <v>2.8255628871996765</v>
      </c>
      <c r="CY25" s="7">
        <f>Deaths!CY13/'By Population Size'!$B25*100000</f>
        <v>3.016568303816904</v>
      </c>
      <c r="CZ25" s="7">
        <f>Deaths!CZ13/'By Population Size'!$B25*100000</f>
        <v>3.1807576890371316</v>
      </c>
      <c r="DA25" s="7">
        <f>Deaths!DA13/'By Population Size'!$B25*100000</f>
        <v>3.3171901294780084</v>
      </c>
      <c r="DB25" s="7">
        <f>Deaths!DB13/'By Population Size'!$B25*100000</f>
        <v>3.4658544438894467</v>
      </c>
      <c r="DC25" s="7">
        <f>Deaths!DC13/'By Population Size'!$B25*100000</f>
        <v>3.7344852145506211</v>
      </c>
      <c r="DD25" s="7">
        <f>Deaths!DD13/'By Population Size'!$B25*100000</f>
        <v>4.0402820638146562</v>
      </c>
      <c r="DE25" s="7">
        <f>Deaths!DE13/'By Population Size'!$B25*100000</f>
        <v>4.3234969919022692</v>
      </c>
      <c r="DF25" s="7">
        <f>Deaths!DF13/'By Population Size'!$B25*100000</f>
        <v>4.712564675504356</v>
      </c>
      <c r="DG25" s="7">
        <f>Deaths!DG13/'By Population Size'!$B25*100000</f>
        <v>5.0131865011654604</v>
      </c>
      <c r="DH25" s="7">
        <f>Deaths!DH13/'By Population Size'!$B25*100000</f>
        <v>5.2328897759443889</v>
      </c>
      <c r="DI25" s="7">
        <f>Deaths!DI13/'By Population Size'!$B25*100000</f>
        <v>5.4822318222673712</v>
      </c>
      <c r="DJ25" s="7">
        <f>Deaths!DJ13/'By Population Size'!$B25*100000</f>
        <v>5.8623608287371241</v>
      </c>
      <c r="DK25" s="7">
        <f>Deaths!DK13/'By Population Size'!$B25*100000</f>
        <v>6.2288465911627906</v>
      </c>
      <c r="DL25" s="7">
        <f>Deaths!DL13/'By Population Size'!$B25*100000</f>
        <v>6.5859232197649478</v>
      </c>
      <c r="DM25" s="7">
        <f>Deaths!DM13/'By Population Size'!$B25*100000</f>
        <v>7.0389730133668929</v>
      </c>
      <c r="DN25" s="7">
        <f>Deaths!DN13/'By Population Size'!$B25*100000</f>
        <v>7.3682926971896991</v>
      </c>
      <c r="DO25" s="7">
        <f>Deaths!DO13/'By Population Size'!$B25*100000</f>
        <v>7.5828209483656988</v>
      </c>
      <c r="DP25" s="7">
        <f>Deaths!DP13/'By Population Size'!$B25*100000</f>
        <v>7.9286066163796445</v>
      </c>
      <c r="DQ25" s="7">
        <f>Deaths!DQ13/'By Population Size'!$B25*100000</f>
        <v>8.4602226774078879</v>
      </c>
      <c r="DR25" s="7">
        <f>Deaths!DR13/'By Population Size'!$B25*100000</f>
        <v>8.8723427388775722</v>
      </c>
      <c r="DS25" s="7">
        <f>Deaths!DS13/'By Population Size'!$B25*100000</f>
        <v>9.4312452879939919</v>
      </c>
      <c r="DT25" s="7">
        <f>Deaths!DT13/'By Population Size'!$B25*100000</f>
        <v>9.9021724358606047</v>
      </c>
      <c r="DU25" s="7">
        <f>Deaths!DU13/'By Population Size'!$B25*100000</f>
        <v>10.356163142844903</v>
      </c>
      <c r="DV25" s="7">
        <f>Deaths!DV13/'By Population Size'!$B25*100000</f>
        <v>10.663371362182462</v>
      </c>
      <c r="DW25" s="7">
        <f>Deaths!DW13/'By Population Size'!$B25*100000</f>
        <v>11.043029911961041</v>
      </c>
      <c r="DX25" s="7">
        <f>Deaths!DX13/'By Population Size'!$B25*100000</f>
        <v>11.531834414092319</v>
      </c>
      <c r="DY25" s="7">
        <f>Deaths!DY13/'By Population Size'!$B25*100000</f>
        <v>12.042750380708844</v>
      </c>
      <c r="DZ25" s="7">
        <f>Deaths!DZ13/'By Population Size'!$B25*100000</f>
        <v>12.586598315707649</v>
      </c>
      <c r="EA25" s="7">
        <f>Deaths!EA13/'By Population Size'!$B25*100000</f>
        <v>13.115391636588843</v>
      </c>
      <c r="EB25" s="7">
        <f>Deaths!EB13/'By Population Size'!$B25*100000</f>
        <v>13.565148233352559</v>
      </c>
      <c r="EC25" s="7">
        <f>Deaths!EC13/'By Population Size'!$B25*100000</f>
        <v>13.790967445116769</v>
      </c>
      <c r="ED25" s="7">
        <f>Deaths!ED13/'By Population Size'!$B25*100000</f>
        <v>14.084061963719067</v>
      </c>
      <c r="EE25" s="7">
        <f>Deaths!EE13/'By Population Size'!$B25*100000</f>
        <v>14.677778307982468</v>
      </c>
      <c r="EF25" s="7">
        <f>Deaths!EF13/'By Population Size'!$B25*100000</f>
        <v>15.312424384378133</v>
      </c>
      <c r="EG25" s="7">
        <f>Deaths!EG13/'By Population Size'!$B25*100000</f>
        <v>16.005407090479554</v>
      </c>
      <c r="EH25" s="7">
        <f>Deaths!EH13/'By Population Size'!$B25*100000</f>
        <v>16.478216065110868</v>
      </c>
      <c r="EI25" s="7">
        <f>Deaths!EI13/'By Population Size'!$B25*100000</f>
        <v>16.903508913933464</v>
      </c>
      <c r="EJ25" s="7">
        <f>Deaths!EJ13/'By Population Size'!$B25*100000</f>
        <v>17.150498676800566</v>
      </c>
      <c r="EK25" s="7">
        <f>Deaths!EK13/'By Population Size'!$B25*100000</f>
        <v>17.469938770108691</v>
      </c>
      <c r="EL25" s="7">
        <f>Deaths!EL13/'By Population Size'!$B25*100000</f>
        <v>18.068359681283848</v>
      </c>
      <c r="EM25" s="7">
        <f>Deaths!EM13/'By Population Size'!$B25*100000</f>
        <v>18.667721505841353</v>
      </c>
      <c r="EN25" s="7">
        <f>Deaths!EN13/'By Population Size'!$B25*100000</f>
        <v>19.250617346207719</v>
      </c>
      <c r="EO25" s="7">
        <f>Deaths!EO13/'By Population Size'!$B25*100000</f>
        <v>19.678262478486193</v>
      </c>
      <c r="EP25" s="7">
        <f>Deaths!EP13/'By Population Size'!$B25*100000</f>
        <v>20.097909847014684</v>
      </c>
      <c r="EQ25" s="7">
        <f>Deaths!EQ13/'By Population Size'!$B25*100000</f>
        <v>20.385829342014048</v>
      </c>
      <c r="ER25" s="7">
        <f>Deaths!ER13/'By Population Size'!$B25*100000</f>
        <v>20.680805687381049</v>
      </c>
      <c r="ES25" s="7">
        <f>Deaths!ES13/'By Population Size'!$B25*100000</f>
        <v>21.283931165467958</v>
      </c>
      <c r="ET25" s="7">
        <f>Deaths!ET13/'By Population Size'!$B25*100000</f>
        <v>21.880940706569589</v>
      </c>
      <c r="EU25" s="7">
        <f>Deaths!EU13/'By Population Size'!$B25*100000</f>
        <v>22.463366090244779</v>
      </c>
      <c r="EV25" s="7">
        <f>Deaths!EV13/'By Population Size'!$B25*100000</f>
        <v>23.03073685980236</v>
      </c>
      <c r="EW25" s="7">
        <f>Deaths!EW13/'By Population Size'!$B25*100000</f>
        <v>23.511543598183657</v>
      </c>
      <c r="EX25" s="7">
        <f>Deaths!EX13/'By Population Size'!$B25*100000</f>
        <v>23.800874463256548</v>
      </c>
      <c r="EY25" s="7">
        <f>Deaths!EY13/'By Population Size'!$B25*100000</f>
        <v>24.120785013255848</v>
      </c>
      <c r="EZ25" s="7">
        <f>Deaths!EZ13/'By Population Size'!$B25*100000</f>
        <v>24.767192506930893</v>
      </c>
      <c r="FA25" s="7">
        <f>Deaths!FA13/'By Population Size'!$B25*100000</f>
        <v>25.324683685973792</v>
      </c>
      <c r="FB25" s="7">
        <f>Deaths!FB13/'By Population Size'!$B25*100000</f>
        <v>25.861474770604964</v>
      </c>
      <c r="FC25" s="7">
        <f>Deaths!FC13/'By Population Size'!$B25*100000</f>
        <v>26.327226894868645</v>
      </c>
      <c r="FD25" s="7">
        <f>Deaths!FD13/'By Population Size'!$B25*100000</f>
        <v>26.848963365382208</v>
      </c>
      <c r="FE25" s="7">
        <f>Deaths!FE13/'By Population Size'!$B25*100000</f>
        <v>27.108655458911048</v>
      </c>
      <c r="FF25" s="7">
        <f>Deaths!FF13/'By Population Size'!$B25*100000</f>
        <v>27.434211489204451</v>
      </c>
      <c r="FG25" s="7">
        <f>Deaths!FG13/'By Population Size'!$B25*100000</f>
        <v>28.036396053909012</v>
      </c>
      <c r="FH25" s="7">
        <f>Deaths!FH13/'By Population Size'!$B25*100000</f>
        <v>28.524730099349117</v>
      </c>
      <c r="FI25" s="7">
        <f>Deaths!FI13/'By Population Size'!$B25*100000</f>
        <v>29.113741876700765</v>
      </c>
      <c r="FJ25" s="7">
        <f>Deaths!FJ13/'By Population Size'!$B25*100000</f>
        <v>29.720631008317078</v>
      </c>
      <c r="FK25" s="7">
        <f>Deaths!FK13/'By Population Size'!$B25*100000</f>
        <v>30.233899258389478</v>
      </c>
    </row>
  </sheetData>
  <mergeCells count="2">
    <mergeCell ref="A1:B1"/>
    <mergeCell ref="A14:B1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2020-07-05T12:46:37Z</dcterms:modified>
</cp:coreProperties>
</file>