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B1DCD967-A159-42B0-AC52-44E2AB6270E8}" xr6:coauthVersionLast="45" xr6:coauthVersionMax="45" xr10:uidLastSave="{00000000-0000-0000-0000-000000000000}"/>
  <bookViews>
    <workbookView xWindow="6910" yWindow="1430" windowWidth="218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7" i="9" l="1"/>
  <c r="BW6" i="9"/>
  <c r="BW5" i="9"/>
  <c r="BW4" i="9"/>
  <c r="BW3" i="9"/>
  <c r="BW2" i="9"/>
  <c r="BW1" i="9"/>
  <c r="BW7" i="11"/>
  <c r="BW6" i="11"/>
  <c r="BW5" i="11"/>
  <c r="BW4" i="11"/>
  <c r="BW3" i="11"/>
  <c r="BW2" i="11"/>
  <c r="BW1" i="11"/>
  <c r="BW74" i="4"/>
  <c r="BW73" i="4"/>
  <c r="BW72" i="4"/>
  <c r="BW71" i="4"/>
  <c r="BW70" i="4"/>
  <c r="BW69" i="4"/>
  <c r="BW68" i="4"/>
  <c r="BW74" i="10"/>
  <c r="BW73" i="10"/>
  <c r="BW72" i="10"/>
  <c r="BW71" i="10"/>
  <c r="BW70" i="10"/>
  <c r="BW69" i="10"/>
  <c r="BW68" i="10"/>
  <c r="BW56" i="7"/>
  <c r="BW55" i="7"/>
  <c r="BW54" i="7"/>
  <c r="BW53" i="7"/>
  <c r="BW52" i="7"/>
  <c r="BW51" i="7"/>
  <c r="BW50" i="7"/>
  <c r="BW8" i="7"/>
  <c r="BW7" i="7"/>
  <c r="BW6" i="7"/>
  <c r="BW5" i="7"/>
  <c r="BW4" i="7"/>
  <c r="BW3" i="7"/>
  <c r="BW2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W8" i="10"/>
  <c r="BW7" i="10"/>
  <c r="BW6" i="10"/>
  <c r="BW5" i="10"/>
  <c r="BW4" i="10"/>
  <c r="BW3" i="10"/>
  <c r="BW2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W7" i="4"/>
  <c r="BW6" i="4"/>
  <c r="BW5" i="4"/>
  <c r="BW4" i="4"/>
  <c r="BW3" i="4"/>
  <c r="BW2" i="4"/>
  <c r="BW1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V7" i="9" l="1"/>
  <c r="BV6" i="9"/>
  <c r="BV1" i="9"/>
  <c r="BV1" i="11"/>
  <c r="BV8" i="7"/>
  <c r="BV7" i="7"/>
  <c r="BV6" i="7"/>
  <c r="BV5" i="7"/>
  <c r="BV3" i="11"/>
  <c r="BV2" i="7"/>
  <c r="BV50" i="7" s="1"/>
  <c r="BV8" i="10"/>
  <c r="BV7" i="10"/>
  <c r="BV6" i="10"/>
  <c r="BV5" i="10"/>
  <c r="BV2" i="10"/>
  <c r="BV68" i="10" s="1"/>
  <c r="BV7" i="4"/>
  <c r="BV6" i="4"/>
  <c r="BV5" i="4"/>
  <c r="BV4" i="4"/>
  <c r="BV1" i="4"/>
  <c r="BV68" i="4" s="1"/>
  <c r="BV3" i="7"/>
  <c r="BV3" i="10"/>
  <c r="BV2" i="4"/>
  <c r="BV53" i="7" l="1"/>
  <c r="BV4" i="9"/>
  <c r="BV4" i="11"/>
  <c r="BV5" i="11"/>
  <c r="BV6" i="11"/>
  <c r="BV7" i="11"/>
  <c r="BV2" i="11"/>
  <c r="BV72" i="10"/>
  <c r="BV2" i="9"/>
  <c r="BV73" i="4"/>
  <c r="BV74" i="4"/>
  <c r="BV70" i="4"/>
  <c r="BV3" i="9"/>
  <c r="BV5" i="9"/>
  <c r="BU1" i="9"/>
  <c r="BU1" i="11"/>
  <c r="BU8" i="7"/>
  <c r="BV56" i="7" s="1"/>
  <c r="BU7" i="7"/>
  <c r="BV55" i="7" s="1"/>
  <c r="BU6" i="7"/>
  <c r="BV54" i="7" s="1"/>
  <c r="BU5" i="7"/>
  <c r="BV52" i="7"/>
  <c r="BU2" i="7"/>
  <c r="BU50" i="7" s="1"/>
  <c r="BU68" i="10"/>
  <c r="BU8" i="10"/>
  <c r="BU7" i="11" s="1"/>
  <c r="BU7" i="10"/>
  <c r="BV73" i="10" s="1"/>
  <c r="BU6" i="10"/>
  <c r="BU5" i="10"/>
  <c r="BV71" i="10" s="1"/>
  <c r="BV70" i="10"/>
  <c r="BU2" i="10"/>
  <c r="BU7" i="4"/>
  <c r="BU6" i="4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3" i="9" l="1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T8" i="7"/>
  <c r="BU56" i="7" s="1"/>
  <c r="BT7" i="7"/>
  <c r="BU55" i="7" s="1"/>
  <c r="BT6" i="7"/>
  <c r="BU54" i="7" s="1"/>
  <c r="BT5" i="7"/>
  <c r="BU53" i="7" s="1"/>
  <c r="BU52" i="7"/>
  <c r="BT2" i="7"/>
  <c r="BT50" i="7" s="1"/>
  <c r="BT68" i="10"/>
  <c r="BT8" i="10"/>
  <c r="BT7" i="10"/>
  <c r="BU73" i="10" s="1"/>
  <c r="BT6" i="10"/>
  <c r="BU72" i="10" s="1"/>
  <c r="BT5" i="10"/>
  <c r="BU71" i="10" s="1"/>
  <c r="BU70" i="10"/>
  <c r="BT2" i="10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S8" i="7"/>
  <c r="BT56" i="7" s="1"/>
  <c r="BS7" i="7"/>
  <c r="BT55" i="7" s="1"/>
  <c r="BS6" i="7"/>
  <c r="BS5" i="7"/>
  <c r="BT52" i="7"/>
  <c r="BS2" i="7"/>
  <c r="BS50" i="7" s="1"/>
  <c r="BS8" i="10"/>
  <c r="BT74" i="10" s="1"/>
  <c r="BS7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R8" i="7"/>
  <c r="BS56" i="7" s="1"/>
  <c r="BR7" i="7"/>
  <c r="BS55" i="7" s="1"/>
  <c r="BR6" i="7"/>
  <c r="BR5" i="7"/>
  <c r="BS52" i="7"/>
  <c r="BR2" i="7"/>
  <c r="BR50" i="7" s="1"/>
  <c r="BR8" i="10"/>
  <c r="BS74" i="10" s="1"/>
  <c r="BR7" i="10"/>
  <c r="BS73" i="10" s="1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R72" i="4"/>
  <c r="BS72" i="4"/>
  <c r="BR51" i="7"/>
  <c r="BR5" i="9"/>
  <c r="BR4" i="9"/>
  <c r="BR6" i="9"/>
  <c r="BR3" i="11"/>
  <c r="BR2" i="11"/>
  <c r="BR6" i="11"/>
  <c r="BR2" i="9"/>
  <c r="BQ1" i="9"/>
  <c r="BQ1" i="11"/>
  <c r="BQ8" i="7"/>
  <c r="BR56" i="7" s="1"/>
  <c r="BQ7" i="7"/>
  <c r="BR55" i="7" s="1"/>
  <c r="BQ6" i="7"/>
  <c r="BR54" i="7" s="1"/>
  <c r="BQ5" i="7"/>
  <c r="BR53" i="7" s="1"/>
  <c r="BR52" i="7"/>
  <c r="BQ2" i="7"/>
  <c r="BQ50" i="7" s="1"/>
  <c r="BQ8" i="10"/>
  <c r="BR74" i="10" s="1"/>
  <c r="BQ7" i="10"/>
  <c r="BR73" i="10" s="1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Q4" i="4"/>
  <c r="BR71" i="4" s="1"/>
  <c r="BR70" i="4"/>
  <c r="BQ1" i="4"/>
  <c r="BQ68" i="4" s="1"/>
  <c r="BQ3" i="7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P8" i="7"/>
  <c r="BQ56" i="7" s="1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<sst xmlns="http://schemas.openxmlformats.org/spreadsheetml/2006/main" count="1189" uniqueCount="326">
  <si>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</si>
  <si>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</si>
  <si>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</si>
  <si>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</si>
  <si>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</si>
  <si>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</si>
  <si>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</si>
  <si>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</si>
  <si>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</si>
  <si>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</si>
  <si>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</si>
  <si>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</si>
  <si>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</si>
  <si>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</si>
  <si>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</si>
  <si>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</si>
  <si>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</si>
  <si>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</si>
  <si>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</si>
  <si>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</si>
  <si>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</si>
  <si>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</si>
  <si>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</si>
  <si>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</si>
  <si>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</si>
  <si>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</si>
  <si>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</si>
  <si>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</si>
  <si>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</si>
  <si>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</si>
  <si>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</si>
  <si>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</si>
  <si>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</si>
  <si>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</si>
  <si>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</si>
  <si>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</si>
  <si>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</si>
  <si>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</si>
  <si>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</si>
  <si>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</si>
  <si>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</si>
  <si>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</si>
  <si>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</si>
  <si>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</si>
  <si>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</si>
  <si>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</si>
  <si>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</si>
  <si>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</si>
  <si>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</si>
  <si>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</si>
  <si>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</si>
  <si>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</si>
  <si>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</si>
  <si>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</si>
  <si>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</si>
  <si>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</si>
  <si>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</si>
  <si>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</si>
  <si>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</si>
  <si>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</si>
  <si>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</si>
  <si>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</si>
  <si>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</si>
  <si>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</si>
  <si>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</si>
  <si>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</si>
  <si>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</si>
  <si>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</si>
  <si>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</si>
  <si>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</si>
  <si>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</si>
  <si>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</si>
  <si>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</si>
  <si>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</si>
  <si>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</si>
  <si>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</si>
  <si>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</si>
  <si>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</si>
  <si>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</si>
  <si>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</si>
  <si>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</si>
  <si>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</si>
  <si>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</si>
  <si>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</si>
  <si>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</si>
  <si>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</si>
  <si>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</si>
  <si>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</si>
  <si>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</si>
  <si>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</si>
  <si>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</si>
  <si>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</si>
  <si>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</si>
  <si>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</si>
  <si>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</si>
  <si>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</si>
  <si>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</si>
  <si>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</si>
  <si>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</si>
  <si>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</si>
  <si>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</si>
  <si>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</si>
  <si>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</si>
  <si>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</si>
  <si>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</si>
  <si>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</si>
  <si>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</si>
  <si>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</si>
  <si>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</si>
  <si>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</si>
  <si>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</si>
  <si>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</si>
  <si>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</si>
  <si>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</si>
  <si>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</si>
  <si>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</si>
  <si>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</si>
  <si>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</si>
  <si>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</si>
  <si>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</si>
  <si>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</si>
  <si>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</si>
  <si>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</si>
  <si>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</si>
  <si>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</si>
  <si>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</si>
  <si>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</si>
  <si>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</si>
  <si>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</si>
  <si>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</si>
  <si>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</si>
  <si>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</si>
  <si>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</si>
  <si>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</si>
  <si>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</si>
  <si>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</si>
  <si>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</si>
  <si>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</si>
  <si>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</si>
  <si>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</si>
  <si>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</si>
  <si>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</si>
  <si>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</si>
  <si>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</si>
  <si>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</si>
  <si>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</si>
  <si>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</si>
  <si>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</si>
  <si>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</si>
  <si>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</si>
  <si>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</si>
  <si>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</si>
  <si>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</si>
  <si>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</si>
  <si>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</si>
  <si>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</si>
  <si>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</si>
  <si>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</si>
  <si>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</si>
  <si>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</si>
  <si>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</si>
  <si>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</si>
  <si>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</si>
  <si>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</si>
  <si>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</si>
  <si>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</si>
  <si>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</si>
  <si>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</si>
  <si>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</si>
  <si>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</si>
  <si>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</si>
  <si>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</si>
  <si>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</si>
  <si>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</si>
  <si>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</si>
  <si>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</si>
  <si>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</si>
  <si>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</si>
  <si>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</si>
  <si>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</si>
  <si>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</si>
  <si>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</si>
  <si>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</si>
  <si>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</si>
  <si>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</si>
  <si>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</si>
  <si>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</si>
  <si>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</si>
  <si>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</si>
  <si>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</si>
  <si>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</si>
  <si>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</si>
  <si>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</si>
  <si>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</si>
  <si>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</si>
  <si>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</si>
  <si>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</si>
  <si>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</si>
  <si>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</si>
  <si>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</si>
  <si>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</si>
  <si>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</si>
  <si>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</si>
  <si>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</si>
  <si>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</si>
  <si>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</si>
  <si>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</si>
  <si>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</si>
  <si>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</si>
  <si>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</si>
  <si>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</si>
  <si>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</si>
  <si>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</si>
  <si>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</si>
  <si>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</si>
  <si>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</si>
  <si>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</si>
  <si>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</si>
  <si>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</si>
  <si>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</si>
  <si>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</si>
  <si>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</si>
  <si>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</si>
  <si>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</si>
  <si>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</si>
  <si>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</si>
  <si>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</si>
  <si>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</si>
  <si>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</si>
  <si>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</si>
  <si>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</si>
  <si>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</si>
  <si>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</si>
  <si>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</si>
  <si>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</si>
  <si>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</si>
  <si>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</si>
  <si>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</si>
  <si>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</si>
  <si>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</si>
  <si>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</si>
  <si>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</si>
  <si>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</si>
  <si>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</si>
  <si>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</si>
  <si>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</si>
  <si>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</si>
  <si>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</si>
  <si>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</si>
  <si>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</si>
  <si>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</si>
  <si>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</si>
  <si>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</si>
  <si>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</si>
  <si>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</si>
  <si>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</si>
  <si>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</si>
  <si>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</si>
  <si>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</si>
  <si>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</si>
  <si>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</si>
  <si>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</si>
  <si>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</si>
  <si>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</si>
  <si>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</si>
  <si>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</si>
  <si>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</si>
  <si>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</si>
  <si>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</si>
  <si>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</si>
  <si>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</si>
  <si>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</si>
  <si>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</si>
  <si>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</si>
  <si>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</si>
  <si>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</si>
  <si>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</si>
  <si>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</si>
  <si>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</si>
  <si>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</si>
  <si>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</si>
  <si>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</si>
  <si>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</si>
  <si>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</si>
  <si>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</si>
  <si>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</si>
  <si>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</si>
  <si>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</si>
  <si>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</si>
  <si>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</si>
  <si>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</si>
  <si>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</si>
  <si>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</si>
  <si>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</si>
  <si>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</si>
  <si>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</si>
  <si>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</si>
  <si>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</si>
  <si>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</si>
  <si>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</si>
  <si>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</si>
  <si>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</si>
  <si>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</si>
  <si>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</si>
  <si>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</si>
  <si>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</si>
  <si>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</si>
  <si>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</si>
  <si>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</si>
  <si>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</si>
  <si>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</si>
  <si>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</si>
  <si>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</si>
  <si>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</si>
  <si>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</si>
  <si>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</si>
  <si>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</si>
  <si>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</si>
  <si>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</si>
  <si>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</si>
  <si>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</si>
  <si>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</si>
  <si>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Falkland Islands (Islas Malvinas)</t>
  </si>
  <si>
    <t>UK (220-226;252-254;261)</t>
  </si>
  <si>
    <t>UK (220-226; 238-240;247)</t>
  </si>
  <si>
    <t>UK (220-226; 252-254; 261)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</si>
</sst>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720117</c:v>
                </c:pt>
                <c:pt idx="68">
                  <c:v>782365</c:v>
                </c:pt>
                <c:pt idx="69">
                  <c:v>857487</c:v>
                </c:pt>
                <c:pt idx="70">
                  <c:v>932605</c:v>
                </c:pt>
                <c:pt idx="71">
                  <c:v>1013157</c:v>
                </c:pt>
                <c:pt idx="72">
                  <c:v>1095917</c:v>
                </c:pt>
                <c:pt idx="73">
                  <c:v>1197405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93006831649055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Deaths!$C$51:$BZ$51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Deaths!$C$52:$BZ$52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Deaths!$C$53:$BZ$53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Deaths!$C$54:$BZ$54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Deaths!$C$55:$BZ$55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Deaths!$C$56:$BZ$56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Death Rate (Known Outcomes)'!$B$2:$BZ$2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Death Rate (Known Outcomes)'!$B$3:$BZ$3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Death Rate (Known Outcomes)'!$B$4:$BZ$4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Death Rate (Known Outcomes)'!$B$5:$BZ$5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Death Rate (Known Outcomes)'!$B$6:$BZ$6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Death Rate (Known Outcomes)'!$B$7:$BZ$7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4.7110400115536778E-2</c:v>
                </c:pt>
                <c:pt idx="68">
                  <c:v>4.8036402446428456E-2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5.2294955273466996E-2</c:v>
                </c:pt>
                <c:pt idx="72">
                  <c:v>5.3641836014953689E-2</c:v>
                </c:pt>
                <c:pt idx="73">
                  <c:v>5.3955011044717532E-2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Rate'!$B$3:$BZ$3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Rate'!$B$4:$BZ$4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Rate'!$B$5:$BZ$5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Rate'!$B$6:$BZ$6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  <c:pt idx="69">
                        <c:v>4.0376135024967945E-2</c:v>
                      </c:pt>
                      <c:pt idx="70">
                        <c:v>4.568854568854569E-2</c:v>
                      </c:pt>
                      <c:pt idx="71">
                        <c:v>5.2880024985499485E-2</c:v>
                      </c:pt>
                      <c:pt idx="72">
                        <c:v>5.9455196771784999E-2</c:v>
                      </c:pt>
                      <c:pt idx="73">
                        <c:v>6.6633377718597425E-2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Rate'!$B$7:$BZ$7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4.8287267720000568E-2</c:v>
                      </c:pt>
                      <c:pt idx="68">
                        <c:v>4.7686441254086658E-2</c:v>
                      </c:pt>
                      <c:pt idx="69">
                        <c:v>4.4980124566885618E-2</c:v>
                      </c:pt>
                      <c:pt idx="70">
                        <c:v>4.3993588662055001E-2</c:v>
                      </c:pt>
                      <c:pt idx="71">
                        <c:v>4.2505124192349239E-2</c:v>
                      </c:pt>
                      <c:pt idx="72">
                        <c:v>4.0633413888949366E-2</c:v>
                      </c:pt>
                      <c:pt idx="73">
                        <c:v>3.8682208191678807E-2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  <c:pt idx="69">
                  <c:v>4.0376135024967945E-2</c:v>
                </c:pt>
                <c:pt idx="70">
                  <c:v>4.568854568854569E-2</c:v>
                </c:pt>
                <c:pt idx="71">
                  <c:v>5.2880024985499485E-2</c:v>
                </c:pt>
                <c:pt idx="72">
                  <c:v>5.9455196771784999E-2</c:v>
                </c:pt>
                <c:pt idx="73">
                  <c:v>6.6633377718597425E-2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4.8287267720000568E-2</c:v>
                </c:pt>
                <c:pt idx="68">
                  <c:v>4.7686441254086658E-2</c:v>
                </c:pt>
                <c:pt idx="69">
                  <c:v>4.4980124566885618E-2</c:v>
                </c:pt>
                <c:pt idx="70">
                  <c:v>4.3993588662055001E-2</c:v>
                </c:pt>
                <c:pt idx="71">
                  <c:v>4.2505124192349239E-2</c:v>
                </c:pt>
                <c:pt idx="72">
                  <c:v>4.0633413888949366E-2</c:v>
                </c:pt>
                <c:pt idx="73">
                  <c:v>3.8682208191678807E-2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Rate'!$B$2:$BZ$2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4.7110400115536778E-2</c:v>
                      </c:pt>
                      <c:pt idx="68">
                        <c:v>4.8036402446428456E-2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5.2294955273466996E-2</c:v>
                      </c:pt>
                      <c:pt idx="72">
                        <c:v>5.3641836014953689E-2</c:v>
                      </c:pt>
                      <c:pt idx="73">
                        <c:v>5.3955011044717532E-2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  <c:pt idx="72">
                  <c:v>275586</c:v>
                </c:pt>
                <c:pt idx="73">
                  <c:v>308850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Confirmed!$C$69:$BZ$69</c:f>
              <c:numCache>
                <c:formatCode>General</c:formatCode>
                <c:ptCount val="76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59411</c:v>
                </c:pt>
                <c:pt idx="67">
                  <c:v>62248</c:v>
                </c:pt>
                <c:pt idx="68">
                  <c:v>75122</c:v>
                </c:pt>
                <c:pt idx="69">
                  <c:v>75118</c:v>
                </c:pt>
                <c:pt idx="70">
                  <c:v>80552</c:v>
                </c:pt>
                <c:pt idx="71">
                  <c:v>82760</c:v>
                </c:pt>
                <c:pt idx="72">
                  <c:v>101488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Confirmed!$C$70:$BZ$70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Confirmed!$C$71:$BZ$71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Confirmed!$C$72:$BZ$72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Confirmed!$C$73:$BZ$73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Confirmed!$C$74:$BZ$74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  <c:pt idx="71">
                  <c:v>32133</c:v>
                </c:pt>
                <c:pt idx="72">
                  <c:v>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Recovered!$B$3:$BY$3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Recovered!$B$4:$BY$4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Recovered!$B$5:$BY$5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Recovered!$B$6:$BY$6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Recovered!$B$8:$BY$8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Recovered!$B$7:$BY$7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Recovered!$C$69:$BZ$69</c:f>
              <c:numCache>
                <c:formatCode>General</c:formatCode>
                <c:ptCount val="7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Recovered!$C$70:$BZ$70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Recovered!$C$71:$BZ$71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Recovered!$C$72:$BZ$72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Recovered!$C$73:$BZ$73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</c:strCache>
            </c:strRef>
          </c:cat>
          <c:val>
            <c:numRef>
              <c:f>Recovered!$C$74:$BZ$74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Deaths!$B$3:$BY$3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Deaths!$B$4:$BY$4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Deaths!$B$5:$BY$5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Deaths!$B$6:$BY$6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Deaths!$B$8:$BY$8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</c:strCache>
            </c:strRef>
          </c:cat>
          <c:val>
            <c:numRef>
              <c:f>Deaths!$B$7:$BY$7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25</xdr:col>
      <xdr:colOff>193675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27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26</xdr:col>
      <xdr:colOff>434975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9</xdr:row>
      <xdr:rowOff>60325</xdr:rowOff>
    </xdr:from>
    <xdr:to>
      <xdr:col>17</xdr:col>
      <xdr:colOff>388936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16</xdr:col>
      <xdr:colOff>412749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61"/>
  <sheetViews>
    <sheetView topLeftCell="A219" workbookViewId="0">
      <selection activeCell="A117" sqref="A117"/>
    </sheetView>
  </sheetViews>
  <sheetFormatPr defaultRowHeight="14.5" x14ac:dyDescent="0.35"/>
  <cols>
    <col min="75" max="75" width="10.453125" bestFit="1" customWidth="1"/>
  </cols>
  <sheetData>
    <row r="1" spans="1:78" x14ac:dyDescent="0.35">
      <c r="E1">
        <f>SUM(E3:E261)</f>
        <v>555</v>
      </c>
      <c r="F1">
        <f t="shared" ref="F1:BQ1" si="0">SUM(F3:F261)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BZ1" si="1">SUM(BR3:BR261)</f>
        <v>593291</v>
      </c>
      <c r="BS1">
        <f t="shared" si="1"/>
        <v>660706</v>
      </c>
      <c r="BT1">
        <f t="shared" si="1"/>
        <v>720117</v>
      </c>
      <c r="BU1">
        <f t="shared" si="1"/>
        <v>782365</v>
      </c>
      <c r="BV1">
        <f t="shared" si="1"/>
        <v>857487</v>
      </c>
      <c r="BW1">
        <f t="shared" si="1"/>
        <v>932605</v>
      </c>
      <c r="BX1">
        <f t="shared" si="1"/>
        <v>1013157</v>
      </c>
      <c r="BY1">
        <f t="shared" si="1"/>
        <v>1095917</v>
      </c>
      <c r="BZ1">
        <f t="shared" si="1"/>
        <v>1197405</v>
      </c>
    </row>
    <row r="2" spans="1:7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</row>
    <row r="3" spans="1:7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</row>
    <row r="4" spans="1:7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</row>
    <row r="5" spans="1:7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</row>
    <row r="6" spans="1:7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</row>
    <row r="7" spans="1:7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</row>
    <row r="8" spans="1:7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</row>
    <row r="9" spans="1:7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</row>
    <row r="10" spans="1:7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</row>
    <row r="11" spans="1:7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</row>
    <row r="12" spans="1:7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</row>
    <row r="13" spans="1:7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</row>
    <row r="14" spans="1:7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</row>
    <row r="15" spans="1:7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</row>
    <row r="16" spans="1:7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</row>
    <row r="17" spans="1:7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</row>
    <row r="18" spans="1:7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</row>
    <row r="19" spans="1:7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</row>
    <row r="20" spans="1:7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</row>
    <row r="21" spans="1:7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</row>
    <row r="22" spans="1:7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</row>
    <row r="23" spans="1:7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</row>
    <row r="24" spans="1:7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</row>
    <row r="25" spans="1:7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</row>
    <row r="26" spans="1:7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</row>
    <row r="27" spans="1:7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</row>
    <row r="28" spans="1:7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</row>
    <row r="29" spans="1:7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</row>
    <row r="30" spans="1:7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</row>
    <row r="31" spans="1:7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</row>
    <row r="32" spans="1:7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</row>
    <row r="33" spans="1:7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</row>
    <row r="34" spans="1:7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</row>
    <row r="35" spans="1:7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</row>
    <row r="36" spans="1:7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</row>
    <row r="37" spans="1:7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</row>
    <row r="38" spans="1:7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</row>
    <row r="39" spans="1:7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</row>
    <row r="40" spans="1:7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</row>
    <row r="41" spans="1:7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</row>
    <row r="42" spans="1:7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</row>
    <row r="43" spans="1:7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</row>
    <row r="44" spans="1:7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</row>
    <row r="45" spans="1:7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</row>
    <row r="46" spans="1:7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</row>
    <row r="47" spans="1:7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</row>
    <row r="48" spans="1:7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</row>
    <row r="49" spans="1:7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</row>
    <row r="50" spans="1:7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</row>
    <row r="51" spans="1:7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</row>
    <row r="52" spans="1:7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</row>
    <row r="53" spans="1:7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</row>
    <row r="54" spans="1:78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</row>
    <row r="55" spans="1:7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</row>
    <row r="56" spans="1:7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</row>
    <row r="57" spans="1:7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</row>
    <row r="58" spans="1:7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</row>
    <row r="59" spans="1:78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</row>
    <row r="60" spans="1:7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</row>
    <row r="61" spans="1:7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</row>
    <row r="62" spans="1:7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</row>
    <row r="63" spans="1:78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</row>
    <row r="64" spans="1:7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</row>
    <row r="65" spans="1:78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</row>
    <row r="66" spans="1:7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</row>
    <row r="67" spans="1:7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</row>
    <row r="68" spans="1:78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</row>
    <row r="69" spans="1:7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</row>
    <row r="70" spans="1:7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</row>
    <row r="71" spans="1:78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</row>
    <row r="72" spans="1:78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</row>
    <row r="73" spans="1:7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</row>
    <row r="74" spans="1:7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</row>
    <row r="75" spans="1:7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</row>
    <row r="76" spans="1:7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</row>
    <row r="77" spans="1:7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</row>
    <row r="78" spans="1:78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</row>
    <row r="79" spans="1:7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</row>
    <row r="80" spans="1:7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</row>
    <row r="81" spans="1:7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</row>
    <row r="82" spans="1:7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</row>
    <row r="83" spans="1:78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</row>
    <row r="84" spans="1:7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</row>
    <row r="85" spans="1:7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</row>
    <row r="86" spans="1:7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</row>
    <row r="87" spans="1:7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</row>
    <row r="88" spans="1:7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</row>
    <row r="89" spans="1:7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</row>
    <row r="90" spans="1:7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</row>
    <row r="91" spans="1:7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</row>
    <row r="92" spans="1:7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</row>
    <row r="93" spans="1:7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</row>
    <row r="94" spans="1:7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</row>
    <row r="95" spans="1:7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</row>
    <row r="96" spans="1:7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</row>
    <row r="97" spans="1:7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</row>
    <row r="98" spans="1:7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</row>
    <row r="99" spans="1:7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</row>
    <row r="100" spans="1:7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</row>
    <row r="101" spans="1:7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</row>
    <row r="102" spans="1:7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</row>
    <row r="103" spans="1:7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</row>
    <row r="104" spans="1:7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</row>
    <row r="105" spans="1:7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</row>
    <row r="106" spans="1:7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</row>
    <row r="107" spans="1:7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</row>
    <row r="108" spans="1:7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</row>
    <row r="109" spans="1:7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</row>
    <row r="110" spans="1:7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</row>
    <row r="111" spans="1:7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</row>
    <row r="112" spans="1:7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</row>
    <row r="113" spans="1:7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</row>
    <row r="114" spans="1:7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</row>
    <row r="115" spans="1:7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</row>
    <row r="116" spans="1:7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</row>
    <row r="117" spans="1:7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</row>
    <row r="118" spans="1:7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</row>
    <row r="119" spans="1:7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</row>
    <row r="120" spans="1:7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</row>
    <row r="121" spans="1:7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</row>
    <row r="122" spans="1:7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</row>
    <row r="123" spans="1:7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</row>
    <row r="124" spans="1:7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</row>
    <row r="125" spans="1:7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</row>
    <row r="126" spans="1:7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</row>
    <row r="127" spans="1:7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</row>
    <row r="128" spans="1:7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</row>
    <row r="129" spans="2:7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</row>
    <row r="130" spans="2:7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</row>
    <row r="131" spans="2:7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</row>
    <row r="132" spans="2:7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</row>
    <row r="133" spans="2:7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</row>
    <row r="134" spans="2:7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</row>
    <row r="135" spans="2:7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</row>
    <row r="136" spans="2:7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</row>
    <row r="137" spans="2:7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</row>
    <row r="138" spans="2:7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</row>
    <row r="139" spans="2:7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</row>
    <row r="140" spans="2:7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</row>
    <row r="141" spans="2:7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</row>
    <row r="142" spans="2:78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</row>
    <row r="143" spans="2:7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</row>
    <row r="144" spans="2:7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</row>
    <row r="145" spans="2:7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</row>
    <row r="146" spans="2:78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</row>
    <row r="147" spans="2:7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</row>
    <row r="148" spans="2:7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</row>
    <row r="149" spans="2:7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</row>
    <row r="150" spans="2:7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</row>
    <row r="151" spans="2:7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</row>
    <row r="152" spans="2:7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</row>
    <row r="153" spans="2:7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</row>
    <row r="154" spans="2:7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</row>
    <row r="155" spans="2:7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</row>
    <row r="156" spans="2:7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</row>
    <row r="157" spans="2:7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</row>
    <row r="158" spans="2:7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</row>
    <row r="159" spans="2:7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</row>
    <row r="160" spans="2:7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</row>
    <row r="161" spans="1:7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</row>
    <row r="162" spans="1:7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</row>
    <row r="163" spans="1:7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</row>
    <row r="164" spans="1:7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</row>
    <row r="165" spans="1:7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</row>
    <row r="166" spans="1:7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</row>
    <row r="167" spans="1:7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</row>
    <row r="168" spans="1:7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</row>
    <row r="169" spans="1:7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</row>
    <row r="170" spans="1:7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</row>
    <row r="171" spans="1:7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</row>
    <row r="172" spans="1:7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</row>
    <row r="173" spans="1:7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</row>
    <row r="174" spans="1:7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</row>
    <row r="175" spans="1:7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</row>
    <row r="176" spans="1:7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</row>
    <row r="177" spans="2:7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</row>
    <row r="178" spans="2:7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</row>
    <row r="179" spans="2:7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</row>
    <row r="180" spans="2:7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</row>
    <row r="181" spans="2:7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</row>
    <row r="182" spans="2:7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</row>
    <row r="183" spans="2:7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</row>
    <row r="184" spans="2:7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</row>
    <row r="185" spans="2:7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</row>
    <row r="186" spans="2:7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</row>
    <row r="187" spans="2:7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</row>
    <row r="188" spans="2:7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</row>
    <row r="189" spans="2:7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</row>
    <row r="190" spans="2:7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</row>
    <row r="191" spans="2:7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</row>
    <row r="192" spans="2:7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</row>
    <row r="193" spans="2:7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</row>
    <row r="194" spans="2:7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</row>
    <row r="195" spans="2:7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</row>
    <row r="196" spans="2:7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</row>
    <row r="197" spans="2:7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</row>
    <row r="198" spans="2:7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</row>
    <row r="199" spans="2:7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</row>
    <row r="200" spans="2:7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</row>
    <row r="201" spans="2:7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</row>
    <row r="202" spans="2:7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</row>
    <row r="203" spans="2:7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</row>
    <row r="204" spans="2:7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</row>
    <row r="205" spans="2:7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</row>
    <row r="206" spans="2:7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</row>
    <row r="207" spans="2:7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</row>
    <row r="208" spans="2:7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</row>
    <row r="209" spans="1:7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</row>
    <row r="210" spans="1:78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</row>
    <row r="211" spans="1:7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</row>
    <row r="212" spans="1:78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</row>
    <row r="213" spans="1:7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</row>
    <row r="214" spans="1:7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</row>
    <row r="215" spans="1:7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</row>
    <row r="216" spans="1:7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</row>
    <row r="217" spans="1:7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</row>
    <row r="218" spans="1:7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</row>
    <row r="219" spans="1:7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</row>
    <row r="220" spans="1:7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</row>
    <row r="221" spans="1:7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</row>
    <row r="222" spans="1:7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</row>
    <row r="223" spans="1:7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</row>
    <row r="224" spans="1:7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</row>
    <row r="225" spans="1:7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</row>
    <row r="226" spans="1:7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</row>
    <row r="227" spans="1:7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</row>
    <row r="228" spans="1:78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140886</v>
      </c>
      <c r="BU228">
        <v>161807</v>
      </c>
      <c r="BV228">
        <v>188172</v>
      </c>
      <c r="BW228">
        <v>213372</v>
      </c>
      <c r="BX228">
        <v>243453</v>
      </c>
      <c r="BY228">
        <v>275586</v>
      </c>
      <c r="BZ228">
        <v>308850</v>
      </c>
    </row>
    <row r="229" spans="1:7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</row>
    <row r="230" spans="1:7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</row>
    <row r="231" spans="1:78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</row>
    <row r="232" spans="1:7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</row>
    <row r="233" spans="1:7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</row>
    <row r="234" spans="1:7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</row>
    <row r="235" spans="1:7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</row>
    <row r="236" spans="1:7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</row>
    <row r="237" spans="1:7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</row>
    <row r="238" spans="1:7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</row>
    <row r="239" spans="1:7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</row>
    <row r="240" spans="1:7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</row>
    <row r="241" spans="1:78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</row>
    <row r="242" spans="1:78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</row>
    <row r="243" spans="1:78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</row>
    <row r="244" spans="1:78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</row>
    <row r="245" spans="1:78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</row>
    <row r="246" spans="1:78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</row>
    <row r="247" spans="1:78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</row>
    <row r="248" spans="1:78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</row>
    <row r="249" spans="1:78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</row>
    <row r="250" spans="1:78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</row>
    <row r="251" spans="1:78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</row>
    <row r="252" spans="1:78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</row>
    <row r="253" spans="1:78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</row>
    <row r="254" spans="1:78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</row>
    <row r="255" spans="1:78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</row>
    <row r="256" spans="1:78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</row>
    <row r="257" spans="1:78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</row>
    <row r="258" spans="1:78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</row>
    <row r="259" spans="1:78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</row>
    <row r="260" spans="1:78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</row>
    <row r="261" spans="1:78" x14ac:dyDescent="0.35">
      <c r="A261" t="s">
        <v>322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247"/>
  <sheetViews>
    <sheetView topLeftCell="A233" workbookViewId="0">
      <selection activeCell="A252" sqref="A252"/>
    </sheetView>
  </sheetViews>
  <sheetFormatPr defaultRowHeight="14.5" x14ac:dyDescent="0.35"/>
  <cols>
    <col min="75" max="78" width="10.453125" bestFit="1" customWidth="1"/>
  </cols>
  <sheetData>
    <row r="1" spans="1:78" x14ac:dyDescent="0.35">
      <c r="E1">
        <f>SUM(E3:E247)</f>
        <v>28</v>
      </c>
      <c r="F1">
        <f t="shared" ref="F1:BQ1" si="0">SUM(F3:F247)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BZ1" si="1">SUM(BR3:BR247)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</row>
    <row r="2" spans="1:7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</row>
    <row r="3" spans="1:7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</row>
    <row r="4" spans="1:7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</row>
    <row r="5" spans="1:7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</row>
    <row r="6" spans="1:7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</row>
    <row r="7" spans="1:7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</row>
    <row r="8" spans="1:7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</row>
    <row r="10" spans="1:7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</row>
    <row r="11" spans="1:7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</row>
    <row r="12" spans="1:7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</row>
    <row r="13" spans="1:7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</row>
    <row r="14" spans="1:7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</row>
    <row r="15" spans="1:7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</row>
    <row r="16" spans="1:7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</row>
    <row r="17" spans="1:7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</row>
    <row r="18" spans="1:7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</row>
    <row r="19" spans="1:7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</row>
    <row r="20" spans="1:7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</row>
    <row r="21" spans="1:7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</row>
    <row r="22" spans="1:7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</row>
    <row r="23" spans="1:7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</row>
    <row r="24" spans="1:7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</row>
    <row r="26" spans="1:7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</row>
    <row r="27" spans="1:78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</row>
    <row r="29" spans="1:7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</row>
    <row r="30" spans="1:7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</row>
    <row r="31" spans="1:7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</row>
    <row r="32" spans="1:78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</row>
    <row r="33" spans="1:78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</row>
    <row r="34" spans="1:78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</row>
    <row r="35" spans="1:78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</row>
    <row r="36" spans="1:78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</row>
    <row r="38" spans="1:78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</row>
    <row r="39" spans="1:78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</row>
    <row r="40" spans="1:78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</row>
    <row r="43" spans="1:78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</row>
    <row r="44" spans="1:78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</row>
    <row r="45" spans="1:78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</row>
    <row r="46" spans="1:78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</row>
    <row r="47" spans="1:78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</row>
    <row r="48" spans="1:78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</row>
    <row r="49" spans="1:78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</row>
    <row r="50" spans="1:78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</row>
    <row r="51" spans="1:78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</row>
    <row r="52" spans="1:78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</row>
    <row r="53" spans="1:78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</row>
    <row r="54" spans="1:78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</row>
    <row r="55" spans="1:78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</row>
    <row r="56" spans="1:78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</row>
    <row r="57" spans="1:78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</row>
    <row r="58" spans="1:78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</row>
    <row r="59" spans="1:78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</row>
    <row r="60" spans="1:78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</row>
    <row r="61" spans="1:78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</row>
    <row r="62" spans="1:78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</row>
    <row r="63" spans="1:78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</row>
    <row r="64" spans="1:78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</row>
    <row r="65" spans="1:78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</row>
    <row r="66" spans="1:78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</row>
    <row r="67" spans="1:78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</row>
    <row r="68" spans="1:78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</row>
    <row r="69" spans="1:78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</row>
    <row r="70" spans="1:78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</row>
    <row r="71" spans="1:78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</row>
    <row r="72" spans="1:78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</row>
    <row r="73" spans="1:78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</row>
    <row r="74" spans="1:78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</row>
    <row r="75" spans="1:78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</row>
    <row r="76" spans="1:78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</row>
    <row r="77" spans="1:78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</row>
    <row r="78" spans="1:78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</row>
    <row r="79" spans="1:78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</row>
    <row r="80" spans="1:78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</row>
    <row r="81" spans="1:78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</row>
    <row r="82" spans="1:78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</row>
    <row r="83" spans="1:78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</row>
    <row r="84" spans="1:78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</row>
    <row r="85" spans="1:78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</row>
    <row r="86" spans="1:78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</row>
    <row r="87" spans="1:78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</row>
    <row r="88" spans="1:78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</row>
    <row r="89" spans="1:78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</row>
    <row r="90" spans="1:78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</row>
    <row r="91" spans="1:78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</row>
    <row r="92" spans="1:78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</row>
    <row r="93" spans="1:78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</row>
    <row r="94" spans="1:78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</row>
    <row r="95" spans="1:78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</row>
    <row r="96" spans="1:78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</row>
    <row r="97" spans="1:78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</row>
    <row r="98" spans="1:78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</row>
    <row r="99" spans="1:78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</row>
    <row r="100" spans="1:78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</row>
    <row r="101" spans="1:78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</row>
    <row r="102" spans="1:78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</row>
    <row r="103" spans="1:78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</row>
    <row r="104" spans="1:78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</row>
    <row r="105" spans="1:78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</row>
    <row r="106" spans="1:78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</row>
    <row r="107" spans="1:78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</row>
    <row r="108" spans="1:78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</row>
    <row r="109" spans="1:78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</row>
    <row r="110" spans="1:78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</row>
    <row r="111" spans="1:78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</row>
    <row r="112" spans="1:78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</row>
    <row r="113" spans="2:78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</row>
    <row r="114" spans="2:78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</row>
    <row r="115" spans="2:78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</row>
    <row r="116" spans="2:78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</row>
    <row r="117" spans="2:78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</row>
    <row r="118" spans="2:78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</row>
    <row r="119" spans="2:78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</row>
    <row r="120" spans="2:78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</row>
    <row r="121" spans="2:78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</row>
    <row r="122" spans="2:78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</row>
    <row r="123" spans="2:78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</row>
    <row r="124" spans="2:78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</row>
    <row r="125" spans="2:78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</row>
    <row r="126" spans="2:78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</row>
    <row r="127" spans="2:78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</row>
    <row r="128" spans="2:78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</row>
    <row r="129" spans="2:78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</row>
    <row r="130" spans="2:78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</row>
    <row r="131" spans="2:78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</row>
    <row r="132" spans="2:78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</row>
    <row r="133" spans="2:78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</row>
    <row r="134" spans="2:78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</row>
    <row r="135" spans="2:78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</row>
    <row r="136" spans="2:78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</row>
    <row r="137" spans="2:78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</row>
    <row r="138" spans="2:78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</row>
    <row r="139" spans="2:78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</row>
    <row r="140" spans="2:78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</row>
    <row r="141" spans="2:78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</row>
    <row r="142" spans="2:78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</row>
    <row r="143" spans="2:78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</row>
    <row r="144" spans="2:78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</row>
    <row r="145" spans="2:78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</row>
    <row r="146" spans="2:78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</row>
    <row r="147" spans="2:78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</row>
    <row r="148" spans="2:78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</row>
    <row r="149" spans="2:78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</row>
    <row r="150" spans="2:78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</row>
    <row r="151" spans="2:78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</row>
    <row r="152" spans="2:78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</row>
    <row r="153" spans="2:78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</row>
    <row r="154" spans="2:78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</row>
    <row r="155" spans="2:78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</row>
    <row r="156" spans="2:78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</row>
    <row r="157" spans="2:78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</row>
    <row r="158" spans="2:78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</row>
    <row r="159" spans="2:78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</row>
    <row r="160" spans="2:78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</row>
    <row r="161" spans="1:78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</row>
    <row r="162" spans="1:78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</row>
    <row r="163" spans="1:78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</row>
    <row r="164" spans="1:78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</row>
    <row r="165" spans="1:78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</row>
    <row r="166" spans="1:78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</row>
    <row r="167" spans="1:78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</row>
    <row r="168" spans="1:78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</row>
    <row r="169" spans="1:78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</row>
    <row r="170" spans="1:78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</row>
    <row r="171" spans="1:78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</row>
    <row r="172" spans="1:78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</row>
    <row r="173" spans="1:78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</row>
    <row r="174" spans="1:78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</row>
    <row r="175" spans="1:78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</row>
    <row r="176" spans="1:78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</row>
    <row r="177" spans="2:78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</row>
    <row r="178" spans="2:78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</row>
    <row r="179" spans="2:78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</row>
    <row r="180" spans="2:78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</row>
    <row r="181" spans="2:78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</row>
    <row r="182" spans="2:78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</row>
    <row r="183" spans="2:78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</row>
    <row r="184" spans="2:78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</row>
    <row r="185" spans="2:78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</row>
    <row r="186" spans="2:78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</row>
    <row r="187" spans="2:78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</row>
    <row r="188" spans="2:78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</row>
    <row r="189" spans="2:78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</row>
    <row r="190" spans="2:78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</row>
    <row r="191" spans="2:78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</row>
    <row r="192" spans="2:78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</row>
    <row r="193" spans="2:78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</row>
    <row r="194" spans="2:78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</row>
    <row r="195" spans="2:78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</row>
    <row r="196" spans="2:78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</row>
    <row r="197" spans="2:78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</row>
    <row r="198" spans="2:78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</row>
    <row r="199" spans="2:78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</row>
    <row r="200" spans="2:78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</row>
    <row r="201" spans="2:78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</row>
    <row r="202" spans="2:78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</row>
    <row r="203" spans="2:78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</row>
    <row r="204" spans="2:78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</row>
    <row r="205" spans="2:78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</row>
    <row r="206" spans="2:78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</row>
    <row r="207" spans="2:78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</row>
    <row r="208" spans="2:78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</row>
    <row r="209" spans="1:78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</row>
    <row r="210" spans="1:78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</row>
    <row r="211" spans="1:78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</row>
    <row r="212" spans="1:78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</row>
    <row r="213" spans="1:7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</row>
    <row r="214" spans="1:7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</row>
    <row r="215" spans="1:7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</row>
    <row r="216" spans="1:7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</row>
    <row r="217" spans="1:7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1:7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</row>
    <row r="219" spans="1:7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</row>
    <row r="220" spans="1:7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</row>
    <row r="221" spans="1:7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</row>
    <row r="222" spans="1:7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</row>
    <row r="223" spans="1:7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</row>
    <row r="224" spans="1:7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</row>
    <row r="225" spans="1:7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</row>
    <row r="226" spans="1:7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</row>
    <row r="227" spans="1:7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</row>
    <row r="228" spans="1:7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</row>
    <row r="229" spans="1:7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</row>
    <row r="230" spans="1:7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</row>
    <row r="231" spans="1:7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</row>
    <row r="232" spans="1:7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</row>
    <row r="233" spans="1:7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</row>
    <row r="234" spans="1:78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</row>
    <row r="235" spans="1:78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</row>
    <row r="236" spans="1:78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</row>
    <row r="237" spans="1:78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</row>
    <row r="238" spans="1:78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</row>
    <row r="239" spans="1:78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</row>
    <row r="240" spans="1:78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</row>
    <row r="241" spans="1:78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</row>
    <row r="242" spans="1:78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</row>
    <row r="243" spans="1:78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</row>
    <row r="244" spans="1:78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</row>
    <row r="245" spans="1:78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</row>
    <row r="246" spans="1:78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</row>
    <row r="247" spans="1:78" x14ac:dyDescent="0.35">
      <c r="A247" t="s">
        <v>322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261"/>
  <sheetViews>
    <sheetView topLeftCell="A204" workbookViewId="0">
      <selection activeCell="CB1" sqref="CB1"/>
    </sheetView>
  </sheetViews>
  <sheetFormatPr defaultRowHeight="14.5" x14ac:dyDescent="0.35"/>
  <cols>
    <col min="75" max="78" width="10.453125" bestFit="1" customWidth="1"/>
  </cols>
  <sheetData>
    <row r="1" spans="1:78" x14ac:dyDescent="0.35">
      <c r="E1">
        <f>SUM(E3:E261)</f>
        <v>17</v>
      </c>
      <c r="F1">
        <f t="shared" ref="F1:BQ1" si="0">SUM(F3:F261)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BZ1" si="1">SUM(BR3:BR261)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</row>
    <row r="2" spans="1:7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</row>
    <row r="3" spans="1:7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</row>
    <row r="4" spans="1:7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</row>
    <row r="5" spans="1:7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</row>
    <row r="6" spans="1:7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</row>
    <row r="7" spans="1:7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</row>
    <row r="8" spans="1:7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</row>
    <row r="10" spans="1:7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</row>
    <row r="11" spans="1:7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</row>
    <row r="12" spans="1:7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</row>
    <row r="13" spans="1:7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</row>
    <row r="15" spans="1:7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</row>
    <row r="17" spans="1:7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</row>
    <row r="18" spans="1:7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</row>
    <row r="19" spans="1:7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</row>
    <row r="20" spans="1:7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</row>
    <row r="21" spans="1:7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</row>
    <row r="22" spans="1:7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</row>
    <row r="23" spans="1:7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</row>
    <row r="24" spans="1:7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</row>
    <row r="26" spans="1:7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</row>
    <row r="27" spans="1:7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</row>
    <row r="30" spans="1:7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</row>
    <row r="31" spans="1:7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</row>
    <row r="32" spans="1:7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</row>
    <row r="33" spans="1:7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</row>
    <row r="34" spans="1:7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</row>
    <row r="35" spans="1:7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</row>
    <row r="36" spans="1:7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</row>
    <row r="38" spans="1:7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</row>
    <row r="39" spans="1:7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</row>
    <row r="40" spans="1:7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</row>
    <row r="42" spans="1:7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</row>
    <row r="44" spans="1:7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</row>
    <row r="45" spans="1:7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</row>
    <row r="46" spans="1:7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</row>
    <row r="47" spans="1:7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</row>
    <row r="48" spans="1:7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</row>
    <row r="49" spans="1:7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</row>
    <row r="50" spans="1:7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</row>
    <row r="51" spans="1:7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</row>
    <row r="52" spans="1:7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</row>
    <row r="53" spans="1:7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</row>
    <row r="54" spans="1:78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</row>
    <row r="55" spans="1:7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</row>
    <row r="56" spans="1:7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</row>
    <row r="57" spans="1:7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</row>
    <row r="58" spans="1:7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</row>
    <row r="59" spans="1:78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</row>
    <row r="60" spans="1:7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</row>
    <row r="61" spans="1:7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</row>
    <row r="62" spans="1:7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</row>
    <row r="63" spans="1:78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</row>
    <row r="64" spans="1:7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</row>
    <row r="65" spans="1:78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</row>
    <row r="66" spans="1:7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</row>
    <row r="67" spans="1:7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</row>
    <row r="68" spans="1:78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</row>
    <row r="69" spans="1:7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</row>
    <row r="70" spans="1:7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</row>
    <row r="71" spans="1:78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</row>
    <row r="72" spans="1:78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</row>
    <row r="73" spans="1:7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</row>
    <row r="74" spans="1:7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</row>
    <row r="75" spans="1:7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</row>
    <row r="76" spans="1:7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</row>
    <row r="77" spans="1:7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</row>
    <row r="78" spans="1:78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</row>
    <row r="79" spans="1:7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</row>
    <row r="80" spans="1:7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</row>
    <row r="81" spans="1:7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</row>
    <row r="82" spans="1:7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</row>
    <row r="83" spans="1:78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</row>
    <row r="84" spans="1:7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</row>
    <row r="85" spans="1:7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</row>
    <row r="86" spans="1:7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</row>
    <row r="87" spans="1:7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</row>
    <row r="88" spans="1:7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</row>
    <row r="89" spans="1:7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</row>
    <row r="90" spans="1:7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</row>
    <row r="91" spans="1:7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</row>
    <row r="92" spans="1:7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</row>
    <row r="93" spans="1:7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</row>
    <row r="94" spans="1:7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</row>
    <row r="95" spans="1:7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</row>
    <row r="96" spans="1:7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</row>
    <row r="97" spans="1:7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</row>
    <row r="98" spans="1:7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</row>
    <row r="99" spans="1:7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</row>
    <row r="100" spans="1:7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</row>
    <row r="101" spans="1:7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</row>
    <row r="102" spans="1:7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</row>
    <row r="103" spans="1:7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</row>
    <row r="104" spans="1:7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</row>
    <row r="105" spans="1:7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</row>
    <row r="106" spans="1:7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</row>
    <row r="107" spans="1:7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</row>
    <row r="108" spans="1:7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</row>
    <row r="109" spans="1:7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</row>
    <row r="110" spans="1:7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</row>
    <row r="111" spans="1:7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</row>
    <row r="112" spans="1:7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</row>
    <row r="113" spans="1:7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</row>
    <row r="114" spans="1:7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</row>
    <row r="115" spans="1:7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</row>
    <row r="116" spans="1:7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</row>
    <row r="117" spans="1:7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</row>
    <row r="118" spans="1:7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</row>
    <row r="119" spans="1:7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</row>
    <row r="120" spans="1:7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</row>
    <row r="121" spans="1:7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</row>
    <row r="122" spans="1:7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</row>
    <row r="123" spans="1:7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</row>
    <row r="124" spans="1:7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</row>
    <row r="125" spans="1:7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</row>
    <row r="126" spans="1:7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</row>
    <row r="127" spans="1:7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</row>
    <row r="128" spans="1:7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</row>
    <row r="129" spans="2:7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</row>
    <row r="130" spans="2:7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</row>
    <row r="131" spans="2:7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</row>
    <row r="132" spans="2:7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</row>
    <row r="133" spans="2:7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</row>
    <row r="134" spans="2:7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</row>
    <row r="135" spans="2:7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</row>
    <row r="136" spans="2:7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</row>
    <row r="137" spans="2:7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</row>
    <row r="138" spans="2:7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</row>
    <row r="139" spans="2:7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</row>
    <row r="140" spans="2:7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</row>
    <row r="141" spans="2:7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</row>
    <row r="142" spans="2:78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</row>
    <row r="143" spans="2:7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</row>
    <row r="144" spans="2:7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</row>
    <row r="145" spans="2:7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</row>
    <row r="146" spans="2:78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</row>
    <row r="147" spans="2:7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</row>
    <row r="148" spans="2:7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</row>
    <row r="149" spans="2:7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</row>
    <row r="150" spans="2:7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</row>
    <row r="151" spans="2:7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</row>
    <row r="152" spans="2:7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</row>
    <row r="153" spans="2:7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</row>
    <row r="154" spans="2:7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</row>
    <row r="155" spans="2:7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</row>
    <row r="156" spans="2:7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</row>
    <row r="157" spans="2:7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</row>
    <row r="158" spans="2:7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</row>
    <row r="159" spans="2:7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</row>
    <row r="160" spans="2:7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</row>
    <row r="161" spans="1:7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</row>
    <row r="162" spans="1:7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</row>
    <row r="163" spans="1:7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</row>
    <row r="164" spans="1:7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</row>
    <row r="165" spans="1:7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</row>
    <row r="166" spans="1:7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</row>
    <row r="167" spans="1:7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</row>
    <row r="168" spans="1:7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</row>
    <row r="169" spans="1:7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</row>
    <row r="170" spans="1:7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</row>
    <row r="171" spans="1:7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</row>
    <row r="172" spans="1:7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</row>
    <row r="173" spans="1:7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</row>
    <row r="174" spans="1:7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</row>
    <row r="175" spans="1:7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</row>
    <row r="176" spans="1:7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</row>
    <row r="177" spans="2:7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</row>
    <row r="178" spans="2:7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</row>
    <row r="179" spans="2:7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</row>
    <row r="180" spans="2:7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</row>
    <row r="181" spans="2:7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</row>
    <row r="182" spans="2:7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</row>
    <row r="183" spans="2:7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</row>
    <row r="184" spans="2:7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</row>
    <row r="185" spans="2:7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</row>
    <row r="186" spans="2:7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</row>
    <row r="187" spans="2:7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</row>
    <row r="188" spans="2:7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</row>
    <row r="189" spans="2:7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</row>
    <row r="190" spans="2:7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</row>
    <row r="191" spans="2:7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</row>
    <row r="192" spans="2:7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</row>
    <row r="193" spans="2:7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</row>
    <row r="194" spans="2:7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</row>
    <row r="195" spans="2:7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</row>
    <row r="196" spans="2:7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</row>
    <row r="197" spans="2:7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</row>
    <row r="198" spans="2:7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</row>
    <row r="199" spans="2:7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</row>
    <row r="200" spans="2:7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</row>
    <row r="201" spans="2:7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</row>
    <row r="202" spans="2:7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</row>
    <row r="203" spans="2:7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</row>
    <row r="204" spans="2:7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</row>
    <row r="205" spans="2:7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</row>
    <row r="206" spans="2:7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</row>
    <row r="207" spans="2:7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</row>
    <row r="208" spans="2:7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</row>
    <row r="209" spans="1:7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</row>
    <row r="210" spans="1:78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</row>
    <row r="211" spans="1:7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</row>
    <row r="212" spans="1:78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</row>
    <row r="213" spans="1:7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</row>
    <row r="214" spans="1:7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</row>
    <row r="215" spans="1:7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</row>
    <row r="216" spans="1:7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</row>
    <row r="217" spans="1:7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1:7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</row>
    <row r="219" spans="1:7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</row>
    <row r="220" spans="1:7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1:7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</row>
    <row r="222" spans="1:7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</row>
    <row r="223" spans="1:7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</row>
    <row r="224" spans="1:7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</row>
    <row r="225" spans="1:7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</row>
    <row r="226" spans="1:7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</row>
    <row r="227" spans="1:7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</row>
    <row r="228" spans="1:7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</row>
    <row r="229" spans="1:7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</row>
    <row r="230" spans="1:7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</row>
    <row r="231" spans="1:7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</row>
    <row r="232" spans="1:7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</row>
    <row r="233" spans="1:7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</row>
    <row r="234" spans="1:7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</row>
    <row r="235" spans="1:7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</row>
    <row r="236" spans="1:7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</row>
    <row r="237" spans="1:7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</row>
    <row r="238" spans="1:7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</row>
    <row r="239" spans="1:7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</row>
    <row r="240" spans="1:7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</row>
    <row r="241" spans="1:78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</row>
    <row r="242" spans="1:78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</row>
    <row r="243" spans="1:78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</row>
    <row r="244" spans="1:78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</row>
    <row r="245" spans="1:78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</row>
    <row r="246" spans="1:78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</row>
    <row r="247" spans="1:78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</row>
    <row r="248" spans="1:78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</row>
    <row r="249" spans="1:78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</row>
    <row r="250" spans="1:78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</row>
    <row r="251" spans="1:78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</row>
    <row r="252" spans="1:78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</row>
    <row r="253" spans="1:78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</row>
    <row r="254" spans="1:78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</row>
    <row r="255" spans="1:78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</row>
    <row r="256" spans="1:78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</row>
    <row r="257" spans="1:78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</row>
    <row r="258" spans="1:78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</row>
    <row r="259" spans="1:78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</row>
    <row r="260" spans="1:78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</row>
    <row r="261" spans="1:78" x14ac:dyDescent="0.35">
      <c r="A261" t="s">
        <v>322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8" zoomScaleNormal="100" workbookViewId="0">
      <selection activeCell="A104" sqref="A104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75" width="10.453125" bestFit="1" customWidth="1"/>
  </cols>
  <sheetData>
    <row r="1" spans="1:75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</row>
    <row r="2" spans="1:75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720117</v>
      </c>
      <c r="BR2">
        <f>'time_series_19-covid-Confirmed'!BU1</f>
        <v>782365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1013157</v>
      </c>
      <c r="BV2">
        <f>'time_series_19-covid-Confirmed'!BY1</f>
        <v>1095917</v>
      </c>
      <c r="BW2">
        <f>'time_series_19-covid-Confirmed'!BZ1</f>
        <v>1197405</v>
      </c>
    </row>
    <row r="3" spans="1:75" x14ac:dyDescent="0.35">
      <c r="A3" t="s">
        <v>323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</row>
    <row r="4" spans="1:75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</row>
    <row r="5" spans="1:75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</row>
    <row r="6" spans="1:75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</row>
    <row r="7" spans="1:75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140886</v>
      </c>
      <c r="BR7">
        <f>'time_series_19-covid-Confirmed'!BU228</f>
        <v>161807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243453</v>
      </c>
      <c r="BV7">
        <f>'time_series_19-covid-Confirmed'!BY228</f>
        <v>275586</v>
      </c>
      <c r="BW7">
        <f>'time_series_19-covid-Confirmed'!BZ228</f>
        <v>308850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" si="5">BW1</f>
        <v>43925</v>
      </c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6">C2-B2</f>
        <v>99</v>
      </c>
      <c r="D69">
        <f t="shared" ref="D69:BO72" si="7">D2-C2</f>
        <v>287</v>
      </c>
      <c r="E69">
        <f t="shared" si="7"/>
        <v>493</v>
      </c>
      <c r="F69">
        <f t="shared" si="7"/>
        <v>684</v>
      </c>
      <c r="G69">
        <f t="shared" si="7"/>
        <v>809</v>
      </c>
      <c r="H69">
        <f t="shared" si="7"/>
        <v>2651</v>
      </c>
      <c r="I69">
        <f t="shared" si="7"/>
        <v>588</v>
      </c>
      <c r="J69">
        <f t="shared" si="7"/>
        <v>2068</v>
      </c>
      <c r="K69">
        <f t="shared" si="7"/>
        <v>1693</v>
      </c>
      <c r="L69">
        <f t="shared" si="7"/>
        <v>2111</v>
      </c>
      <c r="M69">
        <f t="shared" si="7"/>
        <v>4749</v>
      </c>
      <c r="N69">
        <f t="shared" si="7"/>
        <v>3094</v>
      </c>
      <c r="O69">
        <f t="shared" si="7"/>
        <v>4011</v>
      </c>
      <c r="P69">
        <f t="shared" si="7"/>
        <v>3743</v>
      </c>
      <c r="Q69">
        <f t="shared" si="7"/>
        <v>3159</v>
      </c>
      <c r="R69">
        <f t="shared" si="7"/>
        <v>3597</v>
      </c>
      <c r="S69">
        <f t="shared" si="7"/>
        <v>2729</v>
      </c>
      <c r="T69">
        <f t="shared" si="7"/>
        <v>3030</v>
      </c>
      <c r="U69">
        <f t="shared" si="7"/>
        <v>2612</v>
      </c>
      <c r="V69">
        <f t="shared" si="7"/>
        <v>2040</v>
      </c>
      <c r="W69">
        <f t="shared" si="7"/>
        <v>419</v>
      </c>
      <c r="X69">
        <f t="shared" si="7"/>
        <v>15147</v>
      </c>
      <c r="Y69">
        <f t="shared" si="7"/>
        <v>6517</v>
      </c>
      <c r="Z69">
        <f t="shared" si="7"/>
        <v>2145</v>
      </c>
      <c r="AA69">
        <f t="shared" si="7"/>
        <v>2194</v>
      </c>
      <c r="AB69">
        <f t="shared" si="7"/>
        <v>2034</v>
      </c>
      <c r="AC69">
        <f t="shared" si="7"/>
        <v>1878</v>
      </c>
      <c r="AD69">
        <f t="shared" si="7"/>
        <v>503</v>
      </c>
      <c r="AE69">
        <f t="shared" si="7"/>
        <v>558</v>
      </c>
      <c r="AF69">
        <f t="shared" si="7"/>
        <v>622</v>
      </c>
      <c r="AG69">
        <f t="shared" si="7"/>
        <v>1753</v>
      </c>
      <c r="AH69">
        <f t="shared" si="7"/>
        <v>386</v>
      </c>
      <c r="AI69">
        <f t="shared" si="7"/>
        <v>603</v>
      </c>
      <c r="AJ69">
        <f t="shared" si="7"/>
        <v>845</v>
      </c>
      <c r="AK69">
        <f t="shared" si="7"/>
        <v>982</v>
      </c>
      <c r="AL69">
        <f t="shared" si="7"/>
        <v>1358</v>
      </c>
      <c r="AM69">
        <f t="shared" si="7"/>
        <v>1366</v>
      </c>
      <c r="AN69">
        <f t="shared" si="7"/>
        <v>1899</v>
      </c>
      <c r="AO69">
        <f t="shared" si="7"/>
        <v>2358</v>
      </c>
      <c r="AP69">
        <f t="shared" si="7"/>
        <v>1937</v>
      </c>
      <c r="AQ69">
        <f t="shared" si="7"/>
        <v>2534</v>
      </c>
      <c r="AR69">
        <f t="shared" si="7"/>
        <v>2280</v>
      </c>
      <c r="AS69">
        <f t="shared" si="7"/>
        <v>2766</v>
      </c>
      <c r="AT69">
        <f t="shared" si="7"/>
        <v>3915</v>
      </c>
      <c r="AU69">
        <f t="shared" si="7"/>
        <v>4046</v>
      </c>
      <c r="AV69">
        <f t="shared" si="7"/>
        <v>3974</v>
      </c>
      <c r="AW69">
        <f t="shared" si="7"/>
        <v>3769</v>
      </c>
      <c r="AX69">
        <f t="shared" si="7"/>
        <v>5030</v>
      </c>
      <c r="AY69">
        <f t="shared" si="7"/>
        <v>7255</v>
      </c>
      <c r="AZ69">
        <f t="shared" si="7"/>
        <v>2477</v>
      </c>
      <c r="BA69">
        <f t="shared" si="7"/>
        <v>16853</v>
      </c>
      <c r="BB69">
        <f t="shared" si="7"/>
        <v>10896</v>
      </c>
      <c r="BC69">
        <f t="shared" si="7"/>
        <v>11353</v>
      </c>
      <c r="BD69">
        <f t="shared" si="7"/>
        <v>14120</v>
      </c>
      <c r="BE69">
        <f t="shared" si="7"/>
        <v>15528</v>
      </c>
      <c r="BF69">
        <f t="shared" si="7"/>
        <v>17719</v>
      </c>
      <c r="BG69">
        <f t="shared" si="7"/>
        <v>27679</v>
      </c>
      <c r="BH69">
        <f t="shared" si="7"/>
        <v>29535</v>
      </c>
      <c r="BI69">
        <f t="shared" si="7"/>
        <v>32361</v>
      </c>
      <c r="BJ69">
        <f t="shared" si="7"/>
        <v>32557</v>
      </c>
      <c r="BK69">
        <f t="shared" si="7"/>
        <v>41282</v>
      </c>
      <c r="BL69">
        <f t="shared" si="7"/>
        <v>39810</v>
      </c>
      <c r="BM69">
        <f t="shared" si="7"/>
        <v>49608</v>
      </c>
      <c r="BN69">
        <f t="shared" si="7"/>
        <v>61938</v>
      </c>
      <c r="BO69">
        <f t="shared" si="7"/>
        <v>63700</v>
      </c>
      <c r="BP69">
        <f t="shared" ref="BP69:BW71" si="8">BP2-BO2</f>
        <v>67415</v>
      </c>
      <c r="BQ69">
        <f t="shared" si="8"/>
        <v>59411</v>
      </c>
      <c r="BR69">
        <f t="shared" si="8"/>
        <v>62248</v>
      </c>
      <c r="BS69">
        <f t="shared" si="8"/>
        <v>75122</v>
      </c>
      <c r="BT69">
        <f t="shared" si="8"/>
        <v>75118</v>
      </c>
      <c r="BU69">
        <f t="shared" si="8"/>
        <v>80552</v>
      </c>
      <c r="BV69">
        <f t="shared" si="8"/>
        <v>82760</v>
      </c>
      <c r="BW69">
        <f t="shared" si="8"/>
        <v>101488</v>
      </c>
    </row>
    <row r="70" spans="1:92" x14ac:dyDescent="0.35">
      <c r="A70" t="s">
        <v>312</v>
      </c>
      <c r="C70">
        <f t="shared" si="6"/>
        <v>0</v>
      </c>
      <c r="D70">
        <f t="shared" si="7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2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7"/>
        <v>1</v>
      </c>
      <c r="S70">
        <f t="shared" si="7"/>
        <v>0</v>
      </c>
      <c r="T70">
        <f t="shared" si="7"/>
        <v>0</v>
      </c>
      <c r="U70">
        <f t="shared" si="7"/>
        <v>5</v>
      </c>
      <c r="V70">
        <f t="shared" si="7"/>
        <v>0</v>
      </c>
      <c r="W70">
        <f t="shared" si="7"/>
        <v>1</v>
      </c>
      <c r="X70">
        <f t="shared" si="7"/>
        <v>0</v>
      </c>
      <c r="Y70">
        <f t="shared" si="7"/>
        <v>0</v>
      </c>
      <c r="Z70">
        <f t="shared" si="7"/>
        <v>0</v>
      </c>
      <c r="AA70">
        <f t="shared" si="7"/>
        <v>0</v>
      </c>
      <c r="AB70">
        <f t="shared" si="7"/>
        <v>0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</v>
      </c>
      <c r="AI70">
        <f t="shared" si="7"/>
        <v>4</v>
      </c>
      <c r="AJ70">
        <f t="shared" si="7"/>
        <v>0</v>
      </c>
      <c r="AK70">
        <f t="shared" si="7"/>
        <v>0</v>
      </c>
      <c r="AL70">
        <f t="shared" si="7"/>
        <v>2</v>
      </c>
      <c r="AM70">
        <f t="shared" si="7"/>
        <v>5</v>
      </c>
      <c r="AN70">
        <f t="shared" si="7"/>
        <v>3</v>
      </c>
      <c r="AO70">
        <f t="shared" si="7"/>
        <v>13</v>
      </c>
      <c r="AP70">
        <f t="shared" si="7"/>
        <v>4</v>
      </c>
      <c r="AQ70">
        <f t="shared" si="7"/>
        <v>11</v>
      </c>
      <c r="AR70">
        <f t="shared" si="7"/>
        <v>35</v>
      </c>
      <c r="AS70">
        <f t="shared" si="7"/>
        <v>30</v>
      </c>
      <c r="AT70">
        <f t="shared" si="7"/>
        <v>48</v>
      </c>
      <c r="AU70">
        <f t="shared" si="7"/>
        <v>43</v>
      </c>
      <c r="AV70">
        <f t="shared" si="7"/>
        <v>67</v>
      </c>
      <c r="AW70">
        <f t="shared" si="7"/>
        <v>48</v>
      </c>
      <c r="AX70">
        <f t="shared" si="7"/>
        <v>62</v>
      </c>
      <c r="AY70">
        <f t="shared" si="7"/>
        <v>75</v>
      </c>
      <c r="AZ70">
        <f t="shared" si="7"/>
        <v>0</v>
      </c>
      <c r="BA70">
        <f t="shared" si="7"/>
        <v>343</v>
      </c>
      <c r="BB70">
        <f t="shared" si="7"/>
        <v>342</v>
      </c>
      <c r="BC70">
        <f t="shared" si="7"/>
        <v>1</v>
      </c>
      <c r="BD70">
        <f t="shared" si="7"/>
        <v>406</v>
      </c>
      <c r="BE70">
        <f t="shared" si="7"/>
        <v>409</v>
      </c>
      <c r="BF70">
        <f t="shared" si="7"/>
        <v>682</v>
      </c>
      <c r="BG70">
        <f t="shared" si="7"/>
        <v>74</v>
      </c>
      <c r="BH70">
        <f t="shared" si="7"/>
        <v>1298</v>
      </c>
      <c r="BI70">
        <f t="shared" si="7"/>
        <v>1053</v>
      </c>
      <c r="BJ70">
        <f t="shared" si="7"/>
        <v>678</v>
      </c>
      <c r="BK70">
        <f t="shared" si="7"/>
        <v>981</v>
      </c>
      <c r="BL70">
        <f t="shared" si="7"/>
        <v>1438</v>
      </c>
      <c r="BM70">
        <f t="shared" si="7"/>
        <v>1476</v>
      </c>
      <c r="BN70">
        <f t="shared" si="7"/>
        <v>2172</v>
      </c>
      <c r="BO70">
        <f t="shared" si="7"/>
        <v>2933</v>
      </c>
      <c r="BP70">
        <f t="shared" si="8"/>
        <v>2567</v>
      </c>
      <c r="BQ70">
        <f t="shared" si="8"/>
        <v>2468</v>
      </c>
      <c r="BR70">
        <f t="shared" si="8"/>
        <v>2673</v>
      </c>
      <c r="BS70">
        <f t="shared" si="8"/>
        <v>3028</v>
      </c>
      <c r="BT70">
        <f t="shared" si="8"/>
        <v>4384</v>
      </c>
      <c r="BU70">
        <f t="shared" si="8"/>
        <v>4308</v>
      </c>
      <c r="BV70">
        <f t="shared" si="8"/>
        <v>4516</v>
      </c>
      <c r="BW70">
        <f t="shared" si="8"/>
        <v>3788</v>
      </c>
    </row>
    <row r="71" spans="1:92" x14ac:dyDescent="0.35">
      <c r="A71" t="s">
        <v>298</v>
      </c>
      <c r="C71">
        <f t="shared" si="6"/>
        <v>0</v>
      </c>
      <c r="D71">
        <f t="shared" si="7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2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 t="shared" si="7"/>
        <v>0</v>
      </c>
      <c r="U71">
        <f t="shared" si="7"/>
        <v>0</v>
      </c>
      <c r="V71">
        <f t="shared" si="7"/>
        <v>0</v>
      </c>
      <c r="W71">
        <f t="shared" si="7"/>
        <v>0</v>
      </c>
      <c r="X71">
        <f t="shared" si="7"/>
        <v>0</v>
      </c>
      <c r="Y71">
        <f t="shared" si="7"/>
        <v>0</v>
      </c>
      <c r="Z71">
        <f t="shared" si="7"/>
        <v>0</v>
      </c>
      <c r="AA71">
        <f t="shared" si="7"/>
        <v>0</v>
      </c>
      <c r="AB71">
        <f t="shared" si="7"/>
        <v>0</v>
      </c>
      <c r="AC71">
        <f t="shared" si="7"/>
        <v>0</v>
      </c>
      <c r="AD71">
        <f t="shared" si="7"/>
        <v>0</v>
      </c>
      <c r="AE71">
        <f t="shared" si="7"/>
        <v>0</v>
      </c>
      <c r="AF71">
        <f t="shared" si="7"/>
        <v>17</v>
      </c>
      <c r="AG71">
        <f t="shared" si="7"/>
        <v>42</v>
      </c>
      <c r="AH71">
        <f t="shared" si="7"/>
        <v>93</v>
      </c>
      <c r="AI71">
        <f t="shared" si="7"/>
        <v>74</v>
      </c>
      <c r="AJ71">
        <f t="shared" si="7"/>
        <v>93</v>
      </c>
      <c r="AK71">
        <f t="shared" si="7"/>
        <v>131</v>
      </c>
      <c r="AL71">
        <f t="shared" si="7"/>
        <v>202</v>
      </c>
      <c r="AM71">
        <f t="shared" si="7"/>
        <v>233</v>
      </c>
      <c r="AN71">
        <f t="shared" si="7"/>
        <v>240</v>
      </c>
      <c r="AO71">
        <f t="shared" si="7"/>
        <v>566</v>
      </c>
      <c r="AP71">
        <f t="shared" si="7"/>
        <v>342</v>
      </c>
      <c r="AQ71">
        <f t="shared" si="7"/>
        <v>466</v>
      </c>
      <c r="AR71">
        <f t="shared" si="7"/>
        <v>587</v>
      </c>
      <c r="AS71">
        <f t="shared" si="7"/>
        <v>769</v>
      </c>
      <c r="AT71">
        <f t="shared" si="7"/>
        <v>778</v>
      </c>
      <c r="AU71">
        <f t="shared" si="7"/>
        <v>1247</v>
      </c>
      <c r="AV71">
        <f t="shared" si="7"/>
        <v>1492</v>
      </c>
      <c r="AW71">
        <f t="shared" si="7"/>
        <v>1797</v>
      </c>
      <c r="AX71">
        <f t="shared" si="7"/>
        <v>977</v>
      </c>
      <c r="AY71">
        <f t="shared" si="7"/>
        <v>2313</v>
      </c>
      <c r="AZ71">
        <f t="shared" si="7"/>
        <v>0</v>
      </c>
      <c r="BA71">
        <f t="shared" si="7"/>
        <v>5198</v>
      </c>
      <c r="BB71">
        <f t="shared" si="7"/>
        <v>3497</v>
      </c>
      <c r="BC71">
        <f t="shared" si="7"/>
        <v>3590</v>
      </c>
      <c r="BD71">
        <f t="shared" si="7"/>
        <v>3233</v>
      </c>
      <c r="BE71">
        <f t="shared" si="7"/>
        <v>3526</v>
      </c>
      <c r="BF71">
        <f t="shared" si="7"/>
        <v>4207</v>
      </c>
      <c r="BG71">
        <f t="shared" si="7"/>
        <v>5322</v>
      </c>
      <c r="BH71">
        <f t="shared" si="7"/>
        <v>5986</v>
      </c>
      <c r="BI71">
        <f t="shared" si="7"/>
        <v>6557</v>
      </c>
      <c r="BJ71">
        <f t="shared" si="7"/>
        <v>5560</v>
      </c>
      <c r="BK71">
        <f t="shared" si="7"/>
        <v>4789</v>
      </c>
      <c r="BL71">
        <f t="shared" si="7"/>
        <v>5249</v>
      </c>
      <c r="BM71">
        <f t="shared" si="7"/>
        <v>5210</v>
      </c>
      <c r="BN71">
        <f t="shared" si="7"/>
        <v>6203</v>
      </c>
      <c r="BO71">
        <f t="shared" si="7"/>
        <v>5909</v>
      </c>
      <c r="BP71">
        <f t="shared" si="8"/>
        <v>5974</v>
      </c>
      <c r="BQ71">
        <f t="shared" si="8"/>
        <v>5217</v>
      </c>
      <c r="BR71">
        <f t="shared" si="8"/>
        <v>4050</v>
      </c>
      <c r="BS71">
        <f t="shared" si="8"/>
        <v>4053</v>
      </c>
      <c r="BT71">
        <f t="shared" si="8"/>
        <v>4782</v>
      </c>
      <c r="BU71">
        <f t="shared" si="8"/>
        <v>4668</v>
      </c>
      <c r="BV71">
        <f t="shared" si="8"/>
        <v>4585</v>
      </c>
      <c r="BW71">
        <f t="shared" si="8"/>
        <v>4805</v>
      </c>
    </row>
    <row r="72" spans="1:92" x14ac:dyDescent="0.35">
      <c r="A72" t="s">
        <v>299</v>
      </c>
      <c r="C72">
        <f t="shared" si="6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0</v>
      </c>
      <c r="T72">
        <f t="shared" si="7"/>
        <v>0</v>
      </c>
      <c r="U72">
        <f t="shared" si="7"/>
        <v>0</v>
      </c>
      <c r="V72">
        <f t="shared" si="7"/>
        <v>0</v>
      </c>
      <c r="W72">
        <f t="shared" si="7"/>
        <v>0</v>
      </c>
      <c r="X72">
        <f t="shared" si="7"/>
        <v>0</v>
      </c>
      <c r="Y72">
        <f t="shared" si="7"/>
        <v>0</v>
      </c>
      <c r="Z72">
        <f t="shared" si="7"/>
        <v>0</v>
      </c>
      <c r="AA72">
        <f t="shared" si="7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</v>
      </c>
      <c r="AH72">
        <f t="shared" si="7"/>
        <v>0</v>
      </c>
      <c r="AI72">
        <f t="shared" si="7"/>
        <v>0</v>
      </c>
      <c r="AJ72">
        <f t="shared" si="7"/>
        <v>0</v>
      </c>
      <c r="AK72">
        <f t="shared" si="7"/>
        <v>0</v>
      </c>
      <c r="AL72">
        <f t="shared" si="7"/>
        <v>0</v>
      </c>
      <c r="AM72">
        <f t="shared" si="7"/>
        <v>0</v>
      </c>
      <c r="AN72">
        <f t="shared" si="7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si="7"/>
        <v>1</v>
      </c>
      <c r="AT72">
        <f t="shared" si="7"/>
        <v>0</v>
      </c>
      <c r="AU72">
        <f t="shared" si="7"/>
        <v>0</v>
      </c>
      <c r="AV72">
        <f t="shared" si="7"/>
        <v>2</v>
      </c>
      <c r="AW72">
        <f t="shared" si="7"/>
        <v>0</v>
      </c>
      <c r="AX72">
        <f t="shared" si="7"/>
        <v>4</v>
      </c>
      <c r="AY72">
        <f t="shared" si="7"/>
        <v>6</v>
      </c>
      <c r="AZ72">
        <f t="shared" si="7"/>
        <v>4</v>
      </c>
      <c r="BA72">
        <f t="shared" si="7"/>
        <v>7</v>
      </c>
      <c r="BB72">
        <f t="shared" si="7"/>
        <v>14</v>
      </c>
      <c r="BC72">
        <f t="shared" si="7"/>
        <v>13</v>
      </c>
      <c r="BD72">
        <f t="shared" si="7"/>
        <v>11</v>
      </c>
      <c r="BE72">
        <f t="shared" si="7"/>
        <v>0</v>
      </c>
      <c r="BF72">
        <f t="shared" si="7"/>
        <v>54</v>
      </c>
      <c r="BG72">
        <f t="shared" si="7"/>
        <v>34</v>
      </c>
      <c r="BH72">
        <f t="shared" si="7"/>
        <v>52</v>
      </c>
      <c r="BI72">
        <f t="shared" si="7"/>
        <v>38</v>
      </c>
      <c r="BJ72">
        <f t="shared" si="7"/>
        <v>34</v>
      </c>
      <c r="BK72">
        <f t="shared" si="7"/>
        <v>128</v>
      </c>
      <c r="BL72">
        <f t="shared" si="7"/>
        <v>152</v>
      </c>
      <c r="BM72">
        <f t="shared" si="7"/>
        <v>155</v>
      </c>
      <c r="BN72">
        <f t="shared" si="7"/>
        <v>218</v>
      </c>
      <c r="BO72">
        <f t="shared" ref="BO72:BW72" si="9">BO5-BN5</f>
        <v>243</v>
      </c>
      <c r="BP72">
        <f t="shared" si="9"/>
        <v>17</v>
      </c>
      <c r="BQ72">
        <f t="shared" si="9"/>
        <v>93</v>
      </c>
      <c r="BR72">
        <f t="shared" si="9"/>
        <v>46</v>
      </c>
      <c r="BS72">
        <f t="shared" si="9"/>
        <v>27</v>
      </c>
      <c r="BT72">
        <f t="shared" si="9"/>
        <v>27</v>
      </c>
      <c r="BU72">
        <f t="shared" si="9"/>
        <v>82</v>
      </c>
      <c r="BV72">
        <f t="shared" si="9"/>
        <v>43</v>
      </c>
      <c r="BW72">
        <f t="shared" si="9"/>
        <v>80</v>
      </c>
    </row>
    <row r="73" spans="1:92" x14ac:dyDescent="0.35">
      <c r="A73" t="s">
        <v>300</v>
      </c>
      <c r="C73">
        <f t="shared" si="6"/>
        <v>0</v>
      </c>
      <c r="D73">
        <f t="shared" ref="D73:BW74" si="10">D6-C6</f>
        <v>0</v>
      </c>
      <c r="E73">
        <f t="shared" si="10"/>
        <v>0</v>
      </c>
      <c r="F73">
        <f t="shared" si="10"/>
        <v>0</v>
      </c>
      <c r="G73">
        <f t="shared" si="10"/>
        <v>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1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1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  <c r="AI73">
        <f t="shared" si="10"/>
        <v>0</v>
      </c>
      <c r="AJ73">
        <f t="shared" si="10"/>
        <v>4</v>
      </c>
      <c r="AK73">
        <f t="shared" si="10"/>
        <v>7</v>
      </c>
      <c r="AL73">
        <f t="shared" si="10"/>
        <v>2</v>
      </c>
      <c r="AM73">
        <f t="shared" si="10"/>
        <v>17</v>
      </c>
      <c r="AN73">
        <f t="shared" si="10"/>
        <v>13</v>
      </c>
      <c r="AO73">
        <f t="shared" si="10"/>
        <v>39</v>
      </c>
      <c r="AP73">
        <f t="shared" si="10"/>
        <v>36</v>
      </c>
      <c r="AQ73">
        <f t="shared" si="10"/>
        <v>45</v>
      </c>
      <c r="AR73">
        <f t="shared" si="10"/>
        <v>57</v>
      </c>
      <c r="AS73">
        <f t="shared" si="10"/>
        <v>37</v>
      </c>
      <c r="AT73">
        <f t="shared" si="10"/>
        <v>141</v>
      </c>
      <c r="AU73">
        <f t="shared" si="10"/>
        <v>100</v>
      </c>
      <c r="AV73">
        <f t="shared" si="10"/>
        <v>173</v>
      </c>
      <c r="AW73">
        <f t="shared" si="10"/>
        <v>400</v>
      </c>
      <c r="AX73">
        <f t="shared" si="10"/>
        <v>622</v>
      </c>
      <c r="AY73">
        <f t="shared" si="10"/>
        <v>582</v>
      </c>
      <c r="AZ73">
        <f t="shared" si="10"/>
        <v>0</v>
      </c>
      <c r="BA73">
        <f t="shared" si="10"/>
        <v>2955</v>
      </c>
      <c r="BB73">
        <f t="shared" si="10"/>
        <v>1159</v>
      </c>
      <c r="BC73">
        <f t="shared" si="10"/>
        <v>1407</v>
      </c>
      <c r="BD73">
        <f t="shared" si="10"/>
        <v>2144</v>
      </c>
      <c r="BE73">
        <f t="shared" si="10"/>
        <v>1806</v>
      </c>
      <c r="BF73">
        <f t="shared" si="10"/>
        <v>2162</v>
      </c>
      <c r="BG73">
        <f t="shared" si="10"/>
        <v>4053</v>
      </c>
      <c r="BH73">
        <f t="shared" si="10"/>
        <v>2447</v>
      </c>
      <c r="BI73">
        <f t="shared" si="10"/>
        <v>4964</v>
      </c>
      <c r="BJ73">
        <f t="shared" si="10"/>
        <v>3394</v>
      </c>
      <c r="BK73">
        <f t="shared" si="10"/>
        <v>6368</v>
      </c>
      <c r="BL73">
        <f t="shared" si="10"/>
        <v>4749</v>
      </c>
      <c r="BM73">
        <f t="shared" si="10"/>
        <v>9630</v>
      </c>
      <c r="BN73">
        <f t="shared" si="10"/>
        <v>8271</v>
      </c>
      <c r="BO73">
        <f t="shared" si="10"/>
        <v>7933</v>
      </c>
      <c r="BP73">
        <f t="shared" si="10"/>
        <v>7516</v>
      </c>
      <c r="BQ73">
        <f t="shared" si="10"/>
        <v>6875</v>
      </c>
      <c r="BR73">
        <f t="shared" si="10"/>
        <v>7846</v>
      </c>
      <c r="BS73">
        <f t="shared" si="10"/>
        <v>7967</v>
      </c>
      <c r="BT73">
        <f t="shared" si="10"/>
        <v>8195</v>
      </c>
      <c r="BU73">
        <f t="shared" si="10"/>
        <v>7947</v>
      </c>
      <c r="BV73">
        <f t="shared" si="10"/>
        <v>7134</v>
      </c>
      <c r="BW73">
        <f t="shared" si="10"/>
        <v>6969</v>
      </c>
    </row>
    <row r="74" spans="1:92" x14ac:dyDescent="0.35">
      <c r="A74" t="s">
        <v>301</v>
      </c>
      <c r="C74">
        <f t="shared" si="6"/>
        <v>0</v>
      </c>
      <c r="D74">
        <f t="shared" si="10"/>
        <v>1</v>
      </c>
      <c r="E74">
        <f t="shared" si="10"/>
        <v>0</v>
      </c>
      <c r="F74">
        <f t="shared" si="10"/>
        <v>3</v>
      </c>
      <c r="G74">
        <f t="shared" si="10"/>
        <v>0</v>
      </c>
      <c r="H74">
        <f t="shared" si="10"/>
        <v>0</v>
      </c>
      <c r="I74">
        <f t="shared" si="10"/>
        <v>0</v>
      </c>
      <c r="J74">
        <f t="shared" si="10"/>
        <v>0</v>
      </c>
      <c r="K74">
        <f t="shared" si="10"/>
        <v>2</v>
      </c>
      <c r="L74">
        <f t="shared" si="10"/>
        <v>1</v>
      </c>
      <c r="M74">
        <f t="shared" si="10"/>
        <v>0</v>
      </c>
      <c r="N74">
        <f t="shared" si="10"/>
        <v>3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  <c r="T74">
        <f t="shared" si="10"/>
        <v>0</v>
      </c>
      <c r="U74">
        <f t="shared" si="10"/>
        <v>0</v>
      </c>
      <c r="V74">
        <f t="shared" si="10"/>
        <v>1</v>
      </c>
      <c r="W74">
        <f t="shared" si="10"/>
        <v>0</v>
      </c>
      <c r="X74">
        <f t="shared" si="10"/>
        <v>1</v>
      </c>
      <c r="Y74">
        <f t="shared" si="10"/>
        <v>0</v>
      </c>
      <c r="Z74">
        <f t="shared" si="10"/>
        <v>0</v>
      </c>
      <c r="AA74">
        <f t="shared" si="10"/>
        <v>0</v>
      </c>
      <c r="AB74">
        <f t="shared" si="10"/>
        <v>0</v>
      </c>
      <c r="AC74">
        <f t="shared" si="10"/>
        <v>0</v>
      </c>
      <c r="AD74">
        <f t="shared" si="10"/>
        <v>0</v>
      </c>
      <c r="AE74">
        <f t="shared" si="10"/>
        <v>0</v>
      </c>
      <c r="AF74">
        <f t="shared" si="10"/>
        <v>2</v>
      </c>
      <c r="AG74">
        <f t="shared" si="10"/>
        <v>0</v>
      </c>
      <c r="AH74">
        <f t="shared" si="10"/>
        <v>0</v>
      </c>
      <c r="AI74">
        <f t="shared" si="10"/>
        <v>36</v>
      </c>
      <c r="AJ74">
        <f t="shared" si="10"/>
        <v>0</v>
      </c>
      <c r="AK74">
        <f t="shared" si="10"/>
        <v>6</v>
      </c>
      <c r="AL74">
        <f t="shared" si="10"/>
        <v>1</v>
      </c>
      <c r="AM74">
        <f t="shared" si="10"/>
        <v>2</v>
      </c>
      <c r="AN74">
        <f t="shared" si="10"/>
        <v>8</v>
      </c>
      <c r="AO74">
        <f t="shared" si="10"/>
        <v>6</v>
      </c>
      <c r="AP74">
        <f t="shared" si="10"/>
        <v>24</v>
      </c>
      <c r="AQ74">
        <f t="shared" si="10"/>
        <v>20</v>
      </c>
      <c r="AR74">
        <f t="shared" si="10"/>
        <v>31</v>
      </c>
      <c r="AS74">
        <f t="shared" si="10"/>
        <v>68</v>
      </c>
      <c r="AT74">
        <f t="shared" si="10"/>
        <v>45</v>
      </c>
      <c r="AU74">
        <f t="shared" si="10"/>
        <v>140</v>
      </c>
      <c r="AV74">
        <f t="shared" si="10"/>
        <v>116</v>
      </c>
      <c r="AW74">
        <f t="shared" si="10"/>
        <v>65</v>
      </c>
      <c r="AX74">
        <f t="shared" si="10"/>
        <v>376</v>
      </c>
      <c r="AY74">
        <f t="shared" si="10"/>
        <v>322</v>
      </c>
      <c r="AZ74">
        <f t="shared" si="10"/>
        <v>382</v>
      </c>
      <c r="BA74">
        <f t="shared" si="10"/>
        <v>516</v>
      </c>
      <c r="BB74">
        <f t="shared" si="10"/>
        <v>548</v>
      </c>
      <c r="BC74">
        <f t="shared" si="10"/>
        <v>772</v>
      </c>
      <c r="BD74">
        <f t="shared" si="10"/>
        <v>1133</v>
      </c>
      <c r="BE74">
        <f t="shared" si="10"/>
        <v>1789</v>
      </c>
      <c r="BF74">
        <f t="shared" si="10"/>
        <v>1362</v>
      </c>
      <c r="BG74">
        <f t="shared" si="10"/>
        <v>5894</v>
      </c>
      <c r="BH74">
        <f t="shared" si="10"/>
        <v>5423</v>
      </c>
      <c r="BI74">
        <f t="shared" si="10"/>
        <v>6389</v>
      </c>
      <c r="BJ74">
        <f t="shared" si="10"/>
        <v>7787</v>
      </c>
      <c r="BK74">
        <f t="shared" si="10"/>
        <v>10571</v>
      </c>
      <c r="BL74">
        <f t="shared" si="10"/>
        <v>9893</v>
      </c>
      <c r="BM74">
        <f t="shared" si="10"/>
        <v>12038</v>
      </c>
      <c r="BN74">
        <f t="shared" si="10"/>
        <v>18058</v>
      </c>
      <c r="BO74">
        <f t="shared" si="10"/>
        <v>17821</v>
      </c>
      <c r="BP74">
        <f t="shared" si="10"/>
        <v>19821</v>
      </c>
      <c r="BQ74">
        <f t="shared" si="10"/>
        <v>19408</v>
      </c>
      <c r="BR74">
        <f t="shared" si="10"/>
        <v>20921</v>
      </c>
      <c r="BS74">
        <f t="shared" si="10"/>
        <v>26365</v>
      </c>
      <c r="BT74">
        <f t="shared" si="10"/>
        <v>25200</v>
      </c>
      <c r="BU74">
        <f t="shared" si="10"/>
        <v>30081</v>
      </c>
      <c r="BV74">
        <f t="shared" si="10"/>
        <v>32133</v>
      </c>
      <c r="BW74">
        <f t="shared" si="10"/>
        <v>33264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W74"/>
  <sheetViews>
    <sheetView topLeftCell="A52" workbookViewId="0">
      <selection activeCell="I68" sqref="I68"/>
    </sheetView>
  </sheetViews>
  <sheetFormatPr defaultRowHeight="14.5" x14ac:dyDescent="0.35"/>
  <cols>
    <col min="1" max="1" width="22.90625" bestFit="1" customWidth="1"/>
    <col min="72" max="75" width="10.453125" bestFit="1" customWidth="1"/>
  </cols>
  <sheetData>
    <row r="2" spans="1:75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</row>
    <row r="3" spans="1:75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</row>
    <row r="4" spans="1:75" x14ac:dyDescent="0.35">
      <c r="A4" t="s">
        <v>324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</row>
    <row r="5" spans="1:75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</row>
    <row r="6" spans="1:75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</row>
    <row r="7" spans="1:75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  <c r="BS7">
        <f>'time_series_19-covid-Recovered'!BV228</f>
        <v>7024</v>
      </c>
      <c r="BT7">
        <f>'time_series_19-covid-Recovered'!BW228</f>
        <v>8474</v>
      </c>
      <c r="BU7">
        <f>'time_series_19-covid-Recovered'!BX228</f>
        <v>9001</v>
      </c>
      <c r="BV7">
        <f>'time_series_19-covid-Recovered'!BY228</f>
        <v>9707</v>
      </c>
      <c r="BW7">
        <f>'time_series_19-covid-Recovered'!BZ228</f>
        <v>14652</v>
      </c>
    </row>
    <row r="8" spans="1:75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  <c r="BS8">
        <f>'time_series_19-covid-Recovered'!BV202</f>
        <v>19259</v>
      </c>
      <c r="BT8">
        <f>'time_series_19-covid-Recovered'!BW202</f>
        <v>22647</v>
      </c>
      <c r="BU8">
        <f>'time_series_19-covid-Recovered'!BX202</f>
        <v>26743</v>
      </c>
      <c r="BV8">
        <f>'time_series_19-covid-Recovered'!BY202</f>
        <v>30513</v>
      </c>
      <c r="BW8">
        <f>'time_series_19-covid-Recovered'!BZ202</f>
        <v>34219</v>
      </c>
    </row>
    <row r="68" spans="1:75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</row>
    <row r="69" spans="1:75" x14ac:dyDescent="0.35">
      <c r="A69" t="s">
        <v>252</v>
      </c>
      <c r="C69">
        <f>C3-B3</f>
        <v>2</v>
      </c>
      <c r="D69">
        <f t="shared" ref="D69:BN69" si="5">D3-C3</f>
        <v>6</v>
      </c>
      <c r="E69">
        <f t="shared" si="5"/>
        <v>3</v>
      </c>
      <c r="F69">
        <f t="shared" si="5"/>
        <v>13</v>
      </c>
      <c r="G69">
        <f t="shared" si="5"/>
        <v>9</v>
      </c>
      <c r="H69">
        <f t="shared" si="5"/>
        <v>46</v>
      </c>
      <c r="I69">
        <f t="shared" si="5"/>
        <v>19</v>
      </c>
      <c r="J69">
        <f t="shared" si="5"/>
        <v>17</v>
      </c>
      <c r="K69">
        <f t="shared" si="5"/>
        <v>79</v>
      </c>
      <c r="L69">
        <f t="shared" si="5"/>
        <v>62</v>
      </c>
      <c r="M69">
        <f t="shared" si="5"/>
        <v>188</v>
      </c>
      <c r="N69">
        <f t="shared" si="5"/>
        <v>151</v>
      </c>
      <c r="O69">
        <f t="shared" si="5"/>
        <v>229</v>
      </c>
      <c r="P69">
        <f t="shared" si="5"/>
        <v>272</v>
      </c>
      <c r="Q69">
        <f t="shared" si="5"/>
        <v>363</v>
      </c>
      <c r="R69">
        <f t="shared" si="5"/>
        <v>524</v>
      </c>
      <c r="S69">
        <f t="shared" si="5"/>
        <v>605</v>
      </c>
      <c r="T69">
        <f t="shared" si="5"/>
        <v>628</v>
      </c>
      <c r="U69">
        <f t="shared" si="5"/>
        <v>702</v>
      </c>
      <c r="V69">
        <f t="shared" si="5"/>
        <v>737</v>
      </c>
      <c r="W69">
        <f t="shared" si="5"/>
        <v>467</v>
      </c>
      <c r="X69">
        <f t="shared" si="5"/>
        <v>1145</v>
      </c>
      <c r="Y69">
        <f t="shared" si="5"/>
        <v>1763</v>
      </c>
      <c r="Z69">
        <f t="shared" si="5"/>
        <v>1337</v>
      </c>
      <c r="AA69">
        <f t="shared" si="5"/>
        <v>1470</v>
      </c>
      <c r="AB69">
        <f t="shared" si="5"/>
        <v>1718</v>
      </c>
      <c r="AC69">
        <f t="shared" si="5"/>
        <v>1769</v>
      </c>
      <c r="AD69">
        <f t="shared" si="5"/>
        <v>1769</v>
      </c>
      <c r="AE69">
        <f t="shared" si="5"/>
        <v>2056</v>
      </c>
      <c r="AF69">
        <f t="shared" si="5"/>
        <v>713</v>
      </c>
      <c r="AG69">
        <f t="shared" si="5"/>
        <v>3996</v>
      </c>
      <c r="AH69">
        <f t="shared" si="5"/>
        <v>508</v>
      </c>
      <c r="AI69">
        <f t="shared" si="5"/>
        <v>1833</v>
      </c>
      <c r="AJ69">
        <f t="shared" si="5"/>
        <v>2678</v>
      </c>
      <c r="AK69">
        <f t="shared" si="5"/>
        <v>2479</v>
      </c>
      <c r="AL69">
        <f t="shared" si="5"/>
        <v>2893</v>
      </c>
      <c r="AM69">
        <f t="shared" si="5"/>
        <v>3434</v>
      </c>
      <c r="AN69">
        <f t="shared" si="5"/>
        <v>3071</v>
      </c>
      <c r="AO69">
        <f t="shared" si="5"/>
        <v>2934</v>
      </c>
      <c r="AP69">
        <f t="shared" si="5"/>
        <v>2886</v>
      </c>
      <c r="AQ69">
        <f t="shared" si="5"/>
        <v>2626</v>
      </c>
      <c r="AR69">
        <f t="shared" si="5"/>
        <v>2942</v>
      </c>
      <c r="AS69">
        <f t="shared" si="5"/>
        <v>2626</v>
      </c>
      <c r="AT69">
        <f t="shared" si="5"/>
        <v>2069</v>
      </c>
      <c r="AU69">
        <f t="shared" si="5"/>
        <v>2493</v>
      </c>
      <c r="AV69">
        <f t="shared" si="5"/>
        <v>2336</v>
      </c>
      <c r="AW69">
        <f t="shared" si="5"/>
        <v>1800</v>
      </c>
      <c r="AX69">
        <f t="shared" si="5"/>
        <v>1910</v>
      </c>
      <c r="AY69">
        <f t="shared" si="5"/>
        <v>2599</v>
      </c>
      <c r="AZ69">
        <f t="shared" si="5"/>
        <v>1321</v>
      </c>
      <c r="BA69">
        <f t="shared" si="5"/>
        <v>1927</v>
      </c>
      <c r="BB69">
        <f t="shared" si="5"/>
        <v>2373</v>
      </c>
      <c r="BC69">
        <f t="shared" si="5"/>
        <v>3410</v>
      </c>
      <c r="BD69">
        <f t="shared" si="5"/>
        <v>2054</v>
      </c>
      <c r="BE69">
        <f t="shared" si="5"/>
        <v>2752</v>
      </c>
      <c r="BF69">
        <f t="shared" si="5"/>
        <v>2472</v>
      </c>
      <c r="BG69">
        <f t="shared" si="5"/>
        <v>1663</v>
      </c>
      <c r="BH69">
        <f t="shared" si="5"/>
        <v>2445</v>
      </c>
      <c r="BI69">
        <f t="shared" si="5"/>
        <v>4272</v>
      </c>
      <c r="BJ69">
        <f t="shared" si="5"/>
        <v>6207</v>
      </c>
      <c r="BK69">
        <f t="shared" si="5"/>
        <v>452</v>
      </c>
      <c r="BL69">
        <f t="shared" si="5"/>
        <v>9649</v>
      </c>
      <c r="BM69">
        <f t="shared" si="5"/>
        <v>5787</v>
      </c>
      <c r="BN69">
        <f t="shared" si="5"/>
        <v>8363</v>
      </c>
      <c r="BO69">
        <f t="shared" ref="BO69:BW73" si="6">BO3-BN3</f>
        <v>8765</v>
      </c>
      <c r="BP69">
        <f t="shared" si="6"/>
        <v>8500</v>
      </c>
      <c r="BQ69">
        <f t="shared" si="6"/>
        <v>9667</v>
      </c>
      <c r="BR69">
        <f t="shared" si="6"/>
        <v>15484</v>
      </c>
      <c r="BS69">
        <f t="shared" si="6"/>
        <v>13468</v>
      </c>
      <c r="BT69">
        <f t="shared" si="6"/>
        <v>15143</v>
      </c>
      <c r="BU69">
        <f t="shared" si="6"/>
        <v>17086</v>
      </c>
      <c r="BV69">
        <f t="shared" si="6"/>
        <v>15533</v>
      </c>
      <c r="BW69">
        <f t="shared" si="6"/>
        <v>20356</v>
      </c>
    </row>
    <row r="70" spans="1:75" x14ac:dyDescent="0.35">
      <c r="A70" t="s">
        <v>313</v>
      </c>
      <c r="C70">
        <f>C4-B4</f>
        <v>0</v>
      </c>
      <c r="D70">
        <f t="shared" ref="D70:BN74" si="7">D4-C4</f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7"/>
        <v>0</v>
      </c>
      <c r="S70">
        <f t="shared" si="7"/>
        <v>0</v>
      </c>
      <c r="T70">
        <f t="shared" si="7"/>
        <v>0</v>
      </c>
      <c r="U70">
        <f t="shared" si="7"/>
        <v>0</v>
      </c>
      <c r="V70">
        <f t="shared" si="7"/>
        <v>0</v>
      </c>
      <c r="W70">
        <f t="shared" si="7"/>
        <v>1</v>
      </c>
      <c r="X70">
        <f t="shared" si="7"/>
        <v>0</v>
      </c>
      <c r="Y70">
        <f t="shared" si="7"/>
        <v>0</v>
      </c>
      <c r="Z70">
        <f t="shared" si="7"/>
        <v>0</v>
      </c>
      <c r="AA70">
        <f t="shared" si="7"/>
        <v>7</v>
      </c>
      <c r="AB70">
        <f t="shared" si="7"/>
        <v>0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</v>
      </c>
      <c r="AI70">
        <f t="shared" si="7"/>
        <v>0</v>
      </c>
      <c r="AJ70">
        <f t="shared" si="7"/>
        <v>0</v>
      </c>
      <c r="AK70">
        <f t="shared" si="7"/>
        <v>0</v>
      </c>
      <c r="AL70">
        <f t="shared" si="7"/>
        <v>0</v>
      </c>
      <c r="AM70">
        <f t="shared" si="7"/>
        <v>0</v>
      </c>
      <c r="AN70">
        <f t="shared" si="7"/>
        <v>0</v>
      </c>
      <c r="AO70">
        <f t="shared" si="7"/>
        <v>0</v>
      </c>
      <c r="AP70">
        <f t="shared" si="7"/>
        <v>0</v>
      </c>
      <c r="AQ70">
        <f t="shared" si="7"/>
        <v>0</v>
      </c>
      <c r="AR70">
        <f t="shared" si="7"/>
        <v>0</v>
      </c>
      <c r="AS70">
        <f t="shared" si="7"/>
        <v>0</v>
      </c>
      <c r="AT70">
        <f t="shared" si="7"/>
        <v>0</v>
      </c>
      <c r="AU70">
        <f t="shared" si="7"/>
        <v>10</v>
      </c>
      <c r="AV70">
        <f t="shared" si="7"/>
        <v>0</v>
      </c>
      <c r="AW70">
        <f t="shared" si="7"/>
        <v>0</v>
      </c>
      <c r="AX70">
        <f t="shared" si="7"/>
        <v>1</v>
      </c>
      <c r="AY70">
        <f t="shared" si="7"/>
        <v>0</v>
      </c>
      <c r="AZ70">
        <f t="shared" si="7"/>
        <v>0</v>
      </c>
      <c r="BA70">
        <f t="shared" si="7"/>
        <v>0</v>
      </c>
      <c r="BB70">
        <f t="shared" si="7"/>
        <v>0</v>
      </c>
      <c r="BC70">
        <f t="shared" si="7"/>
        <v>0</v>
      </c>
      <c r="BD70">
        <f t="shared" si="7"/>
        <v>2</v>
      </c>
      <c r="BE70">
        <f t="shared" si="7"/>
        <v>32</v>
      </c>
      <c r="BF70">
        <f t="shared" si="7"/>
        <v>14</v>
      </c>
      <c r="BG70">
        <f t="shared" si="7"/>
        <v>0</v>
      </c>
      <c r="BH70">
        <f t="shared" si="7"/>
        <v>0</v>
      </c>
      <c r="BI70">
        <f t="shared" si="7"/>
        <v>0</v>
      </c>
      <c r="BJ70">
        <f t="shared" si="7"/>
        <v>0</v>
      </c>
      <c r="BK70">
        <f t="shared" si="7"/>
        <v>0</v>
      </c>
      <c r="BL70">
        <f t="shared" si="7"/>
        <v>73</v>
      </c>
      <c r="BM70">
        <f t="shared" si="7"/>
        <v>0</v>
      </c>
      <c r="BN70">
        <f t="shared" si="7"/>
        <v>10</v>
      </c>
      <c r="BO70">
        <f t="shared" si="6"/>
        <v>1</v>
      </c>
      <c r="BP70">
        <f t="shared" si="6"/>
        <v>0</v>
      </c>
      <c r="BQ70">
        <f t="shared" si="6"/>
        <v>0</v>
      </c>
      <c r="BR70">
        <f t="shared" si="6"/>
        <v>20</v>
      </c>
      <c r="BS70">
        <f t="shared" si="6"/>
        <v>8</v>
      </c>
      <c r="BT70">
        <f t="shared" si="6"/>
        <v>0</v>
      </c>
      <c r="BU70">
        <f t="shared" si="6"/>
        <v>13</v>
      </c>
      <c r="BV70">
        <f t="shared" si="6"/>
        <v>16</v>
      </c>
      <c r="BW70">
        <f t="shared" si="6"/>
        <v>7</v>
      </c>
    </row>
    <row r="71" spans="1:75" x14ac:dyDescent="0.35">
      <c r="A71" t="s">
        <v>298</v>
      </c>
      <c r="C71">
        <f t="shared" ref="C71:R74" si="8">C5-B5</f>
        <v>0</v>
      </c>
      <c r="D71">
        <f t="shared" si="8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7"/>
        <v>0</v>
      </c>
      <c r="T71">
        <f t="shared" si="7"/>
        <v>0</v>
      </c>
      <c r="U71">
        <f t="shared" si="7"/>
        <v>0</v>
      </c>
      <c r="V71">
        <f t="shared" si="7"/>
        <v>0</v>
      </c>
      <c r="W71">
        <f t="shared" si="7"/>
        <v>0</v>
      </c>
      <c r="X71">
        <f t="shared" si="7"/>
        <v>0</v>
      </c>
      <c r="Y71">
        <f t="shared" si="7"/>
        <v>0</v>
      </c>
      <c r="Z71">
        <f t="shared" si="7"/>
        <v>0</v>
      </c>
      <c r="AA71">
        <f t="shared" si="7"/>
        <v>0</v>
      </c>
      <c r="AB71">
        <f t="shared" si="7"/>
        <v>0</v>
      </c>
      <c r="AC71">
        <f t="shared" si="7"/>
        <v>0</v>
      </c>
      <c r="AD71">
        <f t="shared" si="7"/>
        <v>0</v>
      </c>
      <c r="AE71">
        <f t="shared" si="7"/>
        <v>0</v>
      </c>
      <c r="AF71">
        <f t="shared" si="7"/>
        <v>0</v>
      </c>
      <c r="AG71">
        <f t="shared" si="7"/>
        <v>1</v>
      </c>
      <c r="AH71">
        <f t="shared" si="7"/>
        <v>1</v>
      </c>
      <c r="AI71">
        <f t="shared" si="7"/>
        <v>-1</v>
      </c>
      <c r="AJ71">
        <f t="shared" si="7"/>
        <v>0</v>
      </c>
      <c r="AK71">
        <f t="shared" si="7"/>
        <v>2</v>
      </c>
      <c r="AL71">
        <f t="shared" si="7"/>
        <v>42</v>
      </c>
      <c r="AM71">
        <f t="shared" si="7"/>
        <v>1</v>
      </c>
      <c r="AN71">
        <f t="shared" si="7"/>
        <v>0</v>
      </c>
      <c r="AO71">
        <f t="shared" si="7"/>
        <v>37</v>
      </c>
      <c r="AP71">
        <f t="shared" si="7"/>
        <v>66</v>
      </c>
      <c r="AQ71">
        <f t="shared" si="7"/>
        <v>11</v>
      </c>
      <c r="AR71">
        <f t="shared" si="7"/>
        <v>116</v>
      </c>
      <c r="AS71">
        <f t="shared" si="7"/>
        <v>138</v>
      </c>
      <c r="AT71">
        <f t="shared" si="7"/>
        <v>109</v>
      </c>
      <c r="AU71">
        <f t="shared" si="7"/>
        <v>66</v>
      </c>
      <c r="AV71">
        <f t="shared" si="7"/>
        <v>33</v>
      </c>
      <c r="AW71">
        <f t="shared" si="7"/>
        <v>102</v>
      </c>
      <c r="AX71">
        <f t="shared" si="7"/>
        <v>0</v>
      </c>
      <c r="AY71">
        <f t="shared" si="7"/>
        <v>321</v>
      </c>
      <c r="AZ71">
        <f t="shared" si="7"/>
        <v>0</v>
      </c>
      <c r="BA71">
        <f t="shared" si="7"/>
        <v>394</v>
      </c>
      <c r="BB71">
        <f t="shared" si="7"/>
        <v>527</v>
      </c>
      <c r="BC71">
        <f t="shared" si="7"/>
        <v>369</v>
      </c>
      <c r="BD71">
        <f t="shared" si="7"/>
        <v>414</v>
      </c>
      <c r="BE71">
        <f t="shared" si="7"/>
        <v>192</v>
      </c>
      <c r="BF71">
        <f t="shared" si="7"/>
        <v>1084</v>
      </c>
      <c r="BG71">
        <f t="shared" si="7"/>
        <v>415</v>
      </c>
      <c r="BH71">
        <f t="shared" si="7"/>
        <v>0</v>
      </c>
      <c r="BI71">
        <f t="shared" si="7"/>
        <v>1632</v>
      </c>
      <c r="BJ71">
        <f t="shared" si="7"/>
        <v>952</v>
      </c>
      <c r="BK71">
        <f t="shared" si="7"/>
        <v>0</v>
      </c>
      <c r="BL71">
        <f t="shared" si="7"/>
        <v>1302</v>
      </c>
      <c r="BM71">
        <f t="shared" si="7"/>
        <v>1036</v>
      </c>
      <c r="BN71">
        <f t="shared" si="7"/>
        <v>999</v>
      </c>
      <c r="BO71">
        <f t="shared" si="6"/>
        <v>589</v>
      </c>
      <c r="BP71">
        <f t="shared" si="6"/>
        <v>1434</v>
      </c>
      <c r="BQ71">
        <f t="shared" si="6"/>
        <v>646</v>
      </c>
      <c r="BR71">
        <f t="shared" si="6"/>
        <v>1590</v>
      </c>
      <c r="BS71">
        <f t="shared" si="6"/>
        <v>1109</v>
      </c>
      <c r="BT71">
        <f t="shared" si="6"/>
        <v>1118</v>
      </c>
      <c r="BU71">
        <f t="shared" si="6"/>
        <v>1431</v>
      </c>
      <c r="BV71">
        <f t="shared" si="6"/>
        <v>1480</v>
      </c>
      <c r="BW71">
        <f t="shared" si="6"/>
        <v>1238</v>
      </c>
    </row>
    <row r="72" spans="1:75" x14ac:dyDescent="0.35">
      <c r="A72" t="s">
        <v>299</v>
      </c>
      <c r="C72">
        <f t="shared" si="8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0</v>
      </c>
      <c r="T72">
        <f t="shared" si="7"/>
        <v>0</v>
      </c>
      <c r="U72">
        <f t="shared" si="7"/>
        <v>0</v>
      </c>
      <c r="V72">
        <f t="shared" si="7"/>
        <v>0</v>
      </c>
      <c r="W72">
        <f t="shared" si="7"/>
        <v>0</v>
      </c>
      <c r="X72">
        <f t="shared" si="7"/>
        <v>0</v>
      </c>
      <c r="Y72">
        <f t="shared" si="7"/>
        <v>0</v>
      </c>
      <c r="Z72">
        <f t="shared" si="7"/>
        <v>0</v>
      </c>
      <c r="AA72">
        <f t="shared" si="7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</v>
      </c>
      <c r="AH72">
        <f t="shared" si="7"/>
        <v>0</v>
      </c>
      <c r="AI72">
        <f t="shared" si="7"/>
        <v>0</v>
      </c>
      <c r="AJ72">
        <f t="shared" si="7"/>
        <v>0</v>
      </c>
      <c r="AK72">
        <f t="shared" si="7"/>
        <v>0</v>
      </c>
      <c r="AL72">
        <f t="shared" si="7"/>
        <v>0</v>
      </c>
      <c r="AM72">
        <f t="shared" si="7"/>
        <v>0</v>
      </c>
      <c r="AN72">
        <f t="shared" si="7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si="7"/>
        <v>0</v>
      </c>
      <c r="AT72">
        <f t="shared" si="7"/>
        <v>0</v>
      </c>
      <c r="AU72">
        <f t="shared" si="7"/>
        <v>0</v>
      </c>
      <c r="AV72">
        <f t="shared" si="7"/>
        <v>0</v>
      </c>
      <c r="AW72">
        <f t="shared" si="7"/>
        <v>0</v>
      </c>
      <c r="AX72">
        <f t="shared" si="7"/>
        <v>0</v>
      </c>
      <c r="AY72">
        <f t="shared" si="7"/>
        <v>0</v>
      </c>
      <c r="AZ72">
        <f t="shared" si="7"/>
        <v>0</v>
      </c>
      <c r="BA72">
        <f t="shared" si="7"/>
        <v>0</v>
      </c>
      <c r="BB72">
        <f t="shared" si="7"/>
        <v>0</v>
      </c>
      <c r="BC72">
        <f t="shared" si="7"/>
        <v>0</v>
      </c>
      <c r="BD72">
        <f t="shared" si="7"/>
        <v>0</v>
      </c>
      <c r="BE72">
        <f t="shared" si="7"/>
        <v>0</v>
      </c>
      <c r="BF72">
        <f t="shared" si="7"/>
        <v>0</v>
      </c>
      <c r="BG72">
        <f t="shared" si="7"/>
        <v>0</v>
      </c>
      <c r="BH72">
        <f t="shared" si="7"/>
        <v>0</v>
      </c>
      <c r="BI72">
        <f t="shared" si="7"/>
        <v>0</v>
      </c>
      <c r="BJ72">
        <f t="shared" si="7"/>
        <v>0</v>
      </c>
      <c r="BK72">
        <f t="shared" si="7"/>
        <v>0</v>
      </c>
      <c r="BL72">
        <f t="shared" si="7"/>
        <v>4</v>
      </c>
      <c r="BM72">
        <f t="shared" si="7"/>
        <v>8</v>
      </c>
      <c r="BN72">
        <f t="shared" si="7"/>
        <v>0</v>
      </c>
      <c r="BO72">
        <f t="shared" si="6"/>
        <v>19</v>
      </c>
      <c r="BP72">
        <f t="shared" si="6"/>
        <v>0</v>
      </c>
      <c r="BQ72">
        <f t="shared" si="6"/>
        <v>0</v>
      </c>
      <c r="BR72">
        <f t="shared" si="6"/>
        <v>0</v>
      </c>
      <c r="BS72">
        <f t="shared" si="6"/>
        <v>0</v>
      </c>
      <c r="BT72">
        <f t="shared" si="6"/>
        <v>19</v>
      </c>
      <c r="BU72">
        <f t="shared" si="6"/>
        <v>0</v>
      </c>
      <c r="BV72">
        <f t="shared" si="6"/>
        <v>45</v>
      </c>
      <c r="BW72">
        <f t="shared" si="6"/>
        <v>0</v>
      </c>
    </row>
    <row r="73" spans="1:75" x14ac:dyDescent="0.35">
      <c r="A73" t="s">
        <v>300</v>
      </c>
      <c r="C73">
        <f t="shared" si="8"/>
        <v>0</v>
      </c>
      <c r="D73">
        <f t="shared" si="7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 t="shared" si="7"/>
        <v>3</v>
      </c>
      <c r="U73">
        <f t="shared" si="7"/>
        <v>0</v>
      </c>
      <c r="V73">
        <f t="shared" si="7"/>
        <v>0</v>
      </c>
      <c r="W73">
        <f t="shared" si="7"/>
        <v>0</v>
      </c>
      <c r="X73">
        <f t="shared" si="7"/>
        <v>0</v>
      </c>
      <c r="Y73">
        <f t="shared" si="7"/>
        <v>0</v>
      </c>
      <c r="Z73">
        <f t="shared" si="7"/>
        <v>0</v>
      </c>
      <c r="AA73">
        <f t="shared" si="7"/>
        <v>0</v>
      </c>
      <c r="AB73">
        <f t="shared" si="7"/>
        <v>0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2</v>
      </c>
      <c r="AG73">
        <f t="shared" si="7"/>
        <v>0</v>
      </c>
      <c r="AH73">
        <f t="shared" si="7"/>
        <v>0</v>
      </c>
      <c r="AI73">
        <f t="shared" si="7"/>
        <v>0</v>
      </c>
      <c r="AJ73">
        <f t="shared" si="7"/>
        <v>1</v>
      </c>
      <c r="AK73">
        <f t="shared" si="7"/>
        <v>0</v>
      </c>
      <c r="AL73">
        <f t="shared" si="7"/>
        <v>0</v>
      </c>
      <c r="AM73">
        <f t="shared" si="7"/>
        <v>1</v>
      </c>
      <c r="AN73">
        <f t="shared" si="7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7"/>
        <v>0</v>
      </c>
      <c r="AS73">
        <f t="shared" si="7"/>
        <v>0</v>
      </c>
      <c r="AT73">
        <f t="shared" si="7"/>
        <v>0</v>
      </c>
      <c r="AU73">
        <f t="shared" si="7"/>
        <v>0</v>
      </c>
      <c r="AV73">
        <f t="shared" si="7"/>
        <v>0</v>
      </c>
      <c r="AW73">
        <f t="shared" si="7"/>
        <v>0</v>
      </c>
      <c r="AX73">
        <f t="shared" si="7"/>
        <v>1</v>
      </c>
      <c r="AY73">
        <f t="shared" si="7"/>
        <v>0</v>
      </c>
      <c r="AZ73">
        <f t="shared" si="7"/>
        <v>4</v>
      </c>
      <c r="BA73">
        <f t="shared" si="7"/>
        <v>0</v>
      </c>
      <c r="BB73">
        <f t="shared" si="7"/>
        <v>0</v>
      </c>
      <c r="BC73">
        <f t="shared" si="7"/>
        <v>0</v>
      </c>
      <c r="BD73">
        <f t="shared" si="7"/>
        <v>5</v>
      </c>
      <c r="BE73">
        <f t="shared" si="7"/>
        <v>0</v>
      </c>
      <c r="BF73">
        <f t="shared" si="7"/>
        <v>88</v>
      </c>
      <c r="BG73">
        <f t="shared" si="7"/>
        <v>16</v>
      </c>
      <c r="BH73">
        <f t="shared" si="7"/>
        <v>26</v>
      </c>
      <c r="BI73">
        <f t="shared" si="7"/>
        <v>29</v>
      </c>
      <c r="BJ73">
        <f t="shared" si="7"/>
        <v>2</v>
      </c>
      <c r="BK73">
        <f t="shared" si="7"/>
        <v>0</v>
      </c>
      <c r="BL73">
        <f t="shared" si="7"/>
        <v>170</v>
      </c>
      <c r="BM73">
        <f t="shared" si="7"/>
        <v>13</v>
      </c>
      <c r="BN73">
        <f t="shared" si="7"/>
        <v>320</v>
      </c>
      <c r="BO73">
        <f t="shared" si="6"/>
        <v>188</v>
      </c>
      <c r="BP73">
        <f t="shared" si="6"/>
        <v>203</v>
      </c>
      <c r="BQ73">
        <f t="shared" si="6"/>
        <v>1593</v>
      </c>
      <c r="BR73">
        <f t="shared" si="6"/>
        <v>2979</v>
      </c>
      <c r="BS73">
        <f t="shared" si="6"/>
        <v>1380</v>
      </c>
      <c r="BT73">
        <f t="shared" si="6"/>
        <v>1450</v>
      </c>
      <c r="BU73">
        <f t="shared" si="6"/>
        <v>527</v>
      </c>
      <c r="BV73">
        <f t="shared" si="6"/>
        <v>706</v>
      </c>
      <c r="BW73">
        <f t="shared" si="6"/>
        <v>4945</v>
      </c>
    </row>
    <row r="74" spans="1:75" x14ac:dyDescent="0.35">
      <c r="A74" t="s">
        <v>301</v>
      </c>
      <c r="C74">
        <f t="shared" si="8"/>
        <v>0</v>
      </c>
      <c r="D74">
        <f t="shared" si="7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 t="shared" si="7"/>
        <v>0</v>
      </c>
      <c r="U74">
        <f t="shared" si="7"/>
        <v>0</v>
      </c>
      <c r="V74">
        <f t="shared" ref="V74:BN74" si="9">V8-U8</f>
        <v>0</v>
      </c>
      <c r="W74">
        <f t="shared" si="9"/>
        <v>0</v>
      </c>
      <c r="X74">
        <f t="shared" si="9"/>
        <v>0</v>
      </c>
      <c r="Y74">
        <f t="shared" si="9"/>
        <v>0</v>
      </c>
      <c r="Z74">
        <f t="shared" si="9"/>
        <v>2</v>
      </c>
      <c r="AA74">
        <f t="shared" si="9"/>
        <v>0</v>
      </c>
      <c r="AB74">
        <f t="shared" si="9"/>
        <v>0</v>
      </c>
      <c r="AC74">
        <f t="shared" si="9"/>
        <v>0</v>
      </c>
      <c r="AD74">
        <f t="shared" si="9"/>
        <v>0</v>
      </c>
      <c r="AE74">
        <f t="shared" si="9"/>
        <v>0</v>
      </c>
      <c r="AF74">
        <f t="shared" si="9"/>
        <v>0</v>
      </c>
      <c r="AG74">
        <f t="shared" si="9"/>
        <v>0</v>
      </c>
      <c r="AH74">
        <f t="shared" si="9"/>
        <v>0</v>
      </c>
      <c r="AI74">
        <f t="shared" si="9"/>
        <v>0</v>
      </c>
      <c r="AJ74">
        <f t="shared" si="9"/>
        <v>0</v>
      </c>
      <c r="AK74">
        <f t="shared" si="9"/>
        <v>0</v>
      </c>
      <c r="AL74">
        <f t="shared" si="9"/>
        <v>0</v>
      </c>
      <c r="AM74">
        <f t="shared" si="9"/>
        <v>0</v>
      </c>
      <c r="AN74">
        <f t="shared" si="9"/>
        <v>0</v>
      </c>
      <c r="AO74">
        <f t="shared" si="9"/>
        <v>0</v>
      </c>
      <c r="AP74">
        <f t="shared" si="9"/>
        <v>0</v>
      </c>
      <c r="AQ74">
        <f t="shared" si="9"/>
        <v>0</v>
      </c>
      <c r="AR74">
        <f t="shared" si="9"/>
        <v>0</v>
      </c>
      <c r="AS74">
        <f t="shared" si="9"/>
        <v>0</v>
      </c>
      <c r="AT74">
        <f t="shared" si="9"/>
        <v>0</v>
      </c>
      <c r="AU74">
        <f t="shared" si="9"/>
        <v>28</v>
      </c>
      <c r="AV74">
        <f t="shared" si="9"/>
        <v>0</v>
      </c>
      <c r="AW74">
        <f t="shared" si="9"/>
        <v>2</v>
      </c>
      <c r="AX74">
        <f t="shared" si="9"/>
        <v>0</v>
      </c>
      <c r="AY74">
        <f t="shared" si="9"/>
        <v>151</v>
      </c>
      <c r="AZ74">
        <f t="shared" si="9"/>
        <v>0</v>
      </c>
      <c r="BA74">
        <f t="shared" si="9"/>
        <v>10</v>
      </c>
      <c r="BB74">
        <f t="shared" si="9"/>
        <v>324</v>
      </c>
      <c r="BC74">
        <f t="shared" si="9"/>
        <v>0</v>
      </c>
      <c r="BD74">
        <f t="shared" si="9"/>
        <v>13</v>
      </c>
      <c r="BE74">
        <f t="shared" si="9"/>
        <v>498</v>
      </c>
      <c r="BF74">
        <f t="shared" si="9"/>
        <v>53</v>
      </c>
      <c r="BG74">
        <f t="shared" si="9"/>
        <v>26</v>
      </c>
      <c r="BH74">
        <f t="shared" si="9"/>
        <v>481</v>
      </c>
      <c r="BI74">
        <f t="shared" si="9"/>
        <v>537</v>
      </c>
      <c r="BJ74">
        <f t="shared" si="9"/>
        <v>450</v>
      </c>
      <c r="BK74">
        <f t="shared" si="9"/>
        <v>0</v>
      </c>
      <c r="BL74">
        <f t="shared" si="9"/>
        <v>1219</v>
      </c>
      <c r="BM74">
        <f t="shared" si="9"/>
        <v>1573</v>
      </c>
      <c r="BN74">
        <f t="shared" si="9"/>
        <v>1648</v>
      </c>
      <c r="BO74">
        <f t="shared" ref="BO74:BW74" si="10">BO8-BN8</f>
        <v>2342</v>
      </c>
      <c r="BP74">
        <f t="shared" si="10"/>
        <v>2928</v>
      </c>
      <c r="BQ74">
        <f t="shared" si="10"/>
        <v>2424</v>
      </c>
      <c r="BR74">
        <f t="shared" si="10"/>
        <v>2071</v>
      </c>
      <c r="BS74">
        <f t="shared" si="10"/>
        <v>2479</v>
      </c>
      <c r="BT74">
        <f t="shared" si="10"/>
        <v>3388</v>
      </c>
      <c r="BU74">
        <f t="shared" si="10"/>
        <v>4096</v>
      </c>
      <c r="BV74">
        <f t="shared" si="10"/>
        <v>3770</v>
      </c>
      <c r="BW74">
        <f t="shared" si="10"/>
        <v>3706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W56"/>
  <sheetViews>
    <sheetView topLeftCell="A10" zoomScale="80" zoomScaleNormal="80" workbookViewId="0">
      <selection activeCell="A62" sqref="A62"/>
    </sheetView>
  </sheetViews>
  <sheetFormatPr defaultRowHeight="14.5" x14ac:dyDescent="0.35"/>
  <cols>
    <col min="1" max="1" width="24.08984375" bestFit="1" customWidth="1"/>
    <col min="12" max="23" width="10.453125" bestFit="1" customWidth="1"/>
    <col min="41" max="52" width="10.453125" bestFit="1" customWidth="1"/>
    <col min="72" max="75" width="10.81640625" bestFit="1" customWidth="1"/>
  </cols>
  <sheetData>
    <row r="2" spans="1:75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</row>
    <row r="3" spans="1:75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</row>
    <row r="4" spans="1:75" x14ac:dyDescent="0.35">
      <c r="A4" s="4" t="s">
        <v>325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</row>
    <row r="5" spans="1:75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</row>
    <row r="6" spans="1:75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</row>
    <row r="7" spans="1:75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  <c r="BS7" s="2">
        <f>'time_series_19-covid-Deaths'!BV228</f>
        <v>3873</v>
      </c>
      <c r="BT7" s="2">
        <f>'time_series_19-covid-Deaths'!BW228</f>
        <v>4757</v>
      </c>
      <c r="BU7" s="2">
        <f>'time_series_19-covid-Deaths'!BX228</f>
        <v>5926</v>
      </c>
      <c r="BV7" s="2">
        <f>'time_series_19-covid-Deaths'!BY228</f>
        <v>7087</v>
      </c>
      <c r="BW7" s="2">
        <f>'time_series_19-covid-Deaths'!BZ228</f>
        <v>8407</v>
      </c>
    </row>
    <row r="8" spans="1:75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  <c r="BS8" s="2">
        <f>'time_series_19-covid-Deaths'!BV204</f>
        <v>8464</v>
      </c>
      <c r="BT8" s="2">
        <f>'time_series_19-covid-Deaths'!BW204</f>
        <v>9387</v>
      </c>
      <c r="BU8" s="2">
        <f>'time_series_19-covid-Deaths'!BX204</f>
        <v>10348</v>
      </c>
      <c r="BV8" s="2">
        <f>'time_series_19-covid-Deaths'!BY204</f>
        <v>11198</v>
      </c>
      <c r="BW8" s="2">
        <f>'time_series_19-covid-Deaths'!BZ204</f>
        <v>11947</v>
      </c>
    </row>
    <row r="50" spans="1:75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" si="5">BW2</f>
        <v>43925</v>
      </c>
    </row>
    <row r="51" spans="1:75" x14ac:dyDescent="0.35">
      <c r="A51" t="s">
        <v>252</v>
      </c>
      <c r="C51">
        <f t="shared" ref="C51:C56" si="6">C3-B3</f>
        <v>1</v>
      </c>
      <c r="D51">
        <f t="shared" ref="D51:BW51" si="7">D3-C3</f>
        <v>8</v>
      </c>
      <c r="E51">
        <f t="shared" si="7"/>
        <v>16</v>
      </c>
      <c r="F51">
        <f t="shared" si="7"/>
        <v>14</v>
      </c>
      <c r="G51">
        <f t="shared" si="7"/>
        <v>26</v>
      </c>
      <c r="H51">
        <f t="shared" si="7"/>
        <v>49</v>
      </c>
      <c r="I51">
        <f t="shared" si="7"/>
        <v>2</v>
      </c>
      <c r="J51">
        <f t="shared" si="7"/>
        <v>38</v>
      </c>
      <c r="K51">
        <f t="shared" si="7"/>
        <v>42</v>
      </c>
      <c r="L51">
        <f t="shared" si="7"/>
        <v>46</v>
      </c>
      <c r="M51">
        <f t="shared" si="7"/>
        <v>103</v>
      </c>
      <c r="N51">
        <f t="shared" si="7"/>
        <v>64</v>
      </c>
      <c r="O51">
        <f t="shared" si="7"/>
        <v>66</v>
      </c>
      <c r="P51">
        <f t="shared" si="7"/>
        <v>72</v>
      </c>
      <c r="Q51">
        <f t="shared" si="7"/>
        <v>70</v>
      </c>
      <c r="R51">
        <f t="shared" si="7"/>
        <v>85</v>
      </c>
      <c r="S51">
        <f t="shared" si="7"/>
        <v>87</v>
      </c>
      <c r="T51">
        <f t="shared" si="7"/>
        <v>100</v>
      </c>
      <c r="U51">
        <f t="shared" si="7"/>
        <v>107</v>
      </c>
      <c r="V51">
        <f t="shared" si="7"/>
        <v>100</v>
      </c>
      <c r="W51">
        <f t="shared" si="7"/>
        <v>5</v>
      </c>
      <c r="X51">
        <f t="shared" si="7"/>
        <v>253</v>
      </c>
      <c r="Y51">
        <f t="shared" si="7"/>
        <v>152</v>
      </c>
      <c r="Z51">
        <f t="shared" si="7"/>
        <v>143</v>
      </c>
      <c r="AA51">
        <f t="shared" si="7"/>
        <v>104</v>
      </c>
      <c r="AB51">
        <f t="shared" si="7"/>
        <v>98</v>
      </c>
      <c r="AC51">
        <f t="shared" si="7"/>
        <v>139</v>
      </c>
      <c r="AD51">
        <f t="shared" si="7"/>
        <v>115</v>
      </c>
      <c r="AE51">
        <f t="shared" si="7"/>
        <v>125</v>
      </c>
      <c r="AF51">
        <f t="shared" si="7"/>
        <v>4</v>
      </c>
      <c r="AG51">
        <f t="shared" si="7"/>
        <v>207</v>
      </c>
      <c r="AH51">
        <f t="shared" si="7"/>
        <v>11</v>
      </c>
      <c r="AI51">
        <f t="shared" si="7"/>
        <v>160</v>
      </c>
      <c r="AJ51">
        <f t="shared" si="7"/>
        <v>79</v>
      </c>
      <c r="AK51">
        <f t="shared" si="7"/>
        <v>62</v>
      </c>
      <c r="AL51">
        <f t="shared" si="7"/>
        <v>44</v>
      </c>
      <c r="AM51">
        <f t="shared" si="7"/>
        <v>58</v>
      </c>
      <c r="AN51">
        <f t="shared" si="7"/>
        <v>69</v>
      </c>
      <c r="AO51">
        <f t="shared" si="7"/>
        <v>55</v>
      </c>
      <c r="AP51">
        <f t="shared" si="7"/>
        <v>89</v>
      </c>
      <c r="AQ51">
        <f t="shared" si="7"/>
        <v>75</v>
      </c>
      <c r="AR51">
        <f t="shared" si="7"/>
        <v>94</v>
      </c>
      <c r="AS51">
        <f t="shared" si="7"/>
        <v>94</v>
      </c>
      <c r="AT51">
        <f t="shared" si="7"/>
        <v>112</v>
      </c>
      <c r="AU51">
        <f t="shared" si="7"/>
        <v>98</v>
      </c>
      <c r="AV51">
        <f t="shared" si="7"/>
        <v>244</v>
      </c>
      <c r="AW51">
        <f t="shared" si="7"/>
        <v>186</v>
      </c>
      <c r="AX51">
        <f t="shared" si="7"/>
        <v>274</v>
      </c>
      <c r="AY51">
        <f t="shared" si="7"/>
        <v>353</v>
      </c>
      <c r="AZ51">
        <f t="shared" si="7"/>
        <v>105</v>
      </c>
      <c r="BA51">
        <f t="shared" si="7"/>
        <v>684</v>
      </c>
      <c r="BB51">
        <f t="shared" si="7"/>
        <v>415</v>
      </c>
      <c r="BC51">
        <f t="shared" si="7"/>
        <v>621</v>
      </c>
      <c r="BD51">
        <f t="shared" si="7"/>
        <v>686</v>
      </c>
      <c r="BE51">
        <f t="shared" si="7"/>
        <v>779</v>
      </c>
      <c r="BF51">
        <f t="shared" si="7"/>
        <v>828</v>
      </c>
      <c r="BG51">
        <f t="shared" si="7"/>
        <v>1134</v>
      </c>
      <c r="BH51">
        <f t="shared" si="7"/>
        <v>1432</v>
      </c>
      <c r="BI51">
        <f t="shared" si="7"/>
        <v>1674</v>
      </c>
      <c r="BJ51">
        <f t="shared" si="7"/>
        <v>1678</v>
      </c>
      <c r="BK51">
        <f t="shared" si="7"/>
        <v>1854</v>
      </c>
      <c r="BL51">
        <f t="shared" si="7"/>
        <v>2120</v>
      </c>
      <c r="BM51">
        <f t="shared" si="7"/>
        <v>2556</v>
      </c>
      <c r="BN51">
        <f t="shared" si="7"/>
        <v>2789</v>
      </c>
      <c r="BO51">
        <f t="shared" si="7"/>
        <v>3228</v>
      </c>
      <c r="BP51">
        <f t="shared" si="7"/>
        <v>3454</v>
      </c>
      <c r="BQ51">
        <f t="shared" si="7"/>
        <v>3273</v>
      </c>
      <c r="BR51">
        <f t="shared" si="7"/>
        <v>3657</v>
      </c>
      <c r="BS51">
        <f t="shared" si="7"/>
        <v>4525</v>
      </c>
      <c r="BT51">
        <f t="shared" si="7"/>
        <v>4702</v>
      </c>
      <c r="BU51">
        <f t="shared" si="7"/>
        <v>6174</v>
      </c>
      <c r="BV51">
        <f t="shared" si="7"/>
        <v>5804</v>
      </c>
      <c r="BW51">
        <f t="shared" si="7"/>
        <v>5819</v>
      </c>
    </row>
    <row r="52" spans="1:75" x14ac:dyDescent="0.35">
      <c r="A52" s="7" t="s">
        <v>325</v>
      </c>
      <c r="C52">
        <f t="shared" si="6"/>
        <v>0</v>
      </c>
      <c r="D52">
        <f t="shared" ref="D52:BW52" si="8">D4-C4</f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  <c r="V52">
        <f t="shared" si="8"/>
        <v>0</v>
      </c>
      <c r="W52">
        <f t="shared" si="8"/>
        <v>0</v>
      </c>
      <c r="X52">
        <f t="shared" si="8"/>
        <v>0</v>
      </c>
      <c r="Y52">
        <f t="shared" si="8"/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  <c r="AD52">
        <f t="shared" si="8"/>
        <v>0</v>
      </c>
      <c r="AE52">
        <f t="shared" si="8"/>
        <v>0</v>
      </c>
      <c r="AF52">
        <f t="shared" si="8"/>
        <v>0</v>
      </c>
      <c r="AG52">
        <f t="shared" si="8"/>
        <v>0</v>
      </c>
      <c r="AH52">
        <f t="shared" si="8"/>
        <v>0</v>
      </c>
      <c r="AI52">
        <f t="shared" si="8"/>
        <v>0</v>
      </c>
      <c r="AJ52">
        <f t="shared" si="8"/>
        <v>0</v>
      </c>
      <c r="AK52">
        <f t="shared" si="8"/>
        <v>0</v>
      </c>
      <c r="AL52">
        <f t="shared" si="8"/>
        <v>0</v>
      </c>
      <c r="AM52">
        <f t="shared" si="8"/>
        <v>0</v>
      </c>
      <c r="AN52">
        <f t="shared" si="8"/>
        <v>0</v>
      </c>
      <c r="AO52">
        <f t="shared" si="8"/>
        <v>0</v>
      </c>
      <c r="AP52">
        <f t="shared" si="8"/>
        <v>0</v>
      </c>
      <c r="AQ52">
        <f t="shared" si="8"/>
        <v>0</v>
      </c>
      <c r="AR52">
        <f t="shared" si="8"/>
        <v>0</v>
      </c>
      <c r="AS52">
        <f t="shared" si="8"/>
        <v>1</v>
      </c>
      <c r="AT52">
        <f t="shared" si="8"/>
        <v>1</v>
      </c>
      <c r="AU52">
        <f t="shared" si="8"/>
        <v>0</v>
      </c>
      <c r="AV52">
        <f t="shared" si="8"/>
        <v>1</v>
      </c>
      <c r="AW52">
        <f t="shared" si="8"/>
        <v>1</v>
      </c>
      <c r="AX52">
        <f t="shared" si="8"/>
        <v>2</v>
      </c>
      <c r="AY52">
        <f t="shared" si="8"/>
        <v>2</v>
      </c>
      <c r="AZ52">
        <f t="shared" si="8"/>
        <v>0</v>
      </c>
      <c r="BA52">
        <f t="shared" si="8"/>
        <v>0</v>
      </c>
      <c r="BB52">
        <f t="shared" si="8"/>
        <v>13</v>
      </c>
      <c r="BC52">
        <f t="shared" si="8"/>
        <v>0</v>
      </c>
      <c r="BD52">
        <f t="shared" si="8"/>
        <v>35</v>
      </c>
      <c r="BE52">
        <f t="shared" si="8"/>
        <v>0</v>
      </c>
      <c r="BF52">
        <f t="shared" si="8"/>
        <v>16</v>
      </c>
      <c r="BG52">
        <f t="shared" si="8"/>
        <v>66</v>
      </c>
      <c r="BH52">
        <f t="shared" si="8"/>
        <v>40</v>
      </c>
      <c r="BI52">
        <f t="shared" si="8"/>
        <v>56</v>
      </c>
      <c r="BJ52">
        <f t="shared" si="8"/>
        <v>48</v>
      </c>
      <c r="BK52">
        <f t="shared" si="8"/>
        <v>54</v>
      </c>
      <c r="BL52">
        <f t="shared" si="8"/>
        <v>87</v>
      </c>
      <c r="BM52">
        <f t="shared" si="8"/>
        <v>43</v>
      </c>
      <c r="BN52">
        <f t="shared" si="8"/>
        <v>114</v>
      </c>
      <c r="BO52">
        <f t="shared" si="8"/>
        <v>181</v>
      </c>
      <c r="BP52">
        <f t="shared" si="8"/>
        <v>260</v>
      </c>
      <c r="BQ52">
        <f t="shared" si="8"/>
        <v>210</v>
      </c>
      <c r="BR52">
        <f t="shared" si="8"/>
        <v>180</v>
      </c>
      <c r="BS52">
        <f t="shared" si="8"/>
        <v>382</v>
      </c>
      <c r="BT52">
        <f t="shared" si="8"/>
        <v>564</v>
      </c>
      <c r="BU52">
        <f t="shared" si="8"/>
        <v>569</v>
      </c>
      <c r="BV52">
        <f t="shared" si="8"/>
        <v>685</v>
      </c>
      <c r="BW52">
        <f t="shared" si="8"/>
        <v>709</v>
      </c>
    </row>
    <row r="53" spans="1:75" x14ac:dyDescent="0.35">
      <c r="A53" t="s">
        <v>298</v>
      </c>
      <c r="C53">
        <f t="shared" si="6"/>
        <v>0</v>
      </c>
      <c r="D53">
        <f t="shared" ref="D53:BW53" si="9">D5-C5</f>
        <v>0</v>
      </c>
      <c r="E53">
        <f t="shared" si="9"/>
        <v>0</v>
      </c>
      <c r="F53">
        <f t="shared" si="9"/>
        <v>0</v>
      </c>
      <c r="G53">
        <f t="shared" si="9"/>
        <v>0</v>
      </c>
      <c r="H53">
        <f t="shared" si="9"/>
        <v>0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f t="shared" si="9"/>
        <v>0</v>
      </c>
      <c r="U53">
        <f t="shared" si="9"/>
        <v>0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  <c r="AC53">
        <f t="shared" si="9"/>
        <v>0</v>
      </c>
      <c r="AD53">
        <f t="shared" si="9"/>
        <v>0</v>
      </c>
      <c r="AE53">
        <f t="shared" si="9"/>
        <v>0</v>
      </c>
      <c r="AF53">
        <f t="shared" si="9"/>
        <v>1</v>
      </c>
      <c r="AG53">
        <f t="shared" si="9"/>
        <v>1</v>
      </c>
      <c r="AH53">
        <f t="shared" si="9"/>
        <v>1</v>
      </c>
      <c r="AI53">
        <f t="shared" si="9"/>
        <v>4</v>
      </c>
      <c r="AJ53">
        <f t="shared" si="9"/>
        <v>3</v>
      </c>
      <c r="AK53">
        <f t="shared" si="9"/>
        <v>2</v>
      </c>
      <c r="AL53">
        <f t="shared" si="9"/>
        <v>5</v>
      </c>
      <c r="AM53">
        <f t="shared" si="9"/>
        <v>4</v>
      </c>
      <c r="AN53">
        <f t="shared" si="9"/>
        <v>8</v>
      </c>
      <c r="AO53">
        <f t="shared" si="9"/>
        <v>5</v>
      </c>
      <c r="AP53">
        <f t="shared" si="9"/>
        <v>18</v>
      </c>
      <c r="AQ53">
        <f t="shared" si="9"/>
        <v>27</v>
      </c>
      <c r="AR53">
        <f t="shared" si="9"/>
        <v>28</v>
      </c>
      <c r="AS53">
        <f t="shared" si="9"/>
        <v>41</v>
      </c>
      <c r="AT53">
        <f t="shared" si="9"/>
        <v>49</v>
      </c>
      <c r="AU53">
        <f t="shared" si="9"/>
        <v>36</v>
      </c>
      <c r="AV53">
        <f t="shared" si="9"/>
        <v>133</v>
      </c>
      <c r="AW53">
        <f t="shared" si="9"/>
        <v>97</v>
      </c>
      <c r="AX53">
        <f t="shared" si="9"/>
        <v>168</v>
      </c>
      <c r="AY53">
        <f t="shared" si="9"/>
        <v>196</v>
      </c>
      <c r="AZ53">
        <f t="shared" si="9"/>
        <v>0</v>
      </c>
      <c r="BA53">
        <f t="shared" si="9"/>
        <v>439</v>
      </c>
      <c r="BB53">
        <f t="shared" si="9"/>
        <v>175</v>
      </c>
      <c r="BC53">
        <f t="shared" si="9"/>
        <v>368</v>
      </c>
      <c r="BD53">
        <f t="shared" si="9"/>
        <v>349</v>
      </c>
      <c r="BE53">
        <f t="shared" si="9"/>
        <v>345</v>
      </c>
      <c r="BF53">
        <f t="shared" si="9"/>
        <v>475</v>
      </c>
      <c r="BG53">
        <f t="shared" si="9"/>
        <v>427</v>
      </c>
      <c r="BH53">
        <f t="shared" si="9"/>
        <v>627</v>
      </c>
      <c r="BI53">
        <f t="shared" si="9"/>
        <v>793</v>
      </c>
      <c r="BJ53">
        <f t="shared" si="9"/>
        <v>651</v>
      </c>
      <c r="BK53">
        <f t="shared" si="9"/>
        <v>601</v>
      </c>
      <c r="BL53">
        <f t="shared" si="9"/>
        <v>743</v>
      </c>
      <c r="BM53">
        <f t="shared" si="9"/>
        <v>683</v>
      </c>
      <c r="BN53">
        <f t="shared" si="9"/>
        <v>712</v>
      </c>
      <c r="BO53">
        <f t="shared" si="9"/>
        <v>919</v>
      </c>
      <c r="BP53">
        <f t="shared" si="9"/>
        <v>889</v>
      </c>
      <c r="BQ53">
        <f t="shared" si="9"/>
        <v>756</v>
      </c>
      <c r="BR53">
        <f t="shared" si="9"/>
        <v>812</v>
      </c>
      <c r="BS53">
        <f t="shared" si="9"/>
        <v>837</v>
      </c>
      <c r="BT53">
        <f t="shared" si="9"/>
        <v>727</v>
      </c>
      <c r="BU53">
        <f t="shared" si="9"/>
        <v>760</v>
      </c>
      <c r="BV53">
        <f t="shared" si="9"/>
        <v>766</v>
      </c>
      <c r="BW53">
        <f t="shared" si="9"/>
        <v>681</v>
      </c>
    </row>
    <row r="54" spans="1:75" x14ac:dyDescent="0.35">
      <c r="A54" t="s">
        <v>299</v>
      </c>
      <c r="C54">
        <f t="shared" si="6"/>
        <v>0</v>
      </c>
      <c r="D54">
        <f t="shared" ref="D54:BW54" si="10">D6-C6</f>
        <v>0</v>
      </c>
      <c r="E54">
        <f t="shared" si="10"/>
        <v>0</v>
      </c>
      <c r="F54">
        <f t="shared" si="10"/>
        <v>0</v>
      </c>
      <c r="G54">
        <f t="shared" si="10"/>
        <v>0</v>
      </c>
      <c r="H54">
        <f t="shared" si="10"/>
        <v>0</v>
      </c>
      <c r="I54">
        <f t="shared" si="10"/>
        <v>0</v>
      </c>
      <c r="J54">
        <f t="shared" si="10"/>
        <v>0</v>
      </c>
      <c r="K54">
        <f t="shared" si="10"/>
        <v>0</v>
      </c>
      <c r="L54">
        <f t="shared" si="1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10"/>
        <v>0</v>
      </c>
      <c r="S54">
        <f t="shared" si="10"/>
        <v>0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J54">
        <f t="shared" si="10"/>
        <v>0</v>
      </c>
      <c r="AK54">
        <f t="shared" si="10"/>
        <v>0</v>
      </c>
      <c r="AL54">
        <f t="shared" si="10"/>
        <v>0</v>
      </c>
      <c r="AM54">
        <f t="shared" si="10"/>
        <v>0</v>
      </c>
      <c r="AN54">
        <f t="shared" si="10"/>
        <v>0</v>
      </c>
      <c r="AO54">
        <f t="shared" si="10"/>
        <v>0</v>
      </c>
      <c r="AP54">
        <f t="shared" si="10"/>
        <v>0</v>
      </c>
      <c r="AQ54">
        <f t="shared" si="10"/>
        <v>0</v>
      </c>
      <c r="AR54">
        <f t="shared" si="10"/>
        <v>0</v>
      </c>
      <c r="AS54">
        <f t="shared" si="10"/>
        <v>0</v>
      </c>
      <c r="AT54">
        <f t="shared" si="10"/>
        <v>0</v>
      </c>
      <c r="AU54">
        <f t="shared" si="10"/>
        <v>0</v>
      </c>
      <c r="AV54">
        <f t="shared" si="10"/>
        <v>0</v>
      </c>
      <c r="AW54">
        <f t="shared" si="10"/>
        <v>0</v>
      </c>
      <c r="AX54">
        <f t="shared" si="10"/>
        <v>0</v>
      </c>
      <c r="AY54">
        <f t="shared" si="10"/>
        <v>0</v>
      </c>
      <c r="AZ54">
        <f t="shared" si="10"/>
        <v>0</v>
      </c>
      <c r="BA54">
        <f t="shared" si="10"/>
        <v>0</v>
      </c>
      <c r="BB54">
        <f t="shared" si="10"/>
        <v>0</v>
      </c>
      <c r="BC54">
        <f t="shared" si="10"/>
        <v>0</v>
      </c>
      <c r="BD54">
        <f t="shared" si="10"/>
        <v>0</v>
      </c>
      <c r="BE54">
        <f t="shared" si="10"/>
        <v>0</v>
      </c>
      <c r="BF54">
        <f t="shared" si="10"/>
        <v>0</v>
      </c>
      <c r="BG54">
        <f t="shared" si="10"/>
        <v>0</v>
      </c>
      <c r="BH54">
        <f t="shared" si="10"/>
        <v>0</v>
      </c>
      <c r="BI54">
        <f t="shared" si="10"/>
        <v>0</v>
      </c>
      <c r="BJ54">
        <f t="shared" si="10"/>
        <v>0</v>
      </c>
      <c r="BK54">
        <f t="shared" si="10"/>
        <v>0</v>
      </c>
      <c r="BL54">
        <f t="shared" si="10"/>
        <v>0</v>
      </c>
      <c r="BM54">
        <f t="shared" si="10"/>
        <v>0</v>
      </c>
      <c r="BN54">
        <f t="shared" si="10"/>
        <v>0</v>
      </c>
      <c r="BO54">
        <f t="shared" si="10"/>
        <v>1</v>
      </c>
      <c r="BP54">
        <f t="shared" si="10"/>
        <v>0</v>
      </c>
      <c r="BQ54">
        <f t="shared" si="10"/>
        <v>1</v>
      </c>
      <c r="BR54">
        <f t="shared" si="10"/>
        <v>1</v>
      </c>
      <c r="BS54">
        <f t="shared" si="10"/>
        <v>2</v>
      </c>
      <c r="BT54">
        <f t="shared" si="10"/>
        <v>0</v>
      </c>
      <c r="BU54">
        <f t="shared" si="10"/>
        <v>0</v>
      </c>
      <c r="BV54">
        <f t="shared" si="10"/>
        <v>4</v>
      </c>
      <c r="BW54">
        <f t="shared" si="10"/>
        <v>0</v>
      </c>
    </row>
    <row r="55" spans="1:75" x14ac:dyDescent="0.35">
      <c r="A55" t="s">
        <v>300</v>
      </c>
      <c r="C55">
        <f t="shared" si="6"/>
        <v>0</v>
      </c>
      <c r="D55">
        <f t="shared" ref="D55:BW55" si="11">D7-C7</f>
        <v>0</v>
      </c>
      <c r="E55">
        <f t="shared" si="11"/>
        <v>0</v>
      </c>
      <c r="F55">
        <f t="shared" si="11"/>
        <v>0</v>
      </c>
      <c r="G55">
        <f t="shared" si="11"/>
        <v>0</v>
      </c>
      <c r="H55">
        <f t="shared" si="11"/>
        <v>0</v>
      </c>
      <c r="I55">
        <f t="shared" si="11"/>
        <v>0</v>
      </c>
      <c r="J55">
        <f t="shared" si="11"/>
        <v>0</v>
      </c>
      <c r="K55">
        <f t="shared" si="11"/>
        <v>0</v>
      </c>
      <c r="L55">
        <f t="shared" si="11"/>
        <v>0</v>
      </c>
      <c r="M55">
        <f t="shared" si="11"/>
        <v>0</v>
      </c>
      <c r="N55">
        <f t="shared" si="11"/>
        <v>0</v>
      </c>
      <c r="O55">
        <f t="shared" si="11"/>
        <v>0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si="11"/>
        <v>0</v>
      </c>
      <c r="T55">
        <f t="shared" si="11"/>
        <v>0</v>
      </c>
      <c r="U55">
        <f t="shared" si="11"/>
        <v>0</v>
      </c>
      <c r="V55">
        <f t="shared" si="11"/>
        <v>0</v>
      </c>
      <c r="W55">
        <f t="shared" si="11"/>
        <v>0</v>
      </c>
      <c r="X55">
        <f t="shared" si="11"/>
        <v>0</v>
      </c>
      <c r="Y55">
        <f t="shared" si="11"/>
        <v>0</v>
      </c>
      <c r="Z55">
        <f t="shared" si="11"/>
        <v>0</v>
      </c>
      <c r="AA55">
        <f t="shared" si="11"/>
        <v>0</v>
      </c>
      <c r="AB55">
        <f t="shared" si="11"/>
        <v>0</v>
      </c>
      <c r="AC55">
        <f t="shared" si="11"/>
        <v>0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0</v>
      </c>
      <c r="AH55">
        <f t="shared" si="11"/>
        <v>0</v>
      </c>
      <c r="AI55">
        <f t="shared" si="11"/>
        <v>0</v>
      </c>
      <c r="AJ55">
        <f t="shared" si="11"/>
        <v>0</v>
      </c>
      <c r="AK55">
        <f t="shared" si="11"/>
        <v>0</v>
      </c>
      <c r="AL55">
        <f t="shared" si="11"/>
        <v>0</v>
      </c>
      <c r="AM55">
        <f t="shared" si="11"/>
        <v>0</v>
      </c>
      <c r="AN55">
        <f t="shared" si="11"/>
        <v>1</v>
      </c>
      <c r="AO55">
        <f t="shared" si="11"/>
        <v>0</v>
      </c>
      <c r="AP55">
        <f t="shared" si="11"/>
        <v>5</v>
      </c>
      <c r="AQ55">
        <f t="shared" si="11"/>
        <v>1</v>
      </c>
      <c r="AR55">
        <f t="shared" si="11"/>
        <v>4</v>
      </c>
      <c r="AS55">
        <f t="shared" si="11"/>
        <v>1</v>
      </c>
      <c r="AT55">
        <f t="shared" si="11"/>
        <v>2</v>
      </c>
      <c r="AU55">
        <f t="shared" si="11"/>
        <v>3</v>
      </c>
      <c r="AV55">
        <f t="shared" si="11"/>
        <v>4</v>
      </c>
      <c r="AW55">
        <f t="shared" si="11"/>
        <v>1</v>
      </c>
      <c r="AX55">
        <f t="shared" si="11"/>
        <v>6</v>
      </c>
      <c r="AY55">
        <f t="shared" si="11"/>
        <v>8</v>
      </c>
      <c r="AZ55">
        <f t="shared" si="11"/>
        <v>4</v>
      </c>
      <c r="BA55">
        <f t="shared" si="11"/>
        <v>7</v>
      </c>
      <c r="BB55">
        <f t="shared" si="11"/>
        <v>7</v>
      </c>
      <c r="BC55">
        <f t="shared" si="11"/>
        <v>9</v>
      </c>
      <c r="BD55">
        <f t="shared" si="11"/>
        <v>22</v>
      </c>
      <c r="BE55">
        <f t="shared" si="11"/>
        <v>23</v>
      </c>
      <c r="BF55">
        <f t="shared" si="11"/>
        <v>10</v>
      </c>
      <c r="BG55">
        <f t="shared" si="11"/>
        <v>82</v>
      </c>
      <c r="BH55">
        <f t="shared" si="11"/>
        <v>44</v>
      </c>
      <c r="BI55">
        <f t="shared" si="11"/>
        <v>63</v>
      </c>
      <c r="BJ55">
        <f t="shared" si="11"/>
        <v>110</v>
      </c>
      <c r="BK55">
        <f t="shared" si="11"/>
        <v>140</v>
      </c>
      <c r="BL55">
        <f t="shared" si="11"/>
        <v>149</v>
      </c>
      <c r="BM55">
        <f t="shared" si="11"/>
        <v>236</v>
      </c>
      <c r="BN55">
        <f t="shared" si="11"/>
        <v>267</v>
      </c>
      <c r="BO55">
        <f t="shared" si="11"/>
        <v>372</v>
      </c>
      <c r="BP55">
        <f t="shared" si="11"/>
        <v>445</v>
      </c>
      <c r="BQ55">
        <f t="shared" si="11"/>
        <v>441</v>
      </c>
      <c r="BR55">
        <f t="shared" si="11"/>
        <v>511</v>
      </c>
      <c r="BS55">
        <f t="shared" si="11"/>
        <v>895</v>
      </c>
      <c r="BT55">
        <f t="shared" si="11"/>
        <v>884</v>
      </c>
      <c r="BU55">
        <f t="shared" si="11"/>
        <v>1169</v>
      </c>
      <c r="BV55">
        <f t="shared" si="11"/>
        <v>1161</v>
      </c>
      <c r="BW55">
        <f t="shared" si="11"/>
        <v>1320</v>
      </c>
    </row>
    <row r="56" spans="1:75" x14ac:dyDescent="0.35">
      <c r="A56" t="s">
        <v>301</v>
      </c>
      <c r="C56">
        <f t="shared" si="6"/>
        <v>0</v>
      </c>
      <c r="D56">
        <f t="shared" ref="D56:BW56" si="12">D8-C8</f>
        <v>0</v>
      </c>
      <c r="E56">
        <f t="shared" si="12"/>
        <v>0</v>
      </c>
      <c r="F56">
        <f t="shared" si="12"/>
        <v>0</v>
      </c>
      <c r="G56">
        <f t="shared" si="12"/>
        <v>0</v>
      </c>
      <c r="H56">
        <f t="shared" si="12"/>
        <v>0</v>
      </c>
      <c r="I56">
        <f t="shared" si="12"/>
        <v>0</v>
      </c>
      <c r="J56">
        <f t="shared" si="12"/>
        <v>0</v>
      </c>
      <c r="K56">
        <f t="shared" si="12"/>
        <v>0</v>
      </c>
      <c r="L56">
        <f t="shared" si="12"/>
        <v>0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2"/>
        <v>0</v>
      </c>
      <c r="U56">
        <f t="shared" si="12"/>
        <v>0</v>
      </c>
      <c r="V56">
        <f t="shared" si="12"/>
        <v>0</v>
      </c>
      <c r="W56">
        <f t="shared" si="12"/>
        <v>0</v>
      </c>
      <c r="X56">
        <f t="shared" si="12"/>
        <v>0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1</v>
      </c>
      <c r="AR56">
        <f t="shared" si="12"/>
        <v>1</v>
      </c>
      <c r="AS56">
        <f t="shared" si="12"/>
        <v>1</v>
      </c>
      <c r="AT56">
        <f t="shared" si="12"/>
        <v>2</v>
      </c>
      <c r="AU56">
        <f t="shared" si="12"/>
        <v>5</v>
      </c>
      <c r="AV56">
        <f t="shared" si="12"/>
        <v>7</v>
      </c>
      <c r="AW56">
        <f t="shared" si="12"/>
        <v>11</v>
      </c>
      <c r="AX56">
        <f t="shared" si="12"/>
        <v>7</v>
      </c>
      <c r="AY56">
        <f t="shared" si="12"/>
        <v>19</v>
      </c>
      <c r="AZ56">
        <f t="shared" si="12"/>
        <v>1</v>
      </c>
      <c r="BA56">
        <f t="shared" si="12"/>
        <v>78</v>
      </c>
      <c r="BB56">
        <f t="shared" si="12"/>
        <v>62</v>
      </c>
      <c r="BC56">
        <f t="shared" si="12"/>
        <v>94</v>
      </c>
      <c r="BD56">
        <f t="shared" si="12"/>
        <v>53</v>
      </c>
      <c r="BE56">
        <f t="shared" si="12"/>
        <v>191</v>
      </c>
      <c r="BF56">
        <f t="shared" si="12"/>
        <v>90</v>
      </c>
      <c r="BG56">
        <f t="shared" si="12"/>
        <v>207</v>
      </c>
      <c r="BH56">
        <f t="shared" si="12"/>
        <v>213</v>
      </c>
      <c r="BI56">
        <f t="shared" si="12"/>
        <v>332</v>
      </c>
      <c r="BJ56">
        <f t="shared" si="12"/>
        <v>397</v>
      </c>
      <c r="BK56">
        <f t="shared" si="12"/>
        <v>539</v>
      </c>
      <c r="BL56">
        <f t="shared" si="12"/>
        <v>497</v>
      </c>
      <c r="BM56">
        <f t="shared" si="12"/>
        <v>839</v>
      </c>
      <c r="BN56">
        <f t="shared" si="12"/>
        <v>718</v>
      </c>
      <c r="BO56">
        <f t="shared" si="12"/>
        <v>773</v>
      </c>
      <c r="BP56">
        <f t="shared" si="12"/>
        <v>844</v>
      </c>
      <c r="BQ56">
        <f t="shared" si="12"/>
        <v>821</v>
      </c>
      <c r="BR56">
        <f t="shared" si="12"/>
        <v>913</v>
      </c>
      <c r="BS56">
        <f t="shared" si="12"/>
        <v>748</v>
      </c>
      <c r="BT56">
        <f t="shared" si="12"/>
        <v>923</v>
      </c>
      <c r="BU56">
        <f t="shared" si="12"/>
        <v>961</v>
      </c>
      <c r="BV56">
        <f t="shared" si="12"/>
        <v>850</v>
      </c>
      <c r="BW56">
        <f t="shared" si="12"/>
        <v>749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W8"/>
  <sheetViews>
    <sheetView topLeftCell="AC1" workbookViewId="0">
      <selection activeCell="A4" sqref="A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4" width="10.453125" bestFit="1" customWidth="1"/>
  </cols>
  <sheetData>
    <row r="1" spans="1:7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</row>
    <row r="2" spans="1:75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</row>
    <row r="3" spans="1:75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</row>
    <row r="4" spans="1:75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</row>
    <row r="5" spans="1:75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</row>
    <row r="6" spans="1:75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  <c r="BS6" s="6">
        <f>IFERROR(Deaths!BS7/(Deaths!BS7+Recovered!BS7), 0)</f>
        <v>0.35541892263925851</v>
      </c>
      <c r="BT6" s="6">
        <f>IFERROR(Deaths!BT7/(Deaths!BT7+Recovered!BT7), 0)</f>
        <v>0.35953442672511526</v>
      </c>
      <c r="BU6" s="6">
        <f>IFERROR(Deaths!BU7/(Deaths!BU7+Recovered!BU7), 0)</f>
        <v>0.3969987271387419</v>
      </c>
      <c r="BV6" s="6">
        <f>IFERROR(Deaths!BV7/(Deaths!BV7+Recovered!BV7), 0)</f>
        <v>0.4219959509348577</v>
      </c>
      <c r="BW6" s="6">
        <f>IFERROR(Deaths!BW7/(Deaths!BW7+Recovered!BW7), 0)</f>
        <v>0.36458649551151395</v>
      </c>
    </row>
    <row r="7" spans="1:75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  <c r="BS7" s="6">
        <f>IFERROR(Deaths!BS8/(Deaths!BS8+Recovered!BS8), 0)</f>
        <v>0.30530606355733508</v>
      </c>
      <c r="BT7" s="6">
        <f>IFERROR(Deaths!BT8/(Deaths!BT8+Recovered!BT8), 0)</f>
        <v>0.29303240307173628</v>
      </c>
      <c r="BU7" s="6">
        <f>IFERROR(Deaths!BU8/(Deaths!BU8+Recovered!BU8), 0)</f>
        <v>0.27898951228060714</v>
      </c>
      <c r="BV7" s="6">
        <f>IFERROR(Deaths!BV8/(Deaths!BV8+Recovered!BV8), 0)</f>
        <v>0.26846635180168299</v>
      </c>
      <c r="BW7" s="6">
        <f>IFERROR(Deaths!BW8/(Deaths!BW8+Recovered!BW8), 0)</f>
        <v>0.25878352033964391</v>
      </c>
    </row>
    <row r="8" spans="1:75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8"/>
  <sheetViews>
    <sheetView tabSelected="1" topLeftCell="Q1" workbookViewId="0">
      <selection activeCell="AD41" sqref="AD4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4" width="10.453125" bestFit="1" customWidth="1"/>
  </cols>
  <sheetData>
    <row r="1" spans="1:7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</row>
    <row r="2" spans="1:75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4.7110400115536778E-2</v>
      </c>
      <c r="BR2" s="6">
        <f>IFERROR(Deaths!BR3/Confirmed!BR2, 0)</f>
        <v>4.8036402446428456E-2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5.2294955273466996E-2</v>
      </c>
      <c r="BV2" s="6">
        <f>IFERROR(Deaths!BV3/Confirmed!BV2, 0)</f>
        <v>5.3641836014953689E-2</v>
      </c>
      <c r="BW2" s="6">
        <f>IFERROR(Deaths!BW3/Confirmed!BW2, 0)</f>
        <v>5.3955011044717532E-2</v>
      </c>
    </row>
    <row r="3" spans="1:75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</row>
    <row r="4" spans="1:75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</row>
    <row r="5" spans="1:75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</row>
    <row r="6" spans="1:75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  <c r="BS6" s="6">
        <f>IFERROR(Deaths!BS7/Confirmed!BS6, 0)</f>
        <v>4.0376135024967945E-2</v>
      </c>
      <c r="BT6" s="6">
        <f>IFERROR(Deaths!BT7/Confirmed!BT6, 0)</f>
        <v>4.568854568854569E-2</v>
      </c>
      <c r="BU6" s="6">
        <f>IFERROR(Deaths!BU7/Confirmed!BU6, 0)</f>
        <v>5.2880024985499485E-2</v>
      </c>
      <c r="BV6" s="6">
        <f>IFERROR(Deaths!BV7/Confirmed!BV6, 0)</f>
        <v>5.9455196771784999E-2</v>
      </c>
      <c r="BW6" s="6">
        <f>IFERROR(Deaths!BW7/Confirmed!BW6, 0)</f>
        <v>6.6633377718597425E-2</v>
      </c>
    </row>
    <row r="7" spans="1:75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4.8287267720000568E-2</v>
      </c>
      <c r="BR7" s="6">
        <f>IFERROR(Deaths!BR8/Confirmed!BR7, 0)</f>
        <v>4.7686441254086658E-2</v>
      </c>
      <c r="BS7" s="6">
        <f>IFERROR(Deaths!BS8/Confirmed!BS7, 0)</f>
        <v>4.4980124566885618E-2</v>
      </c>
      <c r="BT7" s="6">
        <f>IFERROR(Deaths!BT8/Confirmed!BT7, 0)</f>
        <v>4.3993588662055001E-2</v>
      </c>
      <c r="BU7" s="6">
        <f>IFERROR(Deaths!BU8/Confirmed!BU7, 0)</f>
        <v>4.2505124192349239E-2</v>
      </c>
      <c r="BV7" s="6">
        <f>IFERROR(Deaths!BV8/Confirmed!BV7, 0)</f>
        <v>4.0633413888949366E-2</v>
      </c>
      <c r="BW7" s="6">
        <f>IFERROR(Deaths!BW8/Confirmed!BW7, 0)</f>
        <v>3.8682208191678807E-2</v>
      </c>
    </row>
    <row r="8" spans="1:75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2020-04-05T09:24:03Z</dcterms:modified>
</cp:coreProperties>
</file>