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7EB6AFC4-A6F6-4429-9374-09A0DBEE43A6}" xr6:coauthVersionLast="45" xr6:coauthVersionMax="45" xr10:uidLastSave="{00000000-0000-0000-0000-000000000000}"/>
  <bookViews>
    <workbookView xWindow="18050" yWindow="750" windowWidth="20350" windowHeight="19740" tabRatio="775" firstSheet="2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D15" i="12" l="1"/>
  <c r="DD14" i="12"/>
  <c r="DD13" i="12"/>
  <c r="DD12" i="12"/>
  <c r="DD11" i="12"/>
  <c r="DD10" i="12"/>
  <c r="DD7" i="12"/>
  <c r="DD6" i="12"/>
  <c r="DD5" i="12"/>
  <c r="DD4" i="12"/>
  <c r="DD3" i="12"/>
  <c r="DD2" i="12"/>
  <c r="DD1" i="12"/>
  <c r="DD9" i="12" s="1"/>
  <c r="DC7" i="9"/>
  <c r="DC6" i="9"/>
  <c r="DC5" i="9"/>
  <c r="DC4" i="9"/>
  <c r="DC3" i="9"/>
  <c r="DC2" i="9"/>
  <c r="DC1" i="9"/>
  <c r="DC7" i="11"/>
  <c r="DC6" i="11"/>
  <c r="DC5" i="11"/>
  <c r="DC4" i="11"/>
  <c r="DC3" i="11"/>
  <c r="DC2" i="11"/>
  <c r="DC1" i="11"/>
  <c r="DC56" i="7"/>
  <c r="DC55" i="7"/>
  <c r="DC54" i="7"/>
  <c r="DC53" i="7"/>
  <c r="DC52" i="7"/>
  <c r="DC51" i="7"/>
  <c r="DC50" i="7"/>
  <c r="DC8" i="7"/>
  <c r="DC7" i="7"/>
  <c r="DC6" i="7"/>
  <c r="DC5" i="7"/>
  <c r="DC4" i="7"/>
  <c r="DC3" i="7"/>
  <c r="DC2" i="7"/>
  <c r="DC74" i="10"/>
  <c r="DC73" i="10"/>
  <c r="DC72" i="10"/>
  <c r="DC71" i="10"/>
  <c r="DC70" i="10"/>
  <c r="DC69" i="10"/>
  <c r="DC68" i="10"/>
  <c r="DC8" i="10"/>
  <c r="DC7" i="10"/>
  <c r="DC6" i="10"/>
  <c r="DC5" i="10"/>
  <c r="DC4" i="10"/>
  <c r="DC3" i="10"/>
  <c r="DC2" i="10"/>
  <c r="DC74" i="4"/>
  <c r="DC73" i="4"/>
  <c r="DC72" i="4"/>
  <c r="DC71" i="4"/>
  <c r="DC70" i="4"/>
  <c r="DC69" i="4"/>
  <c r="DC68" i="4"/>
  <c r="DC7" i="4"/>
  <c r="DC6" i="4"/>
  <c r="DC5" i="4"/>
  <c r="DC4" i="4"/>
  <c r="DC3" i="4"/>
  <c r="DC2" i="4"/>
  <c r="DC1" i="4"/>
  <c r="DF1" i="3"/>
  <c r="DF1" i="8"/>
  <c r="DF1" i="6"/>
  <c r="DC14" i="12" l="1"/>
  <c r="CT9" i="12"/>
  <c r="CS9" i="12"/>
  <c r="CP9" i="12"/>
  <c r="CN9" i="12"/>
  <c r="CC9" i="12"/>
  <c r="BZ9" i="12"/>
  <c r="BX9" i="12"/>
  <c r="BM9" i="12"/>
  <c r="BJ9" i="12"/>
  <c r="BH9" i="12"/>
  <c r="AX9" i="12"/>
  <c r="AW9" i="12"/>
  <c r="AT9" i="12"/>
  <c r="AR9" i="12"/>
  <c r="AG9" i="12"/>
  <c r="AD9" i="12"/>
  <c r="AB9" i="12"/>
  <c r="R9" i="12"/>
  <c r="Q9" i="12"/>
  <c r="N9" i="12"/>
  <c r="L9" i="12"/>
  <c r="DC3" i="12"/>
  <c r="DC1" i="12"/>
  <c r="DC9" i="12" s="1"/>
  <c r="DB1" i="12"/>
  <c r="DB9" i="12" s="1"/>
  <c r="DA1" i="12"/>
  <c r="DA9" i="12" s="1"/>
  <c r="CZ1" i="12"/>
  <c r="CZ9" i="12" s="1"/>
  <c r="CY1" i="12"/>
  <c r="CY9" i="12" s="1"/>
  <c r="CX1" i="12"/>
  <c r="CX9" i="12" s="1"/>
  <c r="CW1" i="12"/>
  <c r="CW9" i="12" s="1"/>
  <c r="CV1" i="12"/>
  <c r="CV9" i="12" s="1"/>
  <c r="CU1" i="12"/>
  <c r="CU9" i="12" s="1"/>
  <c r="CT1" i="12"/>
  <c r="CS1" i="12"/>
  <c r="CR1" i="12"/>
  <c r="CR9" i="12" s="1"/>
  <c r="CQ1" i="12"/>
  <c r="CQ9" i="12" s="1"/>
  <c r="CP1" i="12"/>
  <c r="CO1" i="12"/>
  <c r="CO9" i="12" s="1"/>
  <c r="CN1" i="12"/>
  <c r="CM1" i="12"/>
  <c r="CM9" i="12" s="1"/>
  <c r="CL1" i="12"/>
  <c r="CL9" i="12" s="1"/>
  <c r="CK1" i="12"/>
  <c r="CK9" i="12" s="1"/>
  <c r="CJ1" i="12"/>
  <c r="CJ9" i="12" s="1"/>
  <c r="CI1" i="12"/>
  <c r="CI9" i="12" s="1"/>
  <c r="CH1" i="12"/>
  <c r="CH9" i="12" s="1"/>
  <c r="CG1" i="12"/>
  <c r="CG9" i="12" s="1"/>
  <c r="CF1" i="12"/>
  <c r="CF9" i="12" s="1"/>
  <c r="CE1" i="12"/>
  <c r="CE9" i="12" s="1"/>
  <c r="CD1" i="12"/>
  <c r="CD9" i="12" s="1"/>
  <c r="CC1" i="12"/>
  <c r="CB1" i="12"/>
  <c r="CB9" i="12" s="1"/>
  <c r="CA1" i="12"/>
  <c r="CA9" i="12" s="1"/>
  <c r="BZ1" i="12"/>
  <c r="BY1" i="12"/>
  <c r="BY9" i="12" s="1"/>
  <c r="BX1" i="12"/>
  <c r="BW1" i="12"/>
  <c r="BW9" i="12" s="1"/>
  <c r="BV1" i="12"/>
  <c r="BV9" i="12" s="1"/>
  <c r="BU1" i="12"/>
  <c r="BU9" i="12" s="1"/>
  <c r="BT1" i="12"/>
  <c r="BT9" i="12" s="1"/>
  <c r="BS1" i="12"/>
  <c r="BS9" i="12" s="1"/>
  <c r="BR1" i="12"/>
  <c r="BR9" i="12" s="1"/>
  <c r="BQ1" i="12"/>
  <c r="BQ9" i="12" s="1"/>
  <c r="BP1" i="12"/>
  <c r="BP9" i="12" s="1"/>
  <c r="BO1" i="12"/>
  <c r="BO9" i="12" s="1"/>
  <c r="BN1" i="12"/>
  <c r="BN9" i="12" s="1"/>
  <c r="BM1" i="12"/>
  <c r="BL1" i="12"/>
  <c r="BL9" i="12" s="1"/>
  <c r="BK1" i="12"/>
  <c r="BK9" i="12" s="1"/>
  <c r="BJ1" i="12"/>
  <c r="BI1" i="12"/>
  <c r="BI9" i="12" s="1"/>
  <c r="BH1" i="12"/>
  <c r="BG1" i="12"/>
  <c r="BG9" i="12" s="1"/>
  <c r="BF1" i="12"/>
  <c r="BF9" i="12" s="1"/>
  <c r="BE1" i="12"/>
  <c r="BE9" i="12" s="1"/>
  <c r="BD1" i="12"/>
  <c r="BD9" i="12" s="1"/>
  <c r="BC1" i="12"/>
  <c r="BC9" i="12" s="1"/>
  <c r="BB1" i="12"/>
  <c r="BB9" i="12" s="1"/>
  <c r="BA1" i="12"/>
  <c r="BA9" i="12" s="1"/>
  <c r="AZ1" i="12"/>
  <c r="AZ9" i="12" s="1"/>
  <c r="AY1" i="12"/>
  <c r="AY9" i="12" s="1"/>
  <c r="AX1" i="12"/>
  <c r="AW1" i="12"/>
  <c r="AV1" i="12"/>
  <c r="AV9" i="12" s="1"/>
  <c r="AU1" i="12"/>
  <c r="AU9" i="12" s="1"/>
  <c r="AT1" i="12"/>
  <c r="AS1" i="12"/>
  <c r="AS9" i="12" s="1"/>
  <c r="AR1" i="12"/>
  <c r="AQ1" i="12"/>
  <c r="AQ9" i="12" s="1"/>
  <c r="AP1" i="12"/>
  <c r="AP9" i="12" s="1"/>
  <c r="AO1" i="12"/>
  <c r="AO9" i="12" s="1"/>
  <c r="AN1" i="12"/>
  <c r="AN9" i="12" s="1"/>
  <c r="AM1" i="12"/>
  <c r="AM9" i="12" s="1"/>
  <c r="AL1" i="12"/>
  <c r="AL9" i="12" s="1"/>
  <c r="AK1" i="12"/>
  <c r="AK9" i="12" s="1"/>
  <c r="AJ1" i="12"/>
  <c r="AJ9" i="12" s="1"/>
  <c r="AI1" i="12"/>
  <c r="AI9" i="12" s="1"/>
  <c r="AH1" i="12"/>
  <c r="AH9" i="12" s="1"/>
  <c r="AG1" i="12"/>
  <c r="AF1" i="12"/>
  <c r="AF9" i="12" s="1"/>
  <c r="AE1" i="12"/>
  <c r="AE9" i="12" s="1"/>
  <c r="AD1" i="12"/>
  <c r="AC1" i="12"/>
  <c r="AC9" i="12" s="1"/>
  <c r="AB1" i="12"/>
  <c r="AA1" i="12"/>
  <c r="AA9" i="12" s="1"/>
  <c r="Z1" i="12"/>
  <c r="Z9" i="12" s="1"/>
  <c r="Y1" i="12"/>
  <c r="Y9" i="12" s="1"/>
  <c r="X1" i="12"/>
  <c r="X9" i="12" s="1"/>
  <c r="W1" i="12"/>
  <c r="W9" i="12" s="1"/>
  <c r="V1" i="12"/>
  <c r="V9" i="12" s="1"/>
  <c r="U1" i="12"/>
  <c r="U9" i="12" s="1"/>
  <c r="T1" i="12"/>
  <c r="T9" i="12" s="1"/>
  <c r="S1" i="12"/>
  <c r="S9" i="12" s="1"/>
  <c r="R1" i="12"/>
  <c r="Q1" i="12"/>
  <c r="P1" i="12"/>
  <c r="P9" i="12" s="1"/>
  <c r="O1" i="12"/>
  <c r="O9" i="12" s="1"/>
  <c r="N1" i="12"/>
  <c r="M1" i="12"/>
  <c r="M9" i="12" s="1"/>
  <c r="L1" i="12"/>
  <c r="K1" i="12"/>
  <c r="K9" i="12" s="1"/>
  <c r="J1" i="12"/>
  <c r="J9" i="12" s="1"/>
  <c r="I1" i="12"/>
  <c r="I9" i="12" s="1"/>
  <c r="H1" i="12"/>
  <c r="H9" i="12" s="1"/>
  <c r="G1" i="12"/>
  <c r="G9" i="12" s="1"/>
  <c r="F1" i="12"/>
  <c r="F9" i="12" s="1"/>
  <c r="E1" i="12"/>
  <c r="E9" i="12" s="1"/>
  <c r="D1" i="12"/>
  <c r="D9" i="12" s="1"/>
  <c r="C1" i="12"/>
  <c r="C9" i="12" s="1"/>
  <c r="DB6" i="9"/>
  <c r="DB1" i="9"/>
  <c r="DB1" i="11"/>
  <c r="DB8" i="7"/>
  <c r="DC15" i="12" s="1"/>
  <c r="DB7" i="7"/>
  <c r="DB6" i="7"/>
  <c r="DC13" i="12" s="1"/>
  <c r="DB5" i="7"/>
  <c r="DC12" i="12" s="1"/>
  <c r="DB4" i="7"/>
  <c r="DC11" i="12" s="1"/>
  <c r="DB2" i="7"/>
  <c r="DB50" i="7" s="1"/>
  <c r="DB68" i="10"/>
  <c r="DB8" i="10"/>
  <c r="DB7" i="10"/>
  <c r="DB6" i="10"/>
  <c r="DB5" i="10"/>
  <c r="DB4" i="10"/>
  <c r="DB3" i="11" s="1"/>
  <c r="DB2" i="10"/>
  <c r="DB68" i="4"/>
  <c r="DB7" i="4"/>
  <c r="DB6" i="4"/>
  <c r="DC6" i="12" s="1"/>
  <c r="DB5" i="4"/>
  <c r="DB4" i="4"/>
  <c r="DB4" i="9" s="1"/>
  <c r="DB3" i="4"/>
  <c r="DB2" i="4"/>
  <c r="DB1" i="4"/>
  <c r="DE1" i="3"/>
  <c r="DB3" i="7" s="1"/>
  <c r="DC10" i="12" s="1"/>
  <c r="DE1" i="8"/>
  <c r="DB3" i="10" s="1"/>
  <c r="DE1" i="6"/>
  <c r="DB55" i="7" l="1"/>
  <c r="DB4" i="11"/>
  <c r="DB5" i="11"/>
  <c r="DB7" i="11"/>
  <c r="DB2" i="9"/>
  <c r="DB3" i="9"/>
  <c r="DB5" i="9"/>
  <c r="DB74" i="10"/>
  <c r="DB2" i="11"/>
  <c r="DB6" i="11"/>
  <c r="DB7" i="9"/>
  <c r="DB72" i="4"/>
  <c r="DC5" i="12"/>
  <c r="DB71" i="4"/>
  <c r="DC7" i="12"/>
  <c r="DC2" i="12"/>
  <c r="DC4" i="12"/>
  <c r="DA1" i="9"/>
  <c r="DA1" i="11"/>
  <c r="DA8" i="7"/>
  <c r="DA7" i="7"/>
  <c r="DB14" i="12" s="1"/>
  <c r="DA6" i="7"/>
  <c r="DA5" i="7"/>
  <c r="DA4" i="7"/>
  <c r="DB11" i="12" s="1"/>
  <c r="DA2" i="7"/>
  <c r="DA50" i="7" s="1"/>
  <c r="DA8" i="10"/>
  <c r="DA7" i="10"/>
  <c r="DB73" i="10" s="1"/>
  <c r="DA6" i="10"/>
  <c r="DB72" i="10" s="1"/>
  <c r="DA5" i="10"/>
  <c r="DB71" i="10" s="1"/>
  <c r="DA4" i="10"/>
  <c r="DB70" i="10" s="1"/>
  <c r="DA2" i="10"/>
  <c r="DA68" i="10" s="1"/>
  <c r="DA7" i="4"/>
  <c r="DB7" i="12" s="1"/>
  <c r="DA6" i="4"/>
  <c r="DB6" i="12" s="1"/>
  <c r="DA5" i="4"/>
  <c r="DB5" i="12" s="1"/>
  <c r="DA4" i="4"/>
  <c r="DA3" i="4"/>
  <c r="DA1" i="4"/>
  <c r="DA68" i="4" s="1"/>
  <c r="DD1" i="3"/>
  <c r="DA3" i="7" s="1"/>
  <c r="DB10" i="12" s="1"/>
  <c r="DD1" i="8"/>
  <c r="DA3" i="10" s="1"/>
  <c r="DB69" i="10" s="1"/>
  <c r="DD1" i="6"/>
  <c r="DA2" i="4" s="1"/>
  <c r="DB2" i="12" s="1"/>
  <c r="DB12" i="12" l="1"/>
  <c r="DB53" i="7"/>
  <c r="DA5" i="9"/>
  <c r="DB13" i="12"/>
  <c r="DB54" i="7"/>
  <c r="DB52" i="7"/>
  <c r="DB15" i="12"/>
  <c r="DB56" i="7"/>
  <c r="DB51" i="7"/>
  <c r="DA7" i="11"/>
  <c r="DB70" i="4"/>
  <c r="DB3" i="12"/>
  <c r="DB74" i="4"/>
  <c r="DA4" i="9"/>
  <c r="DB4" i="12"/>
  <c r="DB69" i="4"/>
  <c r="DA7" i="9"/>
  <c r="DB73" i="4"/>
  <c r="DA3" i="9"/>
  <c r="DA6" i="9"/>
  <c r="DA4" i="11"/>
  <c r="DA54" i="7"/>
  <c r="DA5" i="11"/>
  <c r="DA6" i="11"/>
  <c r="DA3" i="11"/>
  <c r="DA2" i="11"/>
  <c r="DA72" i="10"/>
  <c r="DA2" i="9"/>
  <c r="CZ1" i="9"/>
  <c r="CZ1" i="11"/>
  <c r="CZ8" i="7"/>
  <c r="DA15" i="12" s="1"/>
  <c r="CZ7" i="7"/>
  <c r="CZ6" i="7"/>
  <c r="DA13" i="12" s="1"/>
  <c r="CZ5" i="7"/>
  <c r="CZ4" i="7"/>
  <c r="CZ2" i="7"/>
  <c r="CZ50" i="7" s="1"/>
  <c r="CZ8" i="10"/>
  <c r="CZ7" i="10"/>
  <c r="DA73" i="10" s="1"/>
  <c r="CZ6" i="10"/>
  <c r="CZ5" i="10"/>
  <c r="DA71" i="10" s="1"/>
  <c r="CZ4" i="10"/>
  <c r="DA70" i="10" s="1"/>
  <c r="CZ2" i="10"/>
  <c r="CZ68" i="10" s="1"/>
  <c r="CZ7" i="4"/>
  <c r="CZ6" i="4"/>
  <c r="DA6" i="12" s="1"/>
  <c r="CZ5" i="4"/>
  <c r="DA5" i="12" s="1"/>
  <c r="CZ4" i="4"/>
  <c r="DA4" i="12" s="1"/>
  <c r="CZ3" i="4"/>
  <c r="CZ1" i="4"/>
  <c r="CZ68" i="4" s="1"/>
  <c r="DC1" i="3"/>
  <c r="CZ3" i="7" s="1"/>
  <c r="DC1" i="8"/>
  <c r="CZ3" i="10" s="1"/>
  <c r="DA69" i="10" s="1"/>
  <c r="DC1" i="6"/>
  <c r="CZ2" i="4" s="1"/>
  <c r="DA55" i="7" l="1"/>
  <c r="DA14" i="12"/>
  <c r="DA56" i="7"/>
  <c r="CZ7" i="11"/>
  <c r="DA52" i="7"/>
  <c r="DA11" i="12"/>
  <c r="DA53" i="7"/>
  <c r="DA12" i="12"/>
  <c r="DA51" i="7"/>
  <c r="DA10" i="12"/>
  <c r="DA74" i="10"/>
  <c r="DA70" i="4"/>
  <c r="DA3" i="12"/>
  <c r="DA69" i="4"/>
  <c r="DA2" i="12"/>
  <c r="DA74" i="4"/>
  <c r="DA7" i="12"/>
  <c r="CZ4" i="9"/>
  <c r="CZ6" i="9"/>
  <c r="CZ5" i="9"/>
  <c r="DA72" i="4"/>
  <c r="DA71" i="4"/>
  <c r="DA73" i="4"/>
  <c r="CZ53" i="7"/>
  <c r="CZ7" i="9"/>
  <c r="CZ3" i="11"/>
  <c r="CZ5" i="11"/>
  <c r="CZ4" i="11"/>
  <c r="CZ6" i="11"/>
  <c r="CZ2" i="11"/>
  <c r="CZ2" i="9"/>
  <c r="CZ3" i="9"/>
  <c r="CY1" i="9"/>
  <c r="CY1" i="11"/>
  <c r="CY8" i="7"/>
  <c r="CY7" i="7"/>
  <c r="CZ14" i="12" s="1"/>
  <c r="CY6" i="7"/>
  <c r="CY5" i="7"/>
  <c r="CZ12" i="12" s="1"/>
  <c r="CY4" i="7"/>
  <c r="CY2" i="7"/>
  <c r="CY50" i="7" s="1"/>
  <c r="CY8" i="10"/>
  <c r="CZ74" i="10" s="1"/>
  <c r="CY7" i="10"/>
  <c r="CZ73" i="10" s="1"/>
  <c r="CY6" i="10"/>
  <c r="CZ72" i="10" s="1"/>
  <c r="CY5" i="10"/>
  <c r="CZ71" i="10" s="1"/>
  <c r="CY4" i="10"/>
  <c r="CZ70" i="10" s="1"/>
  <c r="CY2" i="10"/>
  <c r="CY68" i="10" s="1"/>
  <c r="CY7" i="4"/>
  <c r="CY6" i="4"/>
  <c r="CY5" i="4"/>
  <c r="CY4" i="4"/>
  <c r="CZ4" i="12" s="1"/>
  <c r="CY3" i="4"/>
  <c r="CY1" i="4"/>
  <c r="CY68" i="4" s="1"/>
  <c r="DB1" i="3"/>
  <c r="CY3" i="7" s="1"/>
  <c r="DB1" i="8"/>
  <c r="CY3" i="10" s="1"/>
  <c r="CZ69" i="10" s="1"/>
  <c r="DB1" i="6"/>
  <c r="CY2" i="4" s="1"/>
  <c r="CZ54" i="7" l="1"/>
  <c r="CZ13" i="12"/>
  <c r="CZ52" i="7"/>
  <c r="CZ11" i="12"/>
  <c r="CZ56" i="7"/>
  <c r="CZ15" i="12"/>
  <c r="CZ51" i="7"/>
  <c r="CZ10" i="12"/>
  <c r="CZ69" i="4"/>
  <c r="CZ2" i="12"/>
  <c r="CZ73" i="4"/>
  <c r="CZ6" i="12"/>
  <c r="CZ72" i="4"/>
  <c r="CZ5" i="12"/>
  <c r="CZ70" i="4"/>
  <c r="CZ3" i="12"/>
  <c r="CZ74" i="4"/>
  <c r="CZ7" i="12"/>
  <c r="CY6" i="9"/>
  <c r="CZ55" i="7"/>
  <c r="CY4" i="9"/>
  <c r="CZ71" i="4"/>
  <c r="CY5" i="9"/>
  <c r="CY5" i="11"/>
  <c r="CY6" i="11"/>
  <c r="CY3" i="9"/>
  <c r="CY4" i="11"/>
  <c r="CY7" i="11"/>
  <c r="CY2" i="11"/>
  <c r="CY3" i="11"/>
  <c r="CY2" i="9"/>
  <c r="CY7" i="9"/>
  <c r="CX1" i="9"/>
  <c r="CX1" i="11"/>
  <c r="CX8" i="7"/>
  <c r="CX7" i="7"/>
  <c r="CX6" i="7"/>
  <c r="CX5" i="7"/>
  <c r="CX4" i="7"/>
  <c r="CX2" i="7"/>
  <c r="CX50" i="7" s="1"/>
  <c r="CX8" i="10"/>
  <c r="CX7" i="10"/>
  <c r="CX6" i="11" s="1"/>
  <c r="CX6" i="10"/>
  <c r="CY72" i="10" s="1"/>
  <c r="CX5" i="10"/>
  <c r="CY71" i="10" s="1"/>
  <c r="CX4" i="10"/>
  <c r="CY70" i="10" s="1"/>
  <c r="CX2" i="10"/>
  <c r="CX68" i="10" s="1"/>
  <c r="CX7" i="4"/>
  <c r="CX6" i="4"/>
  <c r="CX5" i="4"/>
  <c r="CX4" i="4"/>
  <c r="CX3" i="4"/>
  <c r="CX1" i="4"/>
  <c r="CX68" i="4" s="1"/>
  <c r="DA1" i="3"/>
  <c r="CX3" i="7" s="1"/>
  <c r="DA1" i="8"/>
  <c r="CX3" i="10" s="1"/>
  <c r="CY69" i="10" s="1"/>
  <c r="DA1" i="6"/>
  <c r="CX2" i="4" s="1"/>
  <c r="CY53" i="7" l="1"/>
  <c r="CY12" i="12"/>
  <c r="CY52" i="7"/>
  <c r="CY11" i="12"/>
  <c r="CY51" i="7"/>
  <c r="CY10" i="12"/>
  <c r="CY54" i="7"/>
  <c r="CY13" i="12"/>
  <c r="CY55" i="7"/>
  <c r="CY14" i="12"/>
  <c r="CY56" i="7"/>
  <c r="CY15" i="12"/>
  <c r="CY69" i="4"/>
  <c r="CY2" i="12"/>
  <c r="CY71" i="4"/>
  <c r="CY4" i="12"/>
  <c r="CY73" i="4"/>
  <c r="CY6" i="12"/>
  <c r="CY72" i="4"/>
  <c r="CY5" i="12"/>
  <c r="CY70" i="4"/>
  <c r="CY3" i="12"/>
  <c r="CY74" i="4"/>
  <c r="CY7" i="12"/>
  <c r="CX7" i="11"/>
  <c r="CX5" i="11"/>
  <c r="CX6" i="9"/>
  <c r="CY73" i="10"/>
  <c r="CY74" i="10"/>
  <c r="CX56" i="7"/>
  <c r="CX3" i="9"/>
  <c r="CX3" i="11"/>
  <c r="CX4" i="11"/>
  <c r="CX4" i="9"/>
  <c r="CX5" i="9"/>
  <c r="CX7" i="9"/>
  <c r="CX2" i="11"/>
  <c r="CX2" i="9"/>
  <c r="CW1" i="9"/>
  <c r="CV1" i="9"/>
  <c r="CW1" i="11"/>
  <c r="CV1" i="11"/>
  <c r="CW8" i="7"/>
  <c r="CX15" i="12" s="1"/>
  <c r="CW7" i="7"/>
  <c r="CW6" i="7"/>
  <c r="CW5" i="7"/>
  <c r="CW4" i="7"/>
  <c r="CW2" i="7"/>
  <c r="CW50" i="7" s="1"/>
  <c r="CV8" i="7"/>
  <c r="CV7" i="7"/>
  <c r="CW14" i="12" s="1"/>
  <c r="CV6" i="7"/>
  <c r="CW13" i="12" s="1"/>
  <c r="CV5" i="7"/>
  <c r="CW12" i="12" s="1"/>
  <c r="CV4" i="7"/>
  <c r="CW11" i="12" s="1"/>
  <c r="CV2" i="7"/>
  <c r="CV50" i="7" s="1"/>
  <c r="CW68" i="10"/>
  <c r="CW8" i="10"/>
  <c r="CW7" i="11" s="1"/>
  <c r="CW7" i="10"/>
  <c r="CW6" i="11" s="1"/>
  <c r="CW6" i="10"/>
  <c r="CW5" i="10"/>
  <c r="CW4" i="10"/>
  <c r="CW2" i="10"/>
  <c r="CV8" i="10"/>
  <c r="CV7" i="10"/>
  <c r="CV6" i="10"/>
  <c r="CV5" i="10"/>
  <c r="CV4" i="10"/>
  <c r="CV2" i="10"/>
  <c r="CV68" i="10" s="1"/>
  <c r="CW7" i="4"/>
  <c r="CX7" i="12" s="1"/>
  <c r="CW6" i="4"/>
  <c r="CX6" i="12" s="1"/>
  <c r="CW5" i="4"/>
  <c r="CW4" i="4"/>
  <c r="CW3" i="4"/>
  <c r="CW1" i="4"/>
  <c r="CW68" i="4" s="1"/>
  <c r="CV7" i="4"/>
  <c r="CW7" i="12" s="1"/>
  <c r="CV6" i="4"/>
  <c r="CW6" i="12" s="1"/>
  <c r="CV5" i="4"/>
  <c r="CW5" i="12" s="1"/>
  <c r="CV4" i="4"/>
  <c r="CW4" i="12" s="1"/>
  <c r="CV3" i="4"/>
  <c r="CW3" i="12" s="1"/>
  <c r="CV1" i="4"/>
  <c r="CV68" i="4" s="1"/>
  <c r="CZ1" i="3"/>
  <c r="CW3" i="7" s="1"/>
  <c r="CX10" i="12" s="1"/>
  <c r="CY1" i="3"/>
  <c r="CV3" i="7" s="1"/>
  <c r="CW10" i="12" s="1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Z1" i="8"/>
  <c r="CW3" i="10" s="1"/>
  <c r="CX69" i="10" s="1"/>
  <c r="CY1" i="8"/>
  <c r="CV3" i="10" s="1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Z1" i="6"/>
  <c r="CW2" i="4" s="1"/>
  <c r="CY1" i="6"/>
  <c r="CV2" i="4" s="1"/>
  <c r="CW2" i="12" s="1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X54" i="7" l="1"/>
  <c r="CX13" i="12"/>
  <c r="CX52" i="7"/>
  <c r="CX11" i="12"/>
  <c r="CX55" i="7"/>
  <c r="CX14" i="12"/>
  <c r="CX53" i="7"/>
  <c r="CX12" i="12"/>
  <c r="CW56" i="7"/>
  <c r="CW15" i="12"/>
  <c r="CX69" i="4"/>
  <c r="CX2" i="12"/>
  <c r="CX70" i="4"/>
  <c r="CX3" i="12"/>
  <c r="CW4" i="9"/>
  <c r="CX4" i="12"/>
  <c r="CW5" i="9"/>
  <c r="CX5" i="12"/>
  <c r="CW53" i="7"/>
  <c r="CV6" i="9"/>
  <c r="CW7" i="9"/>
  <c r="CW71" i="10"/>
  <c r="CW73" i="4"/>
  <c r="CW74" i="4"/>
  <c r="CW70" i="4"/>
  <c r="CW51" i="7"/>
  <c r="CX51" i="7"/>
  <c r="CW54" i="7"/>
  <c r="CV7" i="9"/>
  <c r="CW52" i="7"/>
  <c r="CW73" i="10"/>
  <c r="CV6" i="11"/>
  <c r="CW72" i="10"/>
  <c r="CX72" i="10"/>
  <c r="CV7" i="11"/>
  <c r="CX73" i="10"/>
  <c r="CX74" i="10"/>
  <c r="CW70" i="10"/>
  <c r="CX70" i="10"/>
  <c r="CW4" i="11"/>
  <c r="CX71" i="10"/>
  <c r="CW6" i="9"/>
  <c r="CX74" i="4"/>
  <c r="CX72" i="4"/>
  <c r="CX71" i="4"/>
  <c r="CX73" i="4"/>
  <c r="CW3" i="9"/>
  <c r="CW55" i="7"/>
  <c r="CV3" i="11"/>
  <c r="CV4" i="11"/>
  <c r="CV5" i="11"/>
  <c r="CV3" i="9"/>
  <c r="CV4" i="9"/>
  <c r="CV5" i="9"/>
  <c r="CW69" i="10"/>
  <c r="CW2" i="11"/>
  <c r="CV2" i="11"/>
  <c r="CW74" i="10"/>
  <c r="CW3" i="11"/>
  <c r="CW5" i="11"/>
  <c r="CW2" i="9"/>
  <c r="CW69" i="4"/>
  <c r="CV2" i="9"/>
  <c r="CW71" i="4"/>
  <c r="CW72" i="4"/>
  <c r="CU1" i="9"/>
  <c r="CU1" i="11"/>
  <c r="CU8" i="7"/>
  <c r="CU7" i="7"/>
  <c r="CU6" i="7"/>
  <c r="CU5" i="7"/>
  <c r="CU4" i="7"/>
  <c r="CV11" i="12" s="1"/>
  <c r="CU2" i="7"/>
  <c r="CU50" i="7" s="1"/>
  <c r="CU8" i="10"/>
  <c r="CU7" i="10"/>
  <c r="CV73" i="10" s="1"/>
  <c r="CU6" i="10"/>
  <c r="CU5" i="10"/>
  <c r="CU4" i="10"/>
  <c r="CU2" i="10"/>
  <c r="CU68" i="10" s="1"/>
  <c r="CU7" i="4"/>
  <c r="CU6" i="4"/>
  <c r="CV6" i="12" s="1"/>
  <c r="CU5" i="4"/>
  <c r="CU4" i="4"/>
  <c r="CU3" i="4"/>
  <c r="CU1" i="4"/>
  <c r="CU68" i="4" s="1"/>
  <c r="CU3" i="7"/>
  <c r="CU3" i="10"/>
  <c r="CV69" i="10" s="1"/>
  <c r="CU2" i="4"/>
  <c r="CV54" i="7" l="1"/>
  <c r="CV13" i="12"/>
  <c r="CV53" i="7"/>
  <c r="CV12" i="12"/>
  <c r="CV55" i="7"/>
  <c r="CV14" i="12"/>
  <c r="CV56" i="7"/>
  <c r="CV15" i="12"/>
  <c r="CV51" i="7"/>
  <c r="CV10" i="12"/>
  <c r="CV70" i="4"/>
  <c r="CV3" i="12"/>
  <c r="CV71" i="4"/>
  <c r="CV4" i="12"/>
  <c r="CV69" i="4"/>
  <c r="CV2" i="12"/>
  <c r="CV72" i="4"/>
  <c r="CV5" i="12"/>
  <c r="CV74" i="4"/>
  <c r="CV7" i="12"/>
  <c r="CU7" i="11"/>
  <c r="CU3" i="9"/>
  <c r="CU6" i="9"/>
  <c r="CU4" i="11"/>
  <c r="CU5" i="11"/>
  <c r="CV52" i="7"/>
  <c r="CV74" i="10"/>
  <c r="CV72" i="10"/>
  <c r="CU3" i="11"/>
  <c r="CV70" i="10"/>
  <c r="CV71" i="10"/>
  <c r="CV73" i="4"/>
  <c r="CU5" i="9"/>
  <c r="CU6" i="11"/>
  <c r="CU2" i="11"/>
  <c r="CU2" i="9"/>
  <c r="CU4" i="9"/>
  <c r="CU7" i="9"/>
  <c r="CT1" i="9"/>
  <c r="CT1" i="11"/>
  <c r="CT8" i="7"/>
  <c r="CU15" i="12" s="1"/>
  <c r="CT7" i="7"/>
  <c r="CT6" i="7"/>
  <c r="CT5" i="7"/>
  <c r="CT4" i="7"/>
  <c r="CT2" i="7"/>
  <c r="CT50" i="7" s="1"/>
  <c r="CT8" i="10"/>
  <c r="CT7" i="11" s="1"/>
  <c r="CT7" i="10"/>
  <c r="CT6" i="10"/>
  <c r="CU72" i="10" s="1"/>
  <c r="CT5" i="10"/>
  <c r="CU71" i="10" s="1"/>
  <c r="CT4" i="10"/>
  <c r="CU70" i="10" s="1"/>
  <c r="CT2" i="10"/>
  <c r="CT68" i="10" s="1"/>
  <c r="CT7" i="4"/>
  <c r="CT6" i="4"/>
  <c r="CU6" i="12" s="1"/>
  <c r="CT5" i="4"/>
  <c r="CT4" i="4"/>
  <c r="CT3" i="4"/>
  <c r="CT1" i="4"/>
  <c r="CT68" i="4" s="1"/>
  <c r="CT3" i="7"/>
  <c r="CT3" i="10"/>
  <c r="CU69" i="10" s="1"/>
  <c r="CT2" i="4"/>
  <c r="CU51" i="7" l="1"/>
  <c r="CU10" i="12"/>
  <c r="CU54" i="7"/>
  <c r="CU13" i="12"/>
  <c r="CU52" i="7"/>
  <c r="CU11" i="12"/>
  <c r="CU53" i="7"/>
  <c r="CU12" i="12"/>
  <c r="CU55" i="7"/>
  <c r="CU14" i="12"/>
  <c r="CT6" i="11"/>
  <c r="CU56" i="7"/>
  <c r="CU74" i="4"/>
  <c r="CU7" i="12"/>
  <c r="CU71" i="4"/>
  <c r="CU4" i="12"/>
  <c r="CU72" i="4"/>
  <c r="CU5" i="12"/>
  <c r="CU69" i="4"/>
  <c r="CU2" i="12"/>
  <c r="CU70" i="4"/>
  <c r="CU3" i="12"/>
  <c r="CU73" i="10"/>
  <c r="CU74" i="10"/>
  <c r="CT7" i="9"/>
  <c r="CT6" i="9"/>
  <c r="CU73" i="4"/>
  <c r="CT3" i="9"/>
  <c r="CT5" i="9"/>
  <c r="CT4" i="9"/>
  <c r="CT3" i="11"/>
  <c r="CT4" i="11"/>
  <c r="CT2" i="11"/>
  <c r="CT73" i="10"/>
  <c r="CT5" i="11"/>
  <c r="CT2" i="9"/>
  <c r="CS1" i="9"/>
  <c r="CS1" i="11"/>
  <c r="CS8" i="7"/>
  <c r="CT15" i="12" s="1"/>
  <c r="CS7" i="7"/>
  <c r="CS6" i="7"/>
  <c r="CS5" i="7"/>
  <c r="CT12" i="12" s="1"/>
  <c r="CS4" i="7"/>
  <c r="CS2" i="7"/>
  <c r="CS50" i="7" s="1"/>
  <c r="CS8" i="10"/>
  <c r="CT74" i="10" s="1"/>
  <c r="CS7" i="10"/>
  <c r="CS6" i="10"/>
  <c r="CT72" i="10" s="1"/>
  <c r="CS5" i="10"/>
  <c r="CT71" i="10" s="1"/>
  <c r="CS4" i="10"/>
  <c r="CT70" i="10" s="1"/>
  <c r="CS2" i="10"/>
  <c r="CS68" i="10" s="1"/>
  <c r="CS7" i="4"/>
  <c r="CS6" i="4"/>
  <c r="CS5" i="4"/>
  <c r="CS4" i="4"/>
  <c r="CS3" i="4"/>
  <c r="CS1" i="4"/>
  <c r="CS68" i="4" s="1"/>
  <c r="CS3" i="7"/>
  <c r="CS3" i="10"/>
  <c r="CT69" i="10" s="1"/>
  <c r="CS2" i="4"/>
  <c r="CT52" i="7" l="1"/>
  <c r="CT11" i="12"/>
  <c r="CT51" i="7"/>
  <c r="CT10" i="12"/>
  <c r="CT54" i="7"/>
  <c r="CT13" i="12"/>
  <c r="CT55" i="7"/>
  <c r="CT14" i="12"/>
  <c r="CT70" i="4"/>
  <c r="CT3" i="12"/>
  <c r="CT69" i="4"/>
  <c r="CT2" i="12"/>
  <c r="CT71" i="4"/>
  <c r="CT4" i="12"/>
  <c r="CT72" i="4"/>
  <c r="CT5" i="12"/>
  <c r="CT73" i="4"/>
  <c r="CT6" i="12"/>
  <c r="CT74" i="4"/>
  <c r="CT7" i="12"/>
  <c r="CS7" i="11"/>
  <c r="CT56" i="7"/>
  <c r="CS4" i="9"/>
  <c r="CT53" i="7"/>
  <c r="CS6" i="11"/>
  <c r="CS3" i="9"/>
  <c r="CS3" i="11"/>
  <c r="CS6" i="9"/>
  <c r="CS5" i="11"/>
  <c r="CS2" i="11"/>
  <c r="CS4" i="11"/>
  <c r="CS2" i="9"/>
  <c r="CS5" i="9"/>
  <c r="CS7" i="9"/>
  <c r="CR1" i="9"/>
  <c r="CR1" i="11"/>
  <c r="CR8" i="7"/>
  <c r="CR7" i="7"/>
  <c r="CR6" i="7"/>
  <c r="CR5" i="7"/>
  <c r="CS12" i="12" s="1"/>
  <c r="CR4" i="7"/>
  <c r="CR2" i="7"/>
  <c r="CR50" i="7" s="1"/>
  <c r="CR8" i="10"/>
  <c r="CS74" i="10" s="1"/>
  <c r="CR7" i="10"/>
  <c r="CS73" i="10" s="1"/>
  <c r="CR6" i="10"/>
  <c r="CS72" i="10" s="1"/>
  <c r="CR5" i="10"/>
  <c r="CS71" i="10" s="1"/>
  <c r="CR4" i="10"/>
  <c r="CS70" i="10" s="1"/>
  <c r="CR2" i="10"/>
  <c r="CR68" i="10" s="1"/>
  <c r="CR7" i="4"/>
  <c r="CR6" i="4"/>
  <c r="CR5" i="4"/>
  <c r="CR4" i="4"/>
  <c r="CR3" i="4"/>
  <c r="CR1" i="4"/>
  <c r="CR68" i="4" s="1"/>
  <c r="CR3" i="7"/>
  <c r="CR3" i="10"/>
  <c r="CS69" i="10" s="1"/>
  <c r="CR2" i="4"/>
  <c r="CS52" i="7" l="1"/>
  <c r="CS11" i="12"/>
  <c r="CS51" i="7"/>
  <c r="CS10" i="12"/>
  <c r="CS56" i="7"/>
  <c r="CS15" i="12"/>
  <c r="CS55" i="7"/>
  <c r="CS14" i="12"/>
  <c r="CS54" i="7"/>
  <c r="CS13" i="12"/>
  <c r="CS70" i="4"/>
  <c r="CS3" i="12"/>
  <c r="CS72" i="4"/>
  <c r="CS5" i="12"/>
  <c r="CS71" i="4"/>
  <c r="CS4" i="12"/>
  <c r="CS69" i="4"/>
  <c r="CS2" i="12"/>
  <c r="CS73" i="4"/>
  <c r="CS6" i="12"/>
  <c r="CS74" i="4"/>
  <c r="CS7" i="12"/>
  <c r="CR4" i="9"/>
  <c r="CS53" i="7"/>
  <c r="CR3" i="11"/>
  <c r="CR4" i="11"/>
  <c r="CR5" i="11"/>
  <c r="CR3" i="9"/>
  <c r="CR6" i="11"/>
  <c r="CR7" i="11"/>
  <c r="CR2" i="11"/>
  <c r="CR2" i="9"/>
  <c r="CR5" i="9"/>
  <c r="CR6" i="9"/>
  <c r="CR7" i="9"/>
  <c r="CQ1" i="9"/>
  <c r="CQ1" i="11"/>
  <c r="CQ8" i="7"/>
  <c r="CQ7" i="7"/>
  <c r="CQ6" i="7"/>
  <c r="CQ5" i="7"/>
  <c r="CQ4" i="7"/>
  <c r="CQ2" i="7"/>
  <c r="CQ50" i="7" s="1"/>
  <c r="CQ8" i="10"/>
  <c r="CR74" i="10" s="1"/>
  <c r="CQ7" i="10"/>
  <c r="CQ6" i="10"/>
  <c r="CQ5" i="10"/>
  <c r="CQ4" i="10"/>
  <c r="CR70" i="10" s="1"/>
  <c r="CQ2" i="10"/>
  <c r="CQ68" i="10" s="1"/>
  <c r="CQ7" i="4"/>
  <c r="CQ6" i="4"/>
  <c r="CR6" i="12" s="1"/>
  <c r="CQ5" i="4"/>
  <c r="CQ4" i="4"/>
  <c r="CQ3" i="4"/>
  <c r="CQ1" i="4"/>
  <c r="CQ68" i="4" s="1"/>
  <c r="CQ3" i="7"/>
  <c r="CQ3" i="10"/>
  <c r="CR69" i="10" s="1"/>
  <c r="CQ2" i="4"/>
  <c r="CR55" i="7" l="1"/>
  <c r="CR14" i="12"/>
  <c r="CR52" i="7"/>
  <c r="CR11" i="12"/>
  <c r="CR56" i="7"/>
  <c r="CR15" i="12"/>
  <c r="CR51" i="7"/>
  <c r="CR10" i="12"/>
  <c r="CR53" i="7"/>
  <c r="CR12" i="12"/>
  <c r="CR54" i="7"/>
  <c r="CR13" i="12"/>
  <c r="CR69" i="4"/>
  <c r="CR2" i="12"/>
  <c r="CR70" i="4"/>
  <c r="CR3" i="12"/>
  <c r="CR72" i="4"/>
  <c r="CR5" i="12"/>
  <c r="CR74" i="4"/>
  <c r="CR7" i="12"/>
  <c r="CR71" i="4"/>
  <c r="CR4" i="12"/>
  <c r="CQ6" i="11"/>
  <c r="CQ4" i="11"/>
  <c r="CQ6" i="9"/>
  <c r="CR71" i="10"/>
  <c r="CR73" i="10"/>
  <c r="CQ5" i="11"/>
  <c r="CR72" i="10"/>
  <c r="CQ5" i="9"/>
  <c r="CR73" i="4"/>
  <c r="CQ3" i="9"/>
  <c r="CQ4" i="9"/>
  <c r="CQ3" i="11"/>
  <c r="CQ7" i="9"/>
  <c r="CQ7" i="11"/>
  <c r="CQ2" i="11"/>
  <c r="CQ72" i="10"/>
  <c r="CQ2" i="9"/>
  <c r="CP1" i="9"/>
  <c r="CP1" i="11"/>
  <c r="CP8" i="7"/>
  <c r="CP7" i="7"/>
  <c r="CP6" i="7"/>
  <c r="CP5" i="7"/>
  <c r="CP4" i="7"/>
  <c r="CP2" i="7"/>
  <c r="CP50" i="7" s="1"/>
  <c r="CP8" i="10"/>
  <c r="CP7" i="10"/>
  <c r="CQ73" i="10" s="1"/>
  <c r="CP6" i="10"/>
  <c r="CP5" i="10"/>
  <c r="CQ71" i="10" s="1"/>
  <c r="CP4" i="10"/>
  <c r="CQ70" i="10" s="1"/>
  <c r="CP2" i="10"/>
  <c r="CP68" i="10" s="1"/>
  <c r="CP7" i="4"/>
  <c r="CP6" i="4"/>
  <c r="CP5" i="4"/>
  <c r="CQ5" i="12" s="1"/>
  <c r="CP4" i="4"/>
  <c r="CQ4" i="12" s="1"/>
  <c r="CP3" i="4"/>
  <c r="CP1" i="4"/>
  <c r="CP68" i="4" s="1"/>
  <c r="CP3" i="7"/>
  <c r="CP3" i="10"/>
  <c r="CQ69" i="10" s="1"/>
  <c r="CP2" i="4"/>
  <c r="CQ53" i="7" l="1"/>
  <c r="CQ12" i="12"/>
  <c r="CQ54" i="7"/>
  <c r="CQ13" i="12"/>
  <c r="CQ52" i="7"/>
  <c r="CQ11" i="12"/>
  <c r="CP5" i="11"/>
  <c r="CQ51" i="7"/>
  <c r="CQ10" i="12"/>
  <c r="CQ55" i="7"/>
  <c r="CQ14" i="12"/>
  <c r="CQ56" i="7"/>
  <c r="CQ15" i="12"/>
  <c r="CQ69" i="4"/>
  <c r="CQ2" i="12"/>
  <c r="CQ73" i="4"/>
  <c r="CQ6" i="12"/>
  <c r="CQ74" i="4"/>
  <c r="CQ7" i="12"/>
  <c r="CQ70" i="4"/>
  <c r="CQ3" i="12"/>
  <c r="CP6" i="11"/>
  <c r="CP4" i="9"/>
  <c r="CP7" i="11"/>
  <c r="CQ74" i="10"/>
  <c r="CP5" i="9"/>
  <c r="CQ72" i="4"/>
  <c r="CQ71" i="4"/>
  <c r="CP7" i="9"/>
  <c r="CP6" i="9"/>
  <c r="CP4" i="11"/>
  <c r="CP2" i="11"/>
  <c r="CP73" i="10"/>
  <c r="CP3" i="11"/>
  <c r="CP2" i="9"/>
  <c r="CP3" i="9"/>
  <c r="CO1" i="9"/>
  <c r="CO1" i="11"/>
  <c r="CO8" i="7"/>
  <c r="CO7" i="7"/>
  <c r="CO6" i="7"/>
  <c r="CP13" i="12" s="1"/>
  <c r="CO5" i="7"/>
  <c r="CO4" i="7"/>
  <c r="CP11" i="12" s="1"/>
  <c r="CO2" i="7"/>
  <c r="CO50" i="7" s="1"/>
  <c r="CO8" i="10"/>
  <c r="CP74" i="10" s="1"/>
  <c r="CO7" i="10"/>
  <c r="CO6" i="10"/>
  <c r="CP72" i="10" s="1"/>
  <c r="CO5" i="10"/>
  <c r="CP71" i="10" s="1"/>
  <c r="CO4" i="10"/>
  <c r="CP70" i="10" s="1"/>
  <c r="CO2" i="10"/>
  <c r="CO68" i="10" s="1"/>
  <c r="CO7" i="4"/>
  <c r="CP7" i="12" s="1"/>
  <c r="CO6" i="4"/>
  <c r="CO5" i="4"/>
  <c r="CO4" i="4"/>
  <c r="CO3" i="4"/>
  <c r="CP3" i="12" s="1"/>
  <c r="CO1" i="4"/>
  <c r="CO68" i="4" s="1"/>
  <c r="CO3" i="7"/>
  <c r="CO3" i="10"/>
  <c r="CP69" i="10" s="1"/>
  <c r="CO2" i="4"/>
  <c r="CP53" i="7" l="1"/>
  <c r="CP12" i="12"/>
  <c r="CP51" i="7"/>
  <c r="CP10" i="12"/>
  <c r="CP55" i="7"/>
  <c r="CP14" i="12"/>
  <c r="CP56" i="7"/>
  <c r="CP15" i="12"/>
  <c r="CP71" i="4"/>
  <c r="CP4" i="12"/>
  <c r="CP69" i="4"/>
  <c r="CP2" i="12"/>
  <c r="CP72" i="4"/>
  <c r="CP5" i="12"/>
  <c r="CP73" i="4"/>
  <c r="CP6" i="12"/>
  <c r="CO3" i="9"/>
  <c r="CO3" i="11"/>
  <c r="CO4" i="11"/>
  <c r="CO5" i="9"/>
  <c r="CP52" i="7"/>
  <c r="CP54" i="7"/>
  <c r="CP70" i="4"/>
  <c r="CO7" i="9"/>
  <c r="CP74" i="4"/>
  <c r="CO6" i="9"/>
  <c r="CO4" i="9"/>
  <c r="CO2" i="11"/>
  <c r="CO5" i="11"/>
  <c r="CO6" i="11"/>
  <c r="CO7" i="11"/>
  <c r="CO2" i="9"/>
  <c r="CN1" i="9"/>
  <c r="CN1" i="11"/>
  <c r="CN8" i="7"/>
  <c r="CO15" i="12" s="1"/>
  <c r="CN7" i="7"/>
  <c r="CN6" i="7"/>
  <c r="CN5" i="7"/>
  <c r="CN4" i="7"/>
  <c r="CN2" i="7"/>
  <c r="CN50" i="7" s="1"/>
  <c r="CN8" i="10"/>
  <c r="CN7" i="10"/>
  <c r="CO73" i="10" s="1"/>
  <c r="CN6" i="10"/>
  <c r="CN5" i="10"/>
  <c r="CN4" i="10"/>
  <c r="CN2" i="10"/>
  <c r="CN68" i="10" s="1"/>
  <c r="CN7" i="4"/>
  <c r="CN6" i="4"/>
  <c r="CO6" i="12" s="1"/>
  <c r="CN5" i="4"/>
  <c r="CN4" i="4"/>
  <c r="CN3" i="4"/>
  <c r="CN1" i="4"/>
  <c r="CN68" i="4" s="1"/>
  <c r="CN3" i="7"/>
  <c r="CN3" i="10"/>
  <c r="CO69" i="10" s="1"/>
  <c r="CN2" i="4"/>
  <c r="CO52" i="7" l="1"/>
  <c r="CO11" i="12"/>
  <c r="CO53" i="7"/>
  <c r="CO12" i="12"/>
  <c r="CO51" i="7"/>
  <c r="CO10" i="12"/>
  <c r="CO54" i="7"/>
  <c r="CO13" i="12"/>
  <c r="CO55" i="7"/>
  <c r="CO14" i="12"/>
  <c r="CO70" i="4"/>
  <c r="CO3" i="12"/>
  <c r="CO72" i="4"/>
  <c r="CO5" i="12"/>
  <c r="CO74" i="4"/>
  <c r="CO7" i="12"/>
  <c r="CO71" i="4"/>
  <c r="CO4" i="12"/>
  <c r="CO69" i="4"/>
  <c r="CO2" i="12"/>
  <c r="CN7" i="9"/>
  <c r="CO56" i="7"/>
  <c r="CN7" i="11"/>
  <c r="CO70" i="10"/>
  <c r="CO71" i="10"/>
  <c r="CO74" i="10"/>
  <c r="CN6" i="11"/>
  <c r="CO72" i="10"/>
  <c r="CN6" i="9"/>
  <c r="CO73" i="4"/>
  <c r="CN2" i="11"/>
  <c r="CN3" i="9"/>
  <c r="CN4" i="9"/>
  <c r="CN3" i="11"/>
  <c r="CN5" i="9"/>
  <c r="CN4" i="11"/>
  <c r="CN5" i="11"/>
  <c r="CN2" i="9"/>
  <c r="CM1" i="9"/>
  <c r="CL1" i="9"/>
  <c r="CM1" i="11"/>
  <c r="CL1" i="11"/>
  <c r="CM8" i="7"/>
  <c r="CN15" i="12" s="1"/>
  <c r="CM7" i="7"/>
  <c r="CN14" i="12" s="1"/>
  <c r="CM6" i="7"/>
  <c r="CN13" i="12" s="1"/>
  <c r="CM5" i="7"/>
  <c r="CM4" i="7"/>
  <c r="CN11" i="12" s="1"/>
  <c r="CM2" i="7"/>
  <c r="CM50" i="7" s="1"/>
  <c r="CL8" i="7"/>
  <c r="CM15" i="12" s="1"/>
  <c r="CL7" i="7"/>
  <c r="CM14" i="12" s="1"/>
  <c r="CL6" i="7"/>
  <c r="CM13" i="12" s="1"/>
  <c r="CL5" i="7"/>
  <c r="CM12" i="12" s="1"/>
  <c r="CL4" i="7"/>
  <c r="CM11" i="12" s="1"/>
  <c r="CL2" i="7"/>
  <c r="CL50" i="7" s="1"/>
  <c r="CM8" i="10"/>
  <c r="CN74" i="10" s="1"/>
  <c r="CM7" i="10"/>
  <c r="CN73" i="10" s="1"/>
  <c r="CM6" i="10"/>
  <c r="CN72" i="10" s="1"/>
  <c r="CM5" i="10"/>
  <c r="CN71" i="10" s="1"/>
  <c r="CM4" i="10"/>
  <c r="CN70" i="10" s="1"/>
  <c r="CM2" i="10"/>
  <c r="CM68" i="10" s="1"/>
  <c r="CL8" i="10"/>
  <c r="CL7" i="10"/>
  <c r="CL6" i="10"/>
  <c r="CL5" i="10"/>
  <c r="CL4" i="10"/>
  <c r="CL2" i="10"/>
  <c r="CL68" i="10" s="1"/>
  <c r="CM7" i="4"/>
  <c r="CN7" i="12" s="1"/>
  <c r="CM6" i="4"/>
  <c r="CM5" i="4"/>
  <c r="CM4" i="4"/>
  <c r="CM3" i="4"/>
  <c r="CM1" i="4"/>
  <c r="CM68" i="4" s="1"/>
  <c r="CL7" i="4"/>
  <c r="CM7" i="12" s="1"/>
  <c r="CL6" i="4"/>
  <c r="CM6" i="12" s="1"/>
  <c r="CL5" i="4"/>
  <c r="CM5" i="12" s="1"/>
  <c r="CL4" i="4"/>
  <c r="CM4" i="12" s="1"/>
  <c r="CL3" i="4"/>
  <c r="CM3" i="12" s="1"/>
  <c r="CL1" i="4"/>
  <c r="CL68" i="4" s="1"/>
  <c r="CM3" i="7"/>
  <c r="CL3" i="7"/>
  <c r="CM10" i="12" s="1"/>
  <c r="CM3" i="10"/>
  <c r="CL3" i="10"/>
  <c r="CM2" i="4"/>
  <c r="CL2" i="4"/>
  <c r="CM2" i="12" s="1"/>
  <c r="CN51" i="7" l="1"/>
  <c r="CN10" i="12"/>
  <c r="CN53" i="7"/>
  <c r="CN12" i="12"/>
  <c r="CM5" i="11"/>
  <c r="CM7" i="11"/>
  <c r="CN71" i="4"/>
  <c r="CN4" i="12"/>
  <c r="CN70" i="4"/>
  <c r="CN3" i="12"/>
  <c r="CN72" i="4"/>
  <c r="CN5" i="12"/>
  <c r="CN73" i="4"/>
  <c r="CN6" i="12"/>
  <c r="CN69" i="4"/>
  <c r="CN2" i="12"/>
  <c r="CN56" i="7"/>
  <c r="CM69" i="10"/>
  <c r="CN69" i="10"/>
  <c r="CM73" i="4"/>
  <c r="CL3" i="11"/>
  <c r="CL3" i="9"/>
  <c r="CN54" i="7"/>
  <c r="CM52" i="7"/>
  <c r="CM55" i="7"/>
  <c r="CN55" i="7"/>
  <c r="CL7" i="9"/>
  <c r="CN52" i="7"/>
  <c r="CM71" i="10"/>
  <c r="CM72" i="10"/>
  <c r="CM70" i="10"/>
  <c r="CM73" i="10"/>
  <c r="CM74" i="10"/>
  <c r="CM74" i="4"/>
  <c r="CM71" i="4"/>
  <c r="CM72" i="4"/>
  <c r="CM5" i="9"/>
  <c r="CL6" i="9"/>
  <c r="CN74" i="4"/>
  <c r="CM51" i="7"/>
  <c r="CL5" i="9"/>
  <c r="CL5" i="11"/>
  <c r="CM54" i="7"/>
  <c r="CM3" i="9"/>
  <c r="CL4" i="9"/>
  <c r="CL6" i="11"/>
  <c r="CM6" i="11"/>
  <c r="CM53" i="7"/>
  <c r="CL7" i="11"/>
  <c r="CM6" i="9"/>
  <c r="CL4" i="11"/>
  <c r="CM3" i="11"/>
  <c r="CM56" i="7"/>
  <c r="CM4" i="11"/>
  <c r="CM2" i="9"/>
  <c r="CM4" i="9"/>
  <c r="CM2" i="11"/>
  <c r="CL2" i="11"/>
  <c r="CL2" i="9"/>
  <c r="CM70" i="4"/>
  <c r="CM7" i="9"/>
  <c r="CM69" i="4"/>
  <c r="CK1" i="9"/>
  <c r="CJ1" i="9"/>
  <c r="CK1" i="11"/>
  <c r="CJ1" i="11"/>
  <c r="CK8" i="7"/>
  <c r="CK7" i="7"/>
  <c r="CL14" i="12" s="1"/>
  <c r="CK6" i="7"/>
  <c r="CK5" i="7"/>
  <c r="CK4" i="7"/>
  <c r="CL11" i="12" s="1"/>
  <c r="CK2" i="7"/>
  <c r="CK50" i="7" s="1"/>
  <c r="CJ8" i="7"/>
  <c r="CK15" i="12" s="1"/>
  <c r="CJ7" i="7"/>
  <c r="CK14" i="12" s="1"/>
  <c r="CJ6" i="7"/>
  <c r="CK13" i="12" s="1"/>
  <c r="CJ5" i="7"/>
  <c r="CK12" i="12" s="1"/>
  <c r="CJ4" i="7"/>
  <c r="CK11" i="12" s="1"/>
  <c r="CJ2" i="7"/>
  <c r="CJ50" i="7" s="1"/>
  <c r="CK8" i="10"/>
  <c r="CL74" i="10" s="1"/>
  <c r="CK7" i="10"/>
  <c r="CL73" i="10" s="1"/>
  <c r="CK6" i="10"/>
  <c r="CL72" i="10" s="1"/>
  <c r="CK5" i="10"/>
  <c r="CL71" i="10" s="1"/>
  <c r="CK4" i="10"/>
  <c r="CL70" i="10" s="1"/>
  <c r="CK2" i="10"/>
  <c r="CK68" i="10" s="1"/>
  <c r="CJ8" i="10"/>
  <c r="CJ7" i="10"/>
  <c r="CJ6" i="10"/>
  <c r="CJ5" i="10"/>
  <c r="CJ4" i="10"/>
  <c r="CJ2" i="10"/>
  <c r="CJ68" i="10" s="1"/>
  <c r="CK7" i="4"/>
  <c r="CL7" i="12" s="1"/>
  <c r="CK6" i="4"/>
  <c r="CK5" i="4"/>
  <c r="CK4" i="4"/>
  <c r="CL4" i="12" s="1"/>
  <c r="CK3" i="4"/>
  <c r="CL3" i="12" s="1"/>
  <c r="CK1" i="4"/>
  <c r="CK68" i="4" s="1"/>
  <c r="CJ7" i="4"/>
  <c r="CK7" i="12" s="1"/>
  <c r="CJ6" i="4"/>
  <c r="CK6" i="12" s="1"/>
  <c r="CJ5" i="4"/>
  <c r="CK5" i="12" s="1"/>
  <c r="CJ4" i="4"/>
  <c r="CK4" i="12" s="1"/>
  <c r="CJ3" i="4"/>
  <c r="CK3" i="12" s="1"/>
  <c r="CJ1" i="4"/>
  <c r="CJ68" i="4" s="1"/>
  <c r="CK3" i="7"/>
  <c r="CL10" i="12" s="1"/>
  <c r="CJ3" i="7"/>
  <c r="CK10" i="12" s="1"/>
  <c r="CK3" i="10"/>
  <c r="CJ3" i="10"/>
  <c r="CK2" i="4"/>
  <c r="CJ2" i="4"/>
  <c r="CK2" i="12" s="1"/>
  <c r="CL54" i="7" l="1"/>
  <c r="CL13" i="12"/>
  <c r="CL56" i="7"/>
  <c r="CL15" i="12"/>
  <c r="CL53" i="7"/>
  <c r="CL12" i="12"/>
  <c r="CL73" i="4"/>
  <c r="CL6" i="12"/>
  <c r="CL72" i="4"/>
  <c r="CL5" i="12"/>
  <c r="CL69" i="4"/>
  <c r="CL2" i="12"/>
  <c r="CK51" i="7"/>
  <c r="CK56" i="7"/>
  <c r="CK69" i="10"/>
  <c r="CK70" i="4"/>
  <c r="CK52" i="7"/>
  <c r="CJ6" i="11"/>
  <c r="CK53" i="7"/>
  <c r="CK55" i="7"/>
  <c r="CL55" i="7"/>
  <c r="CK54" i="7"/>
  <c r="CL52" i="7"/>
  <c r="CJ6" i="9"/>
  <c r="CL51" i="7"/>
  <c r="CK4" i="11"/>
  <c r="CK71" i="10"/>
  <c r="CK72" i="10"/>
  <c r="CK73" i="10"/>
  <c r="CK70" i="10"/>
  <c r="CK7" i="11"/>
  <c r="CK74" i="10"/>
  <c r="CL69" i="10"/>
  <c r="CJ5" i="11"/>
  <c r="CK71" i="4"/>
  <c r="CL71" i="4"/>
  <c r="CK7" i="9"/>
  <c r="CL74" i="4"/>
  <c r="CK73" i="4"/>
  <c r="CK74" i="4"/>
  <c r="CL70" i="4"/>
  <c r="CK2" i="11"/>
  <c r="CJ4" i="11"/>
  <c r="CK5" i="11"/>
  <c r="CK5" i="9"/>
  <c r="CK3" i="11"/>
  <c r="CK6" i="11"/>
  <c r="CK6" i="9"/>
  <c r="CJ2" i="11"/>
  <c r="CJ3" i="11"/>
  <c r="CJ7" i="11"/>
  <c r="CJ2" i="9"/>
  <c r="CK69" i="4"/>
  <c r="CK2" i="9"/>
  <c r="CK72" i="4"/>
  <c r="CJ3" i="9"/>
  <c r="CJ4" i="9"/>
  <c r="CJ5" i="9"/>
  <c r="CJ7" i="9"/>
  <c r="CK3" i="9"/>
  <c r="CK4" i="9"/>
  <c r="CI1" i="9"/>
  <c r="CI1" i="11"/>
  <c r="CI8" i="7"/>
  <c r="CI7" i="7"/>
  <c r="CI6" i="7"/>
  <c r="CI5" i="7"/>
  <c r="CI4" i="7"/>
  <c r="CI2" i="7"/>
  <c r="CI50" i="7" s="1"/>
  <c r="CI8" i="10"/>
  <c r="CI7" i="10"/>
  <c r="CI6" i="10"/>
  <c r="CI5" i="10"/>
  <c r="CJ71" i="10" s="1"/>
  <c r="CI4" i="10"/>
  <c r="CJ70" i="10" s="1"/>
  <c r="CI2" i="10"/>
  <c r="CI68" i="10" s="1"/>
  <c r="CI7" i="4"/>
  <c r="CI6" i="4"/>
  <c r="CI5" i="4"/>
  <c r="CJ5" i="12" s="1"/>
  <c r="CI4" i="4"/>
  <c r="CI3" i="4"/>
  <c r="CI1" i="4"/>
  <c r="CI68" i="4" s="1"/>
  <c r="CI3" i="7"/>
  <c r="CI3" i="10"/>
  <c r="CJ69" i="10" s="1"/>
  <c r="CI2" i="4"/>
  <c r="CJ56" i="7" l="1"/>
  <c r="CJ15" i="12"/>
  <c r="CJ53" i="7"/>
  <c r="CJ12" i="12"/>
  <c r="CJ54" i="7"/>
  <c r="CJ13" i="12"/>
  <c r="CJ52" i="7"/>
  <c r="CJ11" i="12"/>
  <c r="CJ51" i="7"/>
  <c r="CJ10" i="12"/>
  <c r="CJ55" i="7"/>
  <c r="CJ14" i="12"/>
  <c r="CJ71" i="4"/>
  <c r="CJ4" i="12"/>
  <c r="CJ70" i="4"/>
  <c r="CJ3" i="12"/>
  <c r="CJ73" i="4"/>
  <c r="CJ6" i="12"/>
  <c r="CJ74" i="4"/>
  <c r="CJ7" i="12"/>
  <c r="CJ69" i="4"/>
  <c r="CJ2" i="12"/>
  <c r="CI5" i="9"/>
  <c r="CI4" i="11"/>
  <c r="CI4" i="9"/>
  <c r="CJ72" i="4"/>
  <c r="CI7" i="11"/>
  <c r="CI5" i="11"/>
  <c r="CJ72" i="10"/>
  <c r="CJ74" i="10"/>
  <c r="CI6" i="11"/>
  <c r="CJ73" i="10"/>
  <c r="CI3" i="9"/>
  <c r="CI6" i="9"/>
  <c r="CI3" i="11"/>
  <c r="CI7" i="9"/>
  <c r="CI2" i="11"/>
  <c r="CI2" i="9"/>
  <c r="CH1" i="9"/>
  <c r="CH1" i="11"/>
  <c r="CH8" i="7"/>
  <c r="CH7" i="7"/>
  <c r="CH6" i="7"/>
  <c r="CI13" i="12" s="1"/>
  <c r="CH5" i="7"/>
  <c r="CH4" i="7"/>
  <c r="CH2" i="7"/>
  <c r="CH50" i="7" s="1"/>
  <c r="CH8" i="10"/>
  <c r="CI74" i="10" s="1"/>
  <c r="CH7" i="10"/>
  <c r="CI73" i="10" s="1"/>
  <c r="CH6" i="10"/>
  <c r="CI72" i="10" s="1"/>
  <c r="CH5" i="10"/>
  <c r="CI71" i="10" s="1"/>
  <c r="CH4" i="10"/>
  <c r="CI70" i="10" s="1"/>
  <c r="CH2" i="10"/>
  <c r="CH68" i="10" s="1"/>
  <c r="CH7" i="4"/>
  <c r="CH6" i="4"/>
  <c r="CH5" i="4"/>
  <c r="CI5" i="12" s="1"/>
  <c r="CH4" i="4"/>
  <c r="CH3" i="4"/>
  <c r="CH1" i="4"/>
  <c r="CH68" i="4" s="1"/>
  <c r="CH3" i="7"/>
  <c r="CH3" i="10"/>
  <c r="CI69" i="10" s="1"/>
  <c r="CH2" i="4"/>
  <c r="CI53" i="7" l="1"/>
  <c r="CI12" i="12"/>
  <c r="CI55" i="7"/>
  <c r="CI14" i="12"/>
  <c r="CI56" i="7"/>
  <c r="CI15" i="12"/>
  <c r="CI52" i="7"/>
  <c r="CI11" i="12"/>
  <c r="CI51" i="7"/>
  <c r="CI10" i="12"/>
  <c r="CI54" i="7"/>
  <c r="CI73" i="4"/>
  <c r="CI6" i="12"/>
  <c r="CI74" i="4"/>
  <c r="CI7" i="12"/>
  <c r="CI71" i="4"/>
  <c r="CI4" i="12"/>
  <c r="CI70" i="4"/>
  <c r="CI3" i="12"/>
  <c r="CI69" i="4"/>
  <c r="CI2" i="12"/>
  <c r="CH5" i="9"/>
  <c r="CH4" i="11"/>
  <c r="CH5" i="11"/>
  <c r="CI72" i="4"/>
  <c r="CH6" i="9"/>
  <c r="CH7" i="9"/>
  <c r="CH2" i="11"/>
  <c r="CH2" i="9"/>
  <c r="CH6" i="11"/>
  <c r="CH7" i="11"/>
  <c r="CH3" i="11"/>
  <c r="CH3" i="9"/>
  <c r="CH4" i="9"/>
  <c r="CG1" i="9"/>
  <c r="CG1" i="11"/>
  <c r="CG8" i="7"/>
  <c r="CG7" i="7"/>
  <c r="CH14" i="12" s="1"/>
  <c r="CG6" i="7"/>
  <c r="CG5" i="7"/>
  <c r="CG4" i="7"/>
  <c r="CG2" i="7"/>
  <c r="CG50" i="7" s="1"/>
  <c r="CG8" i="10"/>
  <c r="CH74" i="10" s="1"/>
  <c r="CG7" i="10"/>
  <c r="CG6" i="10"/>
  <c r="CH72" i="10" s="1"/>
  <c r="CG5" i="10"/>
  <c r="CG4" i="10"/>
  <c r="CH70" i="10" s="1"/>
  <c r="CG2" i="10"/>
  <c r="CG68" i="10" s="1"/>
  <c r="CG7" i="4"/>
  <c r="CG6" i="4"/>
  <c r="CG5" i="4"/>
  <c r="CG4" i="4"/>
  <c r="CG3" i="4"/>
  <c r="CG1" i="4"/>
  <c r="CG68" i="4" s="1"/>
  <c r="CG3" i="7"/>
  <c r="CG3" i="10"/>
  <c r="CH69" i="10" s="1"/>
  <c r="CG2" i="4"/>
  <c r="CH52" i="7" l="1"/>
  <c r="CH11" i="12"/>
  <c r="CH51" i="7"/>
  <c r="CH10" i="12"/>
  <c r="CH56" i="7"/>
  <c r="CH15" i="12"/>
  <c r="CH53" i="7"/>
  <c r="CH12" i="12"/>
  <c r="CH54" i="7"/>
  <c r="CH13" i="12"/>
  <c r="CH70" i="4"/>
  <c r="CH3" i="12"/>
  <c r="CH74" i="4"/>
  <c r="CH7" i="12"/>
  <c r="CH69" i="4"/>
  <c r="CH2" i="12"/>
  <c r="CH71" i="4"/>
  <c r="CH4" i="12"/>
  <c r="CH72" i="4"/>
  <c r="CH5" i="12"/>
  <c r="CH73" i="4"/>
  <c r="CH6" i="12"/>
  <c r="CG4" i="9"/>
  <c r="CG6" i="11"/>
  <c r="CH73" i="10"/>
  <c r="CG4" i="11"/>
  <c r="CH71" i="10"/>
  <c r="CG6" i="9"/>
  <c r="CH55" i="7"/>
  <c r="CG2" i="11"/>
  <c r="CG3" i="9"/>
  <c r="CG5" i="9"/>
  <c r="CG7" i="9"/>
  <c r="CG3" i="11"/>
  <c r="CG5" i="11"/>
  <c r="CG7" i="11"/>
  <c r="CG2" i="9"/>
  <c r="CF1" i="9"/>
  <c r="CF1" i="11"/>
  <c r="CF8" i="7"/>
  <c r="CF7" i="7"/>
  <c r="CF6" i="7"/>
  <c r="CF5" i="7"/>
  <c r="CF4" i="7"/>
  <c r="CF2" i="7"/>
  <c r="CF50" i="7" s="1"/>
  <c r="CF8" i="10"/>
  <c r="CG74" i="10" s="1"/>
  <c r="CF7" i="10"/>
  <c r="CF6" i="10"/>
  <c r="CG72" i="10" s="1"/>
  <c r="CF5" i="10"/>
  <c r="CG71" i="10" s="1"/>
  <c r="CF4" i="10"/>
  <c r="CG70" i="10" s="1"/>
  <c r="CF2" i="10"/>
  <c r="CF68" i="10" s="1"/>
  <c r="CF7" i="4"/>
  <c r="CG7" i="12" s="1"/>
  <c r="CF6" i="4"/>
  <c r="CG6" i="12" s="1"/>
  <c r="CF5" i="4"/>
  <c r="CF4" i="4"/>
  <c r="CF3" i="4"/>
  <c r="CF1" i="4"/>
  <c r="CF68" i="4" s="1"/>
  <c r="CF3" i="7"/>
  <c r="CF3" i="10"/>
  <c r="CG69" i="10" s="1"/>
  <c r="CF2" i="4"/>
  <c r="CG52" i="7" l="1"/>
  <c r="CG11" i="12"/>
  <c r="CG55" i="7"/>
  <c r="CG14" i="12"/>
  <c r="CG53" i="7"/>
  <c r="CG12" i="12"/>
  <c r="CG51" i="7"/>
  <c r="CG10" i="12"/>
  <c r="CG56" i="7"/>
  <c r="CG15" i="12"/>
  <c r="CG54" i="7"/>
  <c r="CG13" i="12"/>
  <c r="CG70" i="4"/>
  <c r="CG3" i="12"/>
  <c r="CG71" i="4"/>
  <c r="CG4" i="12"/>
  <c r="CG72" i="4"/>
  <c r="CG5" i="12"/>
  <c r="CG69" i="4"/>
  <c r="CG2" i="12"/>
  <c r="CF7" i="9"/>
  <c r="CF6" i="11"/>
  <c r="CG73" i="10"/>
  <c r="CF7" i="11"/>
  <c r="CF6" i="9"/>
  <c r="CG73" i="4"/>
  <c r="CG74" i="4"/>
  <c r="CF4" i="9"/>
  <c r="CF3" i="9"/>
  <c r="CF5" i="9"/>
  <c r="CF3" i="11"/>
  <c r="CF4" i="11"/>
  <c r="CF5" i="11"/>
  <c r="CF2" i="11"/>
  <c r="CF2" i="9"/>
  <c r="CE1" i="9"/>
  <c r="CE1" i="11"/>
  <c r="CE8" i="7"/>
  <c r="CE7" i="7"/>
  <c r="CF14" i="12" s="1"/>
  <c r="CE6" i="7"/>
  <c r="CE5" i="7"/>
  <c r="CE4" i="7"/>
  <c r="CE2" i="7"/>
  <c r="CE50" i="7" s="1"/>
  <c r="CE8" i="10"/>
  <c r="CF74" i="10" s="1"/>
  <c r="CE7" i="10"/>
  <c r="CF73" i="10" s="1"/>
  <c r="CE6" i="10"/>
  <c r="CF72" i="10" s="1"/>
  <c r="CE5" i="10"/>
  <c r="CF71" i="10" s="1"/>
  <c r="CE4" i="10"/>
  <c r="CF70" i="10" s="1"/>
  <c r="CE2" i="10"/>
  <c r="CE68" i="10" s="1"/>
  <c r="CE7" i="4"/>
  <c r="CE6" i="4"/>
  <c r="CE5" i="4"/>
  <c r="CE4" i="4"/>
  <c r="CE3" i="4"/>
  <c r="CE1" i="4"/>
  <c r="CE68" i="4" s="1"/>
  <c r="CE3" i="7"/>
  <c r="CE3" i="10"/>
  <c r="CF69" i="10" s="1"/>
  <c r="CE2" i="4"/>
  <c r="CF53" i="7" l="1"/>
  <c r="CF12" i="12"/>
  <c r="CF54" i="7"/>
  <c r="CF13" i="12"/>
  <c r="CF52" i="7"/>
  <c r="CF11" i="12"/>
  <c r="CF56" i="7"/>
  <c r="CF15" i="12"/>
  <c r="CF51" i="7"/>
  <c r="CF10" i="12"/>
  <c r="CF73" i="4"/>
  <c r="CF6" i="12"/>
  <c r="CF71" i="4"/>
  <c r="CF4" i="12"/>
  <c r="CF69" i="4"/>
  <c r="CF2" i="12"/>
  <c r="CF72" i="4"/>
  <c r="CF5" i="12"/>
  <c r="CF74" i="4"/>
  <c r="CF7" i="12"/>
  <c r="CF70" i="4"/>
  <c r="CF3" i="12"/>
  <c r="CE6" i="11"/>
  <c r="CF55" i="7"/>
  <c r="CE7" i="11"/>
  <c r="CE3" i="9"/>
  <c r="CE4" i="9"/>
  <c r="CE3" i="11"/>
  <c r="CE5" i="11"/>
  <c r="CE4" i="11"/>
  <c r="CE2" i="11"/>
  <c r="CE2" i="9"/>
  <c r="CE7" i="9"/>
  <c r="CE5" i="9"/>
  <c r="CE6" i="9"/>
  <c r="CD1" i="9"/>
  <c r="CD1" i="11"/>
  <c r="CD8" i="7"/>
  <c r="CD7" i="7"/>
  <c r="CD6" i="7"/>
  <c r="CE13" i="12" s="1"/>
  <c r="CD5" i="7"/>
  <c r="CD4" i="7"/>
  <c r="CD2" i="7"/>
  <c r="CD50" i="7" s="1"/>
  <c r="CD8" i="10"/>
  <c r="CE74" i="10" s="1"/>
  <c r="CD7" i="10"/>
  <c r="CE73" i="10" s="1"/>
  <c r="CD6" i="10"/>
  <c r="CD5" i="10"/>
  <c r="CE71" i="10" s="1"/>
  <c r="CD4" i="10"/>
  <c r="CE70" i="10" s="1"/>
  <c r="CD2" i="10"/>
  <c r="CD68" i="10" s="1"/>
  <c r="CD7" i="4"/>
  <c r="CD6" i="4"/>
  <c r="CD5" i="4"/>
  <c r="CD4" i="4"/>
  <c r="CD3" i="4"/>
  <c r="CD1" i="4"/>
  <c r="CD68" i="4" s="1"/>
  <c r="CD3" i="7"/>
  <c r="CD3" i="10"/>
  <c r="CE69" i="10" s="1"/>
  <c r="CD2" i="4"/>
  <c r="CE52" i="7" l="1"/>
  <c r="CE11" i="12"/>
  <c r="CE53" i="7"/>
  <c r="CE12" i="12"/>
  <c r="CE55" i="7"/>
  <c r="CE14" i="12"/>
  <c r="CE51" i="7"/>
  <c r="CE10" i="12"/>
  <c r="CE56" i="7"/>
  <c r="CE15" i="12"/>
  <c r="CE70" i="4"/>
  <c r="CE3" i="12"/>
  <c r="CE74" i="4"/>
  <c r="CE7" i="12"/>
  <c r="CE71" i="4"/>
  <c r="CE4" i="12"/>
  <c r="CE73" i="4"/>
  <c r="CE6" i="12"/>
  <c r="CE69" i="4"/>
  <c r="CE2" i="12"/>
  <c r="CE72" i="4"/>
  <c r="CE5" i="12"/>
  <c r="CD5" i="9"/>
  <c r="CE54" i="7"/>
  <c r="CD5" i="11"/>
  <c r="CE72" i="10"/>
  <c r="CD4" i="9"/>
  <c r="CD3" i="9"/>
  <c r="CD3" i="11"/>
  <c r="CD4" i="11"/>
  <c r="CD6" i="11"/>
  <c r="CD2" i="11"/>
  <c r="CD7" i="11"/>
  <c r="CD2" i="9"/>
  <c r="CD6" i="9"/>
  <c r="CD7" i="9"/>
  <c r="CC1" i="9"/>
  <c r="CC1" i="11"/>
  <c r="CC8" i="7"/>
  <c r="CD15" i="12" s="1"/>
  <c r="CB8" i="7"/>
  <c r="CC15" i="12" s="1"/>
  <c r="CA8" i="7"/>
  <c r="CB15" i="12" s="1"/>
  <c r="BZ8" i="7"/>
  <c r="CA15" i="12" s="1"/>
  <c r="BY8" i="7"/>
  <c r="BZ15" i="12" s="1"/>
  <c r="BX8" i="7"/>
  <c r="BY15" i="12" s="1"/>
  <c r="BW8" i="7"/>
  <c r="BX15" i="12" s="1"/>
  <c r="BV8" i="7"/>
  <c r="BW15" i="12" s="1"/>
  <c r="BU8" i="7"/>
  <c r="BV15" i="12" s="1"/>
  <c r="BT8" i="7"/>
  <c r="BU15" i="12" s="1"/>
  <c r="BS8" i="7"/>
  <c r="BT15" i="12" s="1"/>
  <c r="BR8" i="7"/>
  <c r="BS15" i="12" s="1"/>
  <c r="BQ8" i="7"/>
  <c r="BR15" i="12" s="1"/>
  <c r="BP8" i="7"/>
  <c r="BQ15" i="12" s="1"/>
  <c r="BO8" i="7"/>
  <c r="BP15" i="12" s="1"/>
  <c r="BN8" i="7"/>
  <c r="BO15" i="12" s="1"/>
  <c r="BM8" i="7"/>
  <c r="BN15" i="12" s="1"/>
  <c r="BL8" i="7"/>
  <c r="BM15" i="12" s="1"/>
  <c r="BK8" i="7"/>
  <c r="BL15" i="12" s="1"/>
  <c r="BJ8" i="7"/>
  <c r="BK15" i="12" s="1"/>
  <c r="BI8" i="7"/>
  <c r="BJ15" i="12" s="1"/>
  <c r="BH8" i="7"/>
  <c r="BI15" i="12" s="1"/>
  <c r="BG8" i="7"/>
  <c r="BH15" i="12" s="1"/>
  <c r="BF8" i="7"/>
  <c r="BG15" i="12" s="1"/>
  <c r="BE8" i="7"/>
  <c r="BF15" i="12" s="1"/>
  <c r="BD8" i="7"/>
  <c r="BE15" i="12" s="1"/>
  <c r="BC8" i="7"/>
  <c r="BD15" i="12" s="1"/>
  <c r="BB8" i="7"/>
  <c r="BC15" i="12" s="1"/>
  <c r="BA8" i="7"/>
  <c r="BB15" i="12" s="1"/>
  <c r="AZ8" i="7"/>
  <c r="BA15" i="12" s="1"/>
  <c r="AY8" i="7"/>
  <c r="AZ15" i="12" s="1"/>
  <c r="AX8" i="7"/>
  <c r="AY15" i="12" s="1"/>
  <c r="AW8" i="7"/>
  <c r="AX15" i="12" s="1"/>
  <c r="AV8" i="7"/>
  <c r="AW15" i="12" s="1"/>
  <c r="AU8" i="7"/>
  <c r="AV15" i="12" s="1"/>
  <c r="AT8" i="7"/>
  <c r="AU15" i="12" s="1"/>
  <c r="AS8" i="7"/>
  <c r="AT15" i="12" s="1"/>
  <c r="AR8" i="7"/>
  <c r="AS15" i="12" s="1"/>
  <c r="AQ8" i="7"/>
  <c r="AR15" i="12" s="1"/>
  <c r="AP8" i="7"/>
  <c r="AQ15" i="12" s="1"/>
  <c r="AO8" i="7"/>
  <c r="AP15" i="12" s="1"/>
  <c r="AN8" i="7"/>
  <c r="AO15" i="12" s="1"/>
  <c r="AM8" i="7"/>
  <c r="AN15" i="12" s="1"/>
  <c r="AL8" i="7"/>
  <c r="AM15" i="12" s="1"/>
  <c r="AK8" i="7"/>
  <c r="AL15" i="12" s="1"/>
  <c r="AJ8" i="7"/>
  <c r="AK15" i="12" s="1"/>
  <c r="AI8" i="7"/>
  <c r="AJ15" i="12" s="1"/>
  <c r="AH8" i="7"/>
  <c r="AI15" i="12" s="1"/>
  <c r="AG8" i="7"/>
  <c r="AH15" i="12" s="1"/>
  <c r="AF8" i="7"/>
  <c r="AG15" i="12" s="1"/>
  <c r="AE8" i="7"/>
  <c r="AF15" i="12" s="1"/>
  <c r="AD8" i="7"/>
  <c r="AE15" i="12" s="1"/>
  <c r="AC8" i="7"/>
  <c r="AD15" i="12" s="1"/>
  <c r="AB8" i="7"/>
  <c r="AC15" i="12" s="1"/>
  <c r="AA8" i="7"/>
  <c r="AB15" i="12" s="1"/>
  <c r="Z8" i="7"/>
  <c r="AA15" i="12" s="1"/>
  <c r="Y8" i="7"/>
  <c r="Z15" i="12" s="1"/>
  <c r="X8" i="7"/>
  <c r="Y15" i="12" s="1"/>
  <c r="W8" i="7"/>
  <c r="X15" i="12" s="1"/>
  <c r="V8" i="7"/>
  <c r="W15" i="12" s="1"/>
  <c r="U8" i="7"/>
  <c r="V15" i="12" s="1"/>
  <c r="T8" i="7"/>
  <c r="U15" i="12" s="1"/>
  <c r="S8" i="7"/>
  <c r="T15" i="12" s="1"/>
  <c r="R8" i="7"/>
  <c r="S15" i="12" s="1"/>
  <c r="Q8" i="7"/>
  <c r="R15" i="12" s="1"/>
  <c r="P8" i="7"/>
  <c r="Q15" i="12" s="1"/>
  <c r="O8" i="7"/>
  <c r="P15" i="12" s="1"/>
  <c r="N8" i="7"/>
  <c r="O15" i="12" s="1"/>
  <c r="M8" i="7"/>
  <c r="N15" i="12" s="1"/>
  <c r="L8" i="7"/>
  <c r="M15" i="12" s="1"/>
  <c r="K8" i="7"/>
  <c r="L15" i="12" s="1"/>
  <c r="J8" i="7"/>
  <c r="K15" i="12" s="1"/>
  <c r="I8" i="7"/>
  <c r="J15" i="12" s="1"/>
  <c r="H8" i="7"/>
  <c r="I15" i="12" s="1"/>
  <c r="G8" i="7"/>
  <c r="H15" i="12" s="1"/>
  <c r="F8" i="7"/>
  <c r="G15" i="12" s="1"/>
  <c r="E8" i="7"/>
  <c r="F15" i="12" s="1"/>
  <c r="D8" i="7"/>
  <c r="E15" i="12" s="1"/>
  <c r="C8" i="7"/>
  <c r="D15" i="12" s="1"/>
  <c r="B8" i="7"/>
  <c r="C15" i="12" s="1"/>
  <c r="CC7" i="7"/>
  <c r="CB7" i="7"/>
  <c r="CC14" i="12" s="1"/>
  <c r="CA7" i="7"/>
  <c r="CB14" i="12" s="1"/>
  <c r="BZ7" i="7"/>
  <c r="CA14" i="12" s="1"/>
  <c r="BY7" i="7"/>
  <c r="BZ14" i="12" s="1"/>
  <c r="BX7" i="7"/>
  <c r="BY14" i="12" s="1"/>
  <c r="BW7" i="7"/>
  <c r="BX14" i="12" s="1"/>
  <c r="BV7" i="7"/>
  <c r="BW14" i="12" s="1"/>
  <c r="BU7" i="7"/>
  <c r="BV14" i="12" s="1"/>
  <c r="BT7" i="7"/>
  <c r="BU14" i="12" s="1"/>
  <c r="BS7" i="7"/>
  <c r="BT14" i="12" s="1"/>
  <c r="BR7" i="7"/>
  <c r="BS14" i="12" s="1"/>
  <c r="BQ7" i="7"/>
  <c r="BR14" i="12" s="1"/>
  <c r="BP7" i="7"/>
  <c r="BQ14" i="12" s="1"/>
  <c r="BO7" i="7"/>
  <c r="BP14" i="12" s="1"/>
  <c r="BN7" i="7"/>
  <c r="BO14" i="12" s="1"/>
  <c r="BM7" i="7"/>
  <c r="BN14" i="12" s="1"/>
  <c r="BL7" i="7"/>
  <c r="BM14" i="12" s="1"/>
  <c r="BK7" i="7"/>
  <c r="BL14" i="12" s="1"/>
  <c r="BJ7" i="7"/>
  <c r="BK14" i="12" s="1"/>
  <c r="BI7" i="7"/>
  <c r="BJ14" i="12" s="1"/>
  <c r="BH7" i="7"/>
  <c r="BI14" i="12" s="1"/>
  <c r="BG7" i="7"/>
  <c r="BH14" i="12" s="1"/>
  <c r="BF7" i="7"/>
  <c r="BG14" i="12" s="1"/>
  <c r="BE7" i="7"/>
  <c r="BF14" i="12" s="1"/>
  <c r="BD7" i="7"/>
  <c r="BE14" i="12" s="1"/>
  <c r="BC7" i="7"/>
  <c r="BD14" i="12" s="1"/>
  <c r="BB7" i="7"/>
  <c r="BC14" i="12" s="1"/>
  <c r="BA7" i="7"/>
  <c r="BB14" i="12" s="1"/>
  <c r="AZ7" i="7"/>
  <c r="BA14" i="12" s="1"/>
  <c r="AY7" i="7"/>
  <c r="AZ14" i="12" s="1"/>
  <c r="AX7" i="7"/>
  <c r="AY14" i="12" s="1"/>
  <c r="AW7" i="7"/>
  <c r="AX14" i="12" s="1"/>
  <c r="AV7" i="7"/>
  <c r="AW14" i="12" s="1"/>
  <c r="AU7" i="7"/>
  <c r="AV14" i="12" s="1"/>
  <c r="AT7" i="7"/>
  <c r="AU14" i="12" s="1"/>
  <c r="AS7" i="7"/>
  <c r="AT14" i="12" s="1"/>
  <c r="AR7" i="7"/>
  <c r="AS14" i="12" s="1"/>
  <c r="AQ7" i="7"/>
  <c r="AR14" i="12" s="1"/>
  <c r="AP7" i="7"/>
  <c r="AQ14" i="12" s="1"/>
  <c r="AO7" i="7"/>
  <c r="AP14" i="12" s="1"/>
  <c r="AN7" i="7"/>
  <c r="AO14" i="12" s="1"/>
  <c r="AM7" i="7"/>
  <c r="AN14" i="12" s="1"/>
  <c r="AL7" i="7"/>
  <c r="AM14" i="12" s="1"/>
  <c r="AK7" i="7"/>
  <c r="AL14" i="12" s="1"/>
  <c r="AJ7" i="7"/>
  <c r="AK14" i="12" s="1"/>
  <c r="AI7" i="7"/>
  <c r="AJ14" i="12" s="1"/>
  <c r="AH7" i="7"/>
  <c r="AI14" i="12" s="1"/>
  <c r="AG7" i="7"/>
  <c r="AH14" i="12" s="1"/>
  <c r="AF7" i="7"/>
  <c r="AG14" i="12" s="1"/>
  <c r="AE7" i="7"/>
  <c r="AF14" i="12" s="1"/>
  <c r="AD7" i="7"/>
  <c r="AE14" i="12" s="1"/>
  <c r="AC7" i="7"/>
  <c r="AD14" i="12" s="1"/>
  <c r="AB7" i="7"/>
  <c r="AC14" i="12" s="1"/>
  <c r="AA7" i="7"/>
  <c r="AB14" i="12" s="1"/>
  <c r="Z7" i="7"/>
  <c r="AA14" i="12" s="1"/>
  <c r="Y7" i="7"/>
  <c r="Z14" i="12" s="1"/>
  <c r="X7" i="7"/>
  <c r="Y14" i="12" s="1"/>
  <c r="W7" i="7"/>
  <c r="X14" i="12" s="1"/>
  <c r="V7" i="7"/>
  <c r="W14" i="12" s="1"/>
  <c r="U7" i="7"/>
  <c r="V14" i="12" s="1"/>
  <c r="T7" i="7"/>
  <c r="U14" i="12" s="1"/>
  <c r="S7" i="7"/>
  <c r="T14" i="12" s="1"/>
  <c r="R7" i="7"/>
  <c r="S14" i="12" s="1"/>
  <c r="Q7" i="7"/>
  <c r="R14" i="12" s="1"/>
  <c r="P7" i="7"/>
  <c r="Q14" i="12" s="1"/>
  <c r="O7" i="7"/>
  <c r="P14" i="12" s="1"/>
  <c r="N7" i="7"/>
  <c r="O14" i="12" s="1"/>
  <c r="M7" i="7"/>
  <c r="N14" i="12" s="1"/>
  <c r="L7" i="7"/>
  <c r="M14" i="12" s="1"/>
  <c r="K7" i="7"/>
  <c r="L14" i="12" s="1"/>
  <c r="J7" i="7"/>
  <c r="K14" i="12" s="1"/>
  <c r="I7" i="7"/>
  <c r="J14" i="12" s="1"/>
  <c r="H7" i="7"/>
  <c r="I14" i="12" s="1"/>
  <c r="G7" i="7"/>
  <c r="H14" i="12" s="1"/>
  <c r="F7" i="7"/>
  <c r="G14" i="12" s="1"/>
  <c r="E7" i="7"/>
  <c r="F14" i="12" s="1"/>
  <c r="D7" i="7"/>
  <c r="E14" i="12" s="1"/>
  <c r="C7" i="7"/>
  <c r="D14" i="12" s="1"/>
  <c r="B7" i="7"/>
  <c r="C14" i="12" s="1"/>
  <c r="CC6" i="7"/>
  <c r="CC5" i="7"/>
  <c r="CC4" i="7"/>
  <c r="CC2" i="7"/>
  <c r="CC50" i="7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D73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70" i="10" s="1"/>
  <c r="CC2" i="10"/>
  <c r="CC68" i="10" s="1"/>
  <c r="CC7" i="4"/>
  <c r="CC6" i="4"/>
  <c r="CD6" i="12" s="1"/>
  <c r="CC5" i="4"/>
  <c r="CC4" i="4"/>
  <c r="CC3" i="4"/>
  <c r="CC1" i="4"/>
  <c r="CC68" i="4" s="1"/>
  <c r="CC3" i="7"/>
  <c r="CC3" i="10"/>
  <c r="CD69" i="10" s="1"/>
  <c r="CC2" i="4"/>
  <c r="CD55" i="7" l="1"/>
  <c r="CD14" i="12"/>
  <c r="CD54" i="7"/>
  <c r="CD13" i="12"/>
  <c r="CD52" i="7"/>
  <c r="CD11" i="12"/>
  <c r="CD51" i="7"/>
  <c r="CD10" i="12"/>
  <c r="CD53" i="7"/>
  <c r="CD12" i="12"/>
  <c r="CD69" i="4"/>
  <c r="CD2" i="12"/>
  <c r="CD70" i="4"/>
  <c r="CD3" i="12"/>
  <c r="CD74" i="4"/>
  <c r="CD7" i="12"/>
  <c r="CD72" i="4"/>
  <c r="CD5" i="12"/>
  <c r="CD71" i="4"/>
  <c r="CD4" i="12"/>
  <c r="CC5" i="11"/>
  <c r="CC7" i="11"/>
  <c r="CC55" i="7"/>
  <c r="CC56" i="7"/>
  <c r="CC7" i="9"/>
  <c r="CC6" i="9"/>
  <c r="CC4" i="11"/>
  <c r="CD73" i="4"/>
  <c r="CD56" i="7"/>
  <c r="CC4" i="9"/>
  <c r="CC74" i="10"/>
  <c r="CD71" i="10"/>
  <c r="CC73" i="10"/>
  <c r="CD72" i="10"/>
  <c r="CD74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0" i="7" s="1"/>
  <c r="CB6" i="10"/>
  <c r="CC72" i="10" s="1"/>
  <c r="CB5" i="10"/>
  <c r="CC71" i="10" s="1"/>
  <c r="CB4" i="10"/>
  <c r="CC70" i="10" s="1"/>
  <c r="CB2" i="10"/>
  <c r="CB68" i="10" s="1"/>
  <c r="CB7" i="4"/>
  <c r="CB6" i="4"/>
  <c r="CB5" i="4"/>
  <c r="CC5" i="12" s="1"/>
  <c r="CB4" i="4"/>
  <c r="CC4" i="12" s="1"/>
  <c r="CB3" i="4"/>
  <c r="CB1" i="4"/>
  <c r="CB68" i="4" s="1"/>
  <c r="CB3" i="7"/>
  <c r="CB3" i="10"/>
  <c r="CC69" i="10" s="1"/>
  <c r="CB2" i="4"/>
  <c r="CC53" i="7" l="1"/>
  <c r="CC12" i="12"/>
  <c r="CC52" i="7"/>
  <c r="CC11" i="12"/>
  <c r="CC54" i="7"/>
  <c r="CC13" i="12"/>
  <c r="CC51" i="7"/>
  <c r="CC10" i="12"/>
  <c r="CC70" i="4"/>
  <c r="CC3" i="12"/>
  <c r="CC73" i="4"/>
  <c r="CC6" i="12"/>
  <c r="CC74" i="4"/>
  <c r="CC7" i="12"/>
  <c r="CC69" i="4"/>
  <c r="CC2" i="12"/>
  <c r="CB4" i="9"/>
  <c r="CB5" i="11"/>
  <c r="CB4" i="11"/>
  <c r="CB5" i="9"/>
  <c r="CC72" i="4"/>
  <c r="CC71" i="4"/>
  <c r="CB55" i="7"/>
  <c r="CB56" i="7"/>
  <c r="CB3" i="9"/>
  <c r="CB7" i="9"/>
  <c r="CB6" i="9"/>
  <c r="CB3" i="11"/>
  <c r="CB7" i="11"/>
  <c r="CB73" i="10"/>
  <c r="CB2" i="11"/>
  <c r="CB74" i="10"/>
  <c r="CB2" i="9"/>
  <c r="CA1" i="11"/>
  <c r="CA1" i="9"/>
  <c r="CA6" i="7"/>
  <c r="CA5" i="7"/>
  <c r="CA4" i="7"/>
  <c r="CA2" i="7"/>
  <c r="CA50" i="7" s="1"/>
  <c r="CA6" i="10"/>
  <c r="CB72" i="10" s="1"/>
  <c r="CA5" i="10"/>
  <c r="CB71" i="10" s="1"/>
  <c r="CA4" i="10"/>
  <c r="CB70" i="10" s="1"/>
  <c r="CA2" i="10"/>
  <c r="CA68" i="10" s="1"/>
  <c r="CA7" i="4"/>
  <c r="CA6" i="4"/>
  <c r="CA5" i="4"/>
  <c r="CA4" i="4"/>
  <c r="CA3" i="4"/>
  <c r="CA1" i="4"/>
  <c r="CA68" i="4" s="1"/>
  <c r="CA3" i="7"/>
  <c r="CA3" i="10"/>
  <c r="CB69" i="10" s="1"/>
  <c r="CA2" i="4"/>
  <c r="CB52" i="7" l="1"/>
  <c r="CB11" i="12"/>
  <c r="CB53" i="7"/>
  <c r="CB12" i="12"/>
  <c r="CB54" i="7"/>
  <c r="CB13" i="12"/>
  <c r="CB51" i="7"/>
  <c r="CB10" i="12"/>
  <c r="CB73" i="4"/>
  <c r="CB6" i="12"/>
  <c r="CB69" i="4"/>
  <c r="CB2" i="12"/>
  <c r="CB72" i="4"/>
  <c r="CB5" i="12"/>
  <c r="CB71" i="4"/>
  <c r="CB4" i="12"/>
  <c r="CB74" i="4"/>
  <c r="CB7" i="12"/>
  <c r="CB70" i="4"/>
  <c r="CB3" i="12"/>
  <c r="CA7" i="9"/>
  <c r="CA3" i="9"/>
  <c r="CA5" i="9"/>
  <c r="CA4" i="9"/>
  <c r="CA3" i="11"/>
  <c r="CA5" i="11"/>
  <c r="CA4" i="11"/>
  <c r="CA6" i="11"/>
  <c r="CA6" i="9"/>
  <c r="CA7" i="11"/>
  <c r="CA2" i="11"/>
  <c r="CA74" i="10"/>
  <c r="CA2" i="9"/>
  <c r="BZ1" i="9"/>
  <c r="BZ1" i="11"/>
  <c r="CA56" i="7"/>
  <c r="CA55" i="7"/>
  <c r="BZ6" i="7"/>
  <c r="BZ5" i="7"/>
  <c r="BZ4" i="7"/>
  <c r="BZ2" i="7"/>
  <c r="BZ50" i="7" s="1"/>
  <c r="BZ6" i="10"/>
  <c r="CA72" i="10" s="1"/>
  <c r="BZ5" i="10"/>
  <c r="CA71" i="10" s="1"/>
  <c r="BZ4" i="10"/>
  <c r="CA70" i="10" s="1"/>
  <c r="BZ2" i="10"/>
  <c r="BZ68" i="10" s="1"/>
  <c r="BZ7" i="4"/>
  <c r="BZ6" i="4"/>
  <c r="BZ5" i="4"/>
  <c r="BZ4" i="4"/>
  <c r="BZ3" i="4"/>
  <c r="BZ1" i="4"/>
  <c r="BZ68" i="4" s="1"/>
  <c r="BZ3" i="7"/>
  <c r="BZ3" i="10"/>
  <c r="CA69" i="10" s="1"/>
  <c r="BZ2" i="4"/>
  <c r="CA54" i="7" l="1"/>
  <c r="CA13" i="12"/>
  <c r="CA52" i="7"/>
  <c r="CA11" i="12"/>
  <c r="CA51" i="7"/>
  <c r="CA10" i="12"/>
  <c r="CA53" i="7"/>
  <c r="CA12" i="12"/>
  <c r="CA69" i="4"/>
  <c r="CA2" i="12"/>
  <c r="CA72" i="4"/>
  <c r="CA5" i="12"/>
  <c r="CA70" i="4"/>
  <c r="CA3" i="12"/>
  <c r="CA71" i="4"/>
  <c r="CA4" i="12"/>
  <c r="CA73" i="4"/>
  <c r="CA6" i="12"/>
  <c r="CA74" i="4"/>
  <c r="CA7" i="12"/>
  <c r="BZ6" i="1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Y5" i="7"/>
  <c r="BY4" i="7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Y6" i="4"/>
  <c r="BY5" i="4"/>
  <c r="BY4" i="4"/>
  <c r="BY3" i="4"/>
  <c r="BY1" i="4"/>
  <c r="BY68" i="4" s="1"/>
  <c r="BY3" i="7"/>
  <c r="BY3" i="10"/>
  <c r="BZ69" i="10" s="1"/>
  <c r="BY2" i="4"/>
  <c r="BZ51" i="7" l="1"/>
  <c r="BZ10" i="12"/>
  <c r="BZ54" i="7"/>
  <c r="BZ13" i="12"/>
  <c r="BZ52" i="7"/>
  <c r="BZ11" i="12"/>
  <c r="BZ53" i="7"/>
  <c r="BZ12" i="12"/>
  <c r="BZ69" i="4"/>
  <c r="BZ2" i="12"/>
  <c r="BZ71" i="4"/>
  <c r="BZ4" i="12"/>
  <c r="BZ74" i="4"/>
  <c r="BZ7" i="12"/>
  <c r="BZ72" i="4"/>
  <c r="BZ5" i="12"/>
  <c r="BZ70" i="4"/>
  <c r="BZ3" i="12"/>
  <c r="BY6" i="9"/>
  <c r="BZ6" i="12"/>
  <c r="BY7" i="1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7"/>
  <c r="BY13" i="12" s="1"/>
  <c r="BX5" i="7"/>
  <c r="BX4" i="7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Y7" i="12" s="1"/>
  <c r="BX6" i="4"/>
  <c r="BX5" i="4"/>
  <c r="BX4" i="4"/>
  <c r="BY4" i="12" s="1"/>
  <c r="BX3" i="4"/>
  <c r="BX1" i="4"/>
  <c r="BX68" i="4" s="1"/>
  <c r="BX3" i="7"/>
  <c r="BX3" i="10"/>
  <c r="BY69" i="10" s="1"/>
  <c r="BX2" i="4"/>
  <c r="BY53" i="7" l="1"/>
  <c r="BY12" i="12"/>
  <c r="BY51" i="7"/>
  <c r="BY10" i="12"/>
  <c r="BY52" i="7"/>
  <c r="BY11" i="12"/>
  <c r="BY70" i="4"/>
  <c r="BY3" i="12"/>
  <c r="BY72" i="4"/>
  <c r="BY5" i="12"/>
  <c r="BY69" i="4"/>
  <c r="BY2" i="12"/>
  <c r="BY73" i="4"/>
  <c r="BY6" i="12"/>
  <c r="BX5" i="11"/>
  <c r="BX6" i="9"/>
  <c r="BY55" i="7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W5" i="7"/>
  <c r="BW4" i="7"/>
  <c r="BW2" i="7"/>
  <c r="BW50" i="7" s="1"/>
  <c r="BV4" i="7"/>
  <c r="BW11" i="12" s="1"/>
  <c r="BU4" i="7"/>
  <c r="BV11" i="12" s="1"/>
  <c r="BT4" i="7"/>
  <c r="BU11" i="12" s="1"/>
  <c r="BS4" i="7"/>
  <c r="BT11" i="12" s="1"/>
  <c r="BR4" i="7"/>
  <c r="BS11" i="12" s="1"/>
  <c r="BQ4" i="7"/>
  <c r="BR11" i="12" s="1"/>
  <c r="BP4" i="7"/>
  <c r="BQ11" i="12" s="1"/>
  <c r="BO4" i="7"/>
  <c r="BP11" i="12" s="1"/>
  <c r="BN4" i="7"/>
  <c r="BO11" i="12" s="1"/>
  <c r="BM4" i="7"/>
  <c r="BN11" i="12" s="1"/>
  <c r="BL4" i="7"/>
  <c r="BM11" i="12" s="1"/>
  <c r="BK4" i="7"/>
  <c r="BL11" i="12" s="1"/>
  <c r="BJ4" i="7"/>
  <c r="BK11" i="12" s="1"/>
  <c r="BI4" i="7"/>
  <c r="BJ11" i="12" s="1"/>
  <c r="BH4" i="7"/>
  <c r="BI11" i="12" s="1"/>
  <c r="BG4" i="7"/>
  <c r="BH11" i="12" s="1"/>
  <c r="BF4" i="7"/>
  <c r="BG11" i="12" s="1"/>
  <c r="BE4" i="7"/>
  <c r="BF11" i="12" s="1"/>
  <c r="BD4" i="7"/>
  <c r="BE11" i="12" s="1"/>
  <c r="BC4" i="7"/>
  <c r="BD11" i="12" s="1"/>
  <c r="BB4" i="7"/>
  <c r="BC11" i="12" s="1"/>
  <c r="BA4" i="7"/>
  <c r="BB11" i="12" s="1"/>
  <c r="AZ4" i="7"/>
  <c r="BA11" i="12" s="1"/>
  <c r="AY4" i="7"/>
  <c r="AZ11" i="12" s="1"/>
  <c r="AX4" i="7"/>
  <c r="AY11" i="12" s="1"/>
  <c r="AW4" i="7"/>
  <c r="AX11" i="12" s="1"/>
  <c r="AV4" i="7"/>
  <c r="AW11" i="12" s="1"/>
  <c r="AU4" i="7"/>
  <c r="AV11" i="12" s="1"/>
  <c r="AT4" i="7"/>
  <c r="AU11" i="12" s="1"/>
  <c r="AS4" i="7"/>
  <c r="AT11" i="12" s="1"/>
  <c r="AR4" i="7"/>
  <c r="AS11" i="12" s="1"/>
  <c r="AQ4" i="7"/>
  <c r="AR11" i="12" s="1"/>
  <c r="AP4" i="7"/>
  <c r="AQ11" i="12" s="1"/>
  <c r="AO4" i="7"/>
  <c r="AP11" i="12" s="1"/>
  <c r="AN4" i="7"/>
  <c r="AO11" i="12" s="1"/>
  <c r="AM4" i="7"/>
  <c r="AN11" i="12" s="1"/>
  <c r="AL4" i="7"/>
  <c r="AM11" i="12" s="1"/>
  <c r="AK4" i="7"/>
  <c r="AL11" i="12" s="1"/>
  <c r="AJ4" i="7"/>
  <c r="AK11" i="12" s="1"/>
  <c r="AI4" i="7"/>
  <c r="AJ11" i="12" s="1"/>
  <c r="AH4" i="7"/>
  <c r="AI11" i="12" s="1"/>
  <c r="AG4" i="7"/>
  <c r="AH11" i="12" s="1"/>
  <c r="AF4" i="7"/>
  <c r="AG11" i="12" s="1"/>
  <c r="AE4" i="7"/>
  <c r="AF11" i="12" s="1"/>
  <c r="AD4" i="7"/>
  <c r="AE11" i="12" s="1"/>
  <c r="AC4" i="7"/>
  <c r="AD11" i="12" s="1"/>
  <c r="AB4" i="7"/>
  <c r="AC11" i="12" s="1"/>
  <c r="AA4" i="7"/>
  <c r="AB11" i="12" s="1"/>
  <c r="Z4" i="7"/>
  <c r="AA11" i="12" s="1"/>
  <c r="Y4" i="7"/>
  <c r="Z11" i="12" s="1"/>
  <c r="X4" i="7"/>
  <c r="Y11" i="12" s="1"/>
  <c r="W4" i="7"/>
  <c r="X11" i="12" s="1"/>
  <c r="V4" i="7"/>
  <c r="W11" i="12" s="1"/>
  <c r="U4" i="7"/>
  <c r="V11" i="12" s="1"/>
  <c r="T4" i="7"/>
  <c r="U11" i="12" s="1"/>
  <c r="S4" i="7"/>
  <c r="T11" i="12" s="1"/>
  <c r="R4" i="7"/>
  <c r="S11" i="12" s="1"/>
  <c r="Q4" i="7"/>
  <c r="R11" i="12" s="1"/>
  <c r="P4" i="7"/>
  <c r="Q11" i="12" s="1"/>
  <c r="O4" i="7"/>
  <c r="P11" i="12" s="1"/>
  <c r="N4" i="7"/>
  <c r="O11" i="12" s="1"/>
  <c r="M4" i="7"/>
  <c r="N11" i="12" s="1"/>
  <c r="L4" i="7"/>
  <c r="M11" i="12" s="1"/>
  <c r="K4" i="7"/>
  <c r="L11" i="12" s="1"/>
  <c r="J4" i="7"/>
  <c r="K11" i="12" s="1"/>
  <c r="I4" i="7"/>
  <c r="J11" i="12" s="1"/>
  <c r="H4" i="7"/>
  <c r="I11" i="12" s="1"/>
  <c r="G4" i="7"/>
  <c r="H11" i="12" s="1"/>
  <c r="F4" i="7"/>
  <c r="G11" i="12" s="1"/>
  <c r="E4" i="7"/>
  <c r="F11" i="12" s="1"/>
  <c r="D4" i="7"/>
  <c r="E11" i="12" s="1"/>
  <c r="C4" i="7"/>
  <c r="D11" i="12" s="1"/>
  <c r="B4" i="7"/>
  <c r="C11" i="12" s="1"/>
  <c r="BW3" i="7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W6" i="4"/>
  <c r="BW5" i="4"/>
  <c r="BW4" i="4"/>
  <c r="BW3" i="4"/>
  <c r="BX3" i="12" s="1"/>
  <c r="BW2" i="4"/>
  <c r="BW1" i="4"/>
  <c r="BW68" i="4" s="1"/>
  <c r="BV3" i="4"/>
  <c r="BW3" i="12" s="1"/>
  <c r="BU3" i="4"/>
  <c r="BV3" i="12" s="1"/>
  <c r="BT3" i="4"/>
  <c r="BU3" i="12" s="1"/>
  <c r="BS3" i="4"/>
  <c r="BT3" i="12" s="1"/>
  <c r="BR3" i="4"/>
  <c r="BS3" i="12" s="1"/>
  <c r="BQ3" i="4"/>
  <c r="BR3" i="12" s="1"/>
  <c r="BP3" i="4"/>
  <c r="BQ3" i="12" s="1"/>
  <c r="BO3" i="4"/>
  <c r="BP3" i="12" s="1"/>
  <c r="BN3" i="4"/>
  <c r="BO3" i="12" s="1"/>
  <c r="BM3" i="4"/>
  <c r="BN3" i="12" s="1"/>
  <c r="BL3" i="4"/>
  <c r="BM3" i="12" s="1"/>
  <c r="BK3" i="4"/>
  <c r="BL3" i="12" s="1"/>
  <c r="BJ3" i="4"/>
  <c r="BK3" i="12" s="1"/>
  <c r="BI3" i="4"/>
  <c r="BJ3" i="12" s="1"/>
  <c r="BH3" i="4"/>
  <c r="BI3" i="12" s="1"/>
  <c r="BG3" i="4"/>
  <c r="BH3" i="12" s="1"/>
  <c r="BF3" i="4"/>
  <c r="BG3" i="12" s="1"/>
  <c r="BE3" i="4"/>
  <c r="BF3" i="12" s="1"/>
  <c r="BD3" i="4"/>
  <c r="BE3" i="12" s="1"/>
  <c r="BC3" i="4"/>
  <c r="BD3" i="12" s="1"/>
  <c r="BB3" i="4"/>
  <c r="BC3" i="12" s="1"/>
  <c r="BA3" i="4"/>
  <c r="BB3" i="12" s="1"/>
  <c r="AZ3" i="4"/>
  <c r="BA3" i="12" s="1"/>
  <c r="AY3" i="4"/>
  <c r="AZ3" i="12" s="1"/>
  <c r="AX3" i="4"/>
  <c r="AY3" i="12" s="1"/>
  <c r="AW3" i="4"/>
  <c r="AX3" i="12" s="1"/>
  <c r="AV3" i="4"/>
  <c r="AW3" i="12" s="1"/>
  <c r="AU3" i="4"/>
  <c r="AV3" i="12" s="1"/>
  <c r="AT3" i="4"/>
  <c r="AU3" i="12" s="1"/>
  <c r="AS3" i="4"/>
  <c r="AT3" i="12" s="1"/>
  <c r="AR3" i="4"/>
  <c r="AS3" i="12" s="1"/>
  <c r="AQ3" i="4"/>
  <c r="AR3" i="12" s="1"/>
  <c r="AP3" i="4"/>
  <c r="AQ3" i="12" s="1"/>
  <c r="AO3" i="4"/>
  <c r="AP3" i="12" s="1"/>
  <c r="AN3" i="4"/>
  <c r="AO3" i="12" s="1"/>
  <c r="AM3" i="4"/>
  <c r="AN3" i="12" s="1"/>
  <c r="AL3" i="4"/>
  <c r="AM3" i="12" s="1"/>
  <c r="AK3" i="4"/>
  <c r="AL3" i="12" s="1"/>
  <c r="AJ3" i="4"/>
  <c r="AK3" i="12" s="1"/>
  <c r="AI3" i="4"/>
  <c r="AJ3" i="12" s="1"/>
  <c r="AH3" i="4"/>
  <c r="AI3" i="12" s="1"/>
  <c r="AG3" i="4"/>
  <c r="AH3" i="12" s="1"/>
  <c r="AF3" i="4"/>
  <c r="AG3" i="12" s="1"/>
  <c r="AE3" i="4"/>
  <c r="AF3" i="12" s="1"/>
  <c r="AD3" i="4"/>
  <c r="AE3" i="12" s="1"/>
  <c r="AC3" i="4"/>
  <c r="AD3" i="12" s="1"/>
  <c r="AB3" i="4"/>
  <c r="AC3" i="12" s="1"/>
  <c r="AA3" i="4"/>
  <c r="AB3" i="12" s="1"/>
  <c r="Z3" i="4"/>
  <c r="AA3" i="12" s="1"/>
  <c r="Y3" i="4"/>
  <c r="Z3" i="12" s="1"/>
  <c r="X3" i="4"/>
  <c r="Y3" i="12" s="1"/>
  <c r="W3" i="4"/>
  <c r="X3" i="12" s="1"/>
  <c r="V3" i="4"/>
  <c r="W3" i="12" s="1"/>
  <c r="U3" i="4"/>
  <c r="V3" i="12" s="1"/>
  <c r="T3" i="4"/>
  <c r="U3" i="12" s="1"/>
  <c r="S3" i="4"/>
  <c r="T3" i="12" s="1"/>
  <c r="R3" i="4"/>
  <c r="S3" i="12" s="1"/>
  <c r="Q3" i="4"/>
  <c r="R3" i="12" s="1"/>
  <c r="P3" i="4"/>
  <c r="Q3" i="12" s="1"/>
  <c r="O3" i="4"/>
  <c r="P3" i="12" s="1"/>
  <c r="N3" i="4"/>
  <c r="O3" i="12" s="1"/>
  <c r="M3" i="4"/>
  <c r="N3" i="12" s="1"/>
  <c r="L3" i="4"/>
  <c r="M3" i="12" s="1"/>
  <c r="K3" i="4"/>
  <c r="L3" i="12" s="1"/>
  <c r="J3" i="4"/>
  <c r="K3" i="12" s="1"/>
  <c r="I3" i="4"/>
  <c r="J3" i="12" s="1"/>
  <c r="H3" i="4"/>
  <c r="I3" i="12" s="1"/>
  <c r="G3" i="4"/>
  <c r="H3" i="12" s="1"/>
  <c r="F3" i="4"/>
  <c r="G3" i="12" s="1"/>
  <c r="E3" i="4"/>
  <c r="F3" i="12" s="1"/>
  <c r="D3" i="4"/>
  <c r="E3" i="12" s="1"/>
  <c r="C3" i="4"/>
  <c r="D3" i="12" s="1"/>
  <c r="B3" i="4"/>
  <c r="C3" i="12" s="1"/>
  <c r="BX52" i="7" l="1"/>
  <c r="BX11" i="12"/>
  <c r="BX53" i="7"/>
  <c r="BX12" i="12"/>
  <c r="BX54" i="7"/>
  <c r="BX13" i="12"/>
  <c r="BX51" i="7"/>
  <c r="BX10" i="12"/>
  <c r="BW4" i="9"/>
  <c r="BX4" i="12"/>
  <c r="BX72" i="4"/>
  <c r="BX5" i="12"/>
  <c r="BX73" i="4"/>
  <c r="BX6" i="12"/>
  <c r="BX74" i="4"/>
  <c r="BX7" i="12"/>
  <c r="BX69" i="4"/>
  <c r="BX2" i="12"/>
  <c r="BW52" i="7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7" i="9"/>
  <c r="BW7" i="11"/>
  <c r="BW2" i="9"/>
  <c r="BW3" i="9"/>
  <c r="BV1" i="9"/>
  <c r="BV1" i="11"/>
  <c r="BW56" i="7"/>
  <c r="BV6" i="7"/>
  <c r="BV5" i="7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V6" i="4"/>
  <c r="BV5" i="4"/>
  <c r="BV4" i="4"/>
  <c r="BV1" i="4"/>
  <c r="BV68" i="4" s="1"/>
  <c r="BV3" i="7"/>
  <c r="BV3" i="10"/>
  <c r="BW69" i="10" s="1"/>
  <c r="BV2" i="4"/>
  <c r="BW53" i="7" l="1"/>
  <c r="BW12" i="12"/>
  <c r="BW54" i="7"/>
  <c r="BW13" i="12"/>
  <c r="BW51" i="7"/>
  <c r="BW10" i="12"/>
  <c r="BW72" i="4"/>
  <c r="BW5" i="12"/>
  <c r="BW74" i="4"/>
  <c r="BW7" i="12"/>
  <c r="BW71" i="4"/>
  <c r="BW4" i="12"/>
  <c r="BW73" i="4"/>
  <c r="BW6" i="12"/>
  <c r="BW69" i="4"/>
  <c r="BW2" i="12"/>
  <c r="BV6" i="9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U5" i="7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U6" i="4"/>
  <c r="BU5" i="4"/>
  <c r="BU4" i="4"/>
  <c r="BU1" i="4"/>
  <c r="BU68" i="4" s="1"/>
  <c r="BU3" i="7"/>
  <c r="BU3" i="10"/>
  <c r="BV69" i="10" s="1"/>
  <c r="BU2" i="4"/>
  <c r="BV51" i="7" l="1"/>
  <c r="BV10" i="12"/>
  <c r="BV53" i="7"/>
  <c r="BV12" i="12"/>
  <c r="BV54" i="7"/>
  <c r="BV13" i="12"/>
  <c r="BV73" i="4"/>
  <c r="BV6" i="12"/>
  <c r="BV69" i="4"/>
  <c r="BV2" i="12"/>
  <c r="BV72" i="4"/>
  <c r="BV5" i="12"/>
  <c r="BV71" i="4"/>
  <c r="BV4" i="12"/>
  <c r="BV74" i="4"/>
  <c r="BV7" i="12"/>
  <c r="BU7" i="1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T5" i="7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T6" i="4"/>
  <c r="BT5" i="4"/>
  <c r="BT4" i="4"/>
  <c r="BU70" i="4"/>
  <c r="BT1" i="4"/>
  <c r="BT68" i="4" s="1"/>
  <c r="BT3" i="7"/>
  <c r="BT3" i="10"/>
  <c r="BU69" i="10" s="1"/>
  <c r="BT2" i="4"/>
  <c r="BU53" i="7" l="1"/>
  <c r="BU12" i="12"/>
  <c r="BU54" i="7"/>
  <c r="BU13" i="12"/>
  <c r="BU51" i="7"/>
  <c r="BU10" i="12"/>
  <c r="BU74" i="4"/>
  <c r="BU7" i="12"/>
  <c r="BU71" i="4"/>
  <c r="BU4" i="12"/>
  <c r="BU69" i="4"/>
  <c r="BU2" i="12"/>
  <c r="BU72" i="4"/>
  <c r="BU5" i="12"/>
  <c r="BU73" i="4"/>
  <c r="BU6" i="12"/>
  <c r="BT6" i="1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T13" i="12" s="1"/>
  <c r="BS5" i="7"/>
  <c r="BT12" i="12" s="1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S6" i="4"/>
  <c r="BS5" i="4"/>
  <c r="BS4" i="4"/>
  <c r="BT4" i="12" s="1"/>
  <c r="BS2" i="4"/>
  <c r="BS1" i="4"/>
  <c r="BS68" i="4" s="1"/>
  <c r="BS3" i="7"/>
  <c r="BS3" i="10"/>
  <c r="BT69" i="10" s="1"/>
  <c r="BT51" i="7" l="1"/>
  <c r="BT10" i="12"/>
  <c r="BT72" i="4"/>
  <c r="BT5" i="12"/>
  <c r="BT69" i="4"/>
  <c r="BT2" i="12"/>
  <c r="BT73" i="4"/>
  <c r="BT6" i="12"/>
  <c r="BT74" i="4"/>
  <c r="BT7" i="12"/>
  <c r="BS4" i="1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6" i="11"/>
  <c r="BS2" i="9"/>
  <c r="BS2" i="11"/>
  <c r="BR1" i="9"/>
  <c r="BR1" i="11"/>
  <c r="BS56" i="7"/>
  <c r="BS55" i="7"/>
  <c r="BR6" i="7"/>
  <c r="BR5" i="7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S7" i="12" s="1"/>
  <c r="BR6" i="4"/>
  <c r="BR5" i="4"/>
  <c r="BS5" i="12" s="1"/>
  <c r="BR4" i="4"/>
  <c r="BS4" i="12" s="1"/>
  <c r="BR2" i="4"/>
  <c r="BS2" i="12" s="1"/>
  <c r="BR1" i="4"/>
  <c r="BR68" i="4" s="1"/>
  <c r="BR3" i="7"/>
  <c r="BS54" i="7" l="1"/>
  <c r="BS13" i="12"/>
  <c r="BS51" i="7"/>
  <c r="BS10" i="12"/>
  <c r="BS53" i="7"/>
  <c r="BS12" i="12"/>
  <c r="BS73" i="4"/>
  <c r="BS6" i="12"/>
  <c r="BR7" i="9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Q5" i="7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Q6" i="4"/>
  <c r="BQ5" i="4"/>
  <c r="BQ4" i="4"/>
  <c r="BR70" i="4"/>
  <c r="BQ1" i="4"/>
  <c r="BQ68" i="4" s="1"/>
  <c r="BQ3" i="7"/>
  <c r="BQ3" i="10"/>
  <c r="BR69" i="10" s="1"/>
  <c r="BQ2" i="4"/>
  <c r="BR53" i="7" l="1"/>
  <c r="BR12" i="12"/>
  <c r="BR54" i="7"/>
  <c r="BR13" i="12"/>
  <c r="BR51" i="7"/>
  <c r="BR10" i="12"/>
  <c r="BR69" i="4"/>
  <c r="BR2" i="12"/>
  <c r="BR71" i="4"/>
  <c r="BR4" i="12"/>
  <c r="BR72" i="4"/>
  <c r="BR5" i="12"/>
  <c r="BR73" i="4"/>
  <c r="BR6" i="12"/>
  <c r="BR74" i="4"/>
  <c r="BR7" i="12"/>
  <c r="BQ5" i="9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O6" i="7"/>
  <c r="BP13" i="12" s="1"/>
  <c r="BN6" i="7"/>
  <c r="BO13" i="12" s="1"/>
  <c r="BM6" i="7"/>
  <c r="BN13" i="12" s="1"/>
  <c r="BL6" i="7"/>
  <c r="BM13" i="12" s="1"/>
  <c r="BK6" i="7"/>
  <c r="BL13" i="12" s="1"/>
  <c r="BJ6" i="7"/>
  <c r="BK13" i="12" s="1"/>
  <c r="BI6" i="7"/>
  <c r="BJ13" i="12" s="1"/>
  <c r="BH6" i="7"/>
  <c r="BI13" i="12" s="1"/>
  <c r="BG6" i="7"/>
  <c r="BH13" i="12" s="1"/>
  <c r="BF6" i="7"/>
  <c r="BG13" i="12" s="1"/>
  <c r="BE6" i="7"/>
  <c r="BF13" i="12" s="1"/>
  <c r="BD6" i="7"/>
  <c r="BE13" i="12" s="1"/>
  <c r="BC6" i="7"/>
  <c r="BD13" i="12" s="1"/>
  <c r="BB6" i="7"/>
  <c r="BC13" i="12" s="1"/>
  <c r="BA6" i="7"/>
  <c r="BB13" i="12" s="1"/>
  <c r="AZ6" i="7"/>
  <c r="BA13" i="12" s="1"/>
  <c r="AY6" i="7"/>
  <c r="AZ13" i="12" s="1"/>
  <c r="AX6" i="7"/>
  <c r="AY13" i="12" s="1"/>
  <c r="AW6" i="7"/>
  <c r="AX13" i="12" s="1"/>
  <c r="AV6" i="7"/>
  <c r="AW13" i="12" s="1"/>
  <c r="AU6" i="7"/>
  <c r="AV13" i="12" s="1"/>
  <c r="AT6" i="7"/>
  <c r="AU13" i="12" s="1"/>
  <c r="AS6" i="7"/>
  <c r="AT13" i="12" s="1"/>
  <c r="AR6" i="7"/>
  <c r="AS13" i="12" s="1"/>
  <c r="AQ6" i="7"/>
  <c r="AR13" i="12" s="1"/>
  <c r="AP6" i="7"/>
  <c r="AQ13" i="12" s="1"/>
  <c r="AO6" i="7"/>
  <c r="AP13" i="12" s="1"/>
  <c r="AN6" i="7"/>
  <c r="AO13" i="12" s="1"/>
  <c r="AM6" i="7"/>
  <c r="AN13" i="12" s="1"/>
  <c r="AL6" i="7"/>
  <c r="AM13" i="12" s="1"/>
  <c r="AK6" i="7"/>
  <c r="AL13" i="12" s="1"/>
  <c r="AJ6" i="7"/>
  <c r="AK13" i="12" s="1"/>
  <c r="AI6" i="7"/>
  <c r="AJ13" i="12" s="1"/>
  <c r="AH6" i="7"/>
  <c r="AI13" i="12" s="1"/>
  <c r="AG6" i="7"/>
  <c r="AH13" i="12" s="1"/>
  <c r="AF6" i="7"/>
  <c r="AG13" i="12" s="1"/>
  <c r="AE6" i="7"/>
  <c r="AF13" i="12" s="1"/>
  <c r="AD6" i="7"/>
  <c r="AE13" i="12" s="1"/>
  <c r="AC6" i="7"/>
  <c r="AD13" i="12" s="1"/>
  <c r="AB6" i="7"/>
  <c r="AC13" i="12" s="1"/>
  <c r="AA6" i="7"/>
  <c r="AB13" i="12" s="1"/>
  <c r="Z6" i="7"/>
  <c r="AA13" i="12" s="1"/>
  <c r="Y6" i="7"/>
  <c r="Z13" i="12" s="1"/>
  <c r="X6" i="7"/>
  <c r="Y13" i="12" s="1"/>
  <c r="W6" i="7"/>
  <c r="X13" i="12" s="1"/>
  <c r="V6" i="7"/>
  <c r="W13" i="12" s="1"/>
  <c r="U6" i="7"/>
  <c r="V13" i="12" s="1"/>
  <c r="T6" i="7"/>
  <c r="U13" i="12" s="1"/>
  <c r="S6" i="7"/>
  <c r="T13" i="12" s="1"/>
  <c r="R6" i="7"/>
  <c r="S13" i="12" s="1"/>
  <c r="Q6" i="7"/>
  <c r="R13" i="12" s="1"/>
  <c r="P6" i="7"/>
  <c r="Q13" i="12" s="1"/>
  <c r="O6" i="7"/>
  <c r="P13" i="12" s="1"/>
  <c r="N6" i="7"/>
  <c r="O13" i="12" s="1"/>
  <c r="M6" i="7"/>
  <c r="N13" i="12" s="1"/>
  <c r="L6" i="7"/>
  <c r="M13" i="12" s="1"/>
  <c r="K6" i="7"/>
  <c r="L13" i="12" s="1"/>
  <c r="J6" i="7"/>
  <c r="K13" i="12" s="1"/>
  <c r="I6" i="7"/>
  <c r="J13" i="12" s="1"/>
  <c r="H6" i="7"/>
  <c r="I13" i="12" s="1"/>
  <c r="G6" i="7"/>
  <c r="H13" i="12" s="1"/>
  <c r="F6" i="7"/>
  <c r="G13" i="12" s="1"/>
  <c r="E6" i="7"/>
  <c r="F13" i="12" s="1"/>
  <c r="D6" i="7"/>
  <c r="E13" i="12" s="1"/>
  <c r="C6" i="7"/>
  <c r="D13" i="12" s="1"/>
  <c r="BP5" i="7"/>
  <c r="BO5" i="7"/>
  <c r="BP12" i="12" s="1"/>
  <c r="BN5" i="7"/>
  <c r="BO12" i="12" s="1"/>
  <c r="BM5" i="7"/>
  <c r="BN12" i="12" s="1"/>
  <c r="BL5" i="7"/>
  <c r="BM12" i="12" s="1"/>
  <c r="BK5" i="7"/>
  <c r="BL12" i="12" s="1"/>
  <c r="BJ5" i="7"/>
  <c r="BK12" i="12" s="1"/>
  <c r="BI5" i="7"/>
  <c r="BJ12" i="12" s="1"/>
  <c r="BH5" i="7"/>
  <c r="BI12" i="12" s="1"/>
  <c r="BG5" i="7"/>
  <c r="BH12" i="12" s="1"/>
  <c r="BF5" i="7"/>
  <c r="BG12" i="12" s="1"/>
  <c r="BE5" i="7"/>
  <c r="BF12" i="12" s="1"/>
  <c r="BD5" i="7"/>
  <c r="BE12" i="12" s="1"/>
  <c r="BC5" i="7"/>
  <c r="BD12" i="12" s="1"/>
  <c r="BB5" i="7"/>
  <c r="BC12" i="12" s="1"/>
  <c r="BA5" i="7"/>
  <c r="BB12" i="12" s="1"/>
  <c r="AZ5" i="7"/>
  <c r="BA12" i="12" s="1"/>
  <c r="AY5" i="7"/>
  <c r="AZ12" i="12" s="1"/>
  <c r="AX5" i="7"/>
  <c r="AY12" i="12" s="1"/>
  <c r="AW5" i="7"/>
  <c r="AX12" i="12" s="1"/>
  <c r="AV5" i="7"/>
  <c r="AW12" i="12" s="1"/>
  <c r="AU5" i="7"/>
  <c r="AV12" i="12" s="1"/>
  <c r="AT5" i="7"/>
  <c r="AU12" i="12" s="1"/>
  <c r="AS5" i="7"/>
  <c r="AT12" i="12" s="1"/>
  <c r="AR5" i="7"/>
  <c r="AS12" i="12" s="1"/>
  <c r="AQ5" i="7"/>
  <c r="AR12" i="12" s="1"/>
  <c r="AP5" i="7"/>
  <c r="AQ12" i="12" s="1"/>
  <c r="AO5" i="7"/>
  <c r="AP12" i="12" s="1"/>
  <c r="AN5" i="7"/>
  <c r="AO12" i="12" s="1"/>
  <c r="AM5" i="7"/>
  <c r="AN12" i="12" s="1"/>
  <c r="AL5" i="7"/>
  <c r="AM12" i="12" s="1"/>
  <c r="AK5" i="7"/>
  <c r="AL12" i="12" s="1"/>
  <c r="AJ5" i="7"/>
  <c r="AK12" i="12" s="1"/>
  <c r="AI5" i="7"/>
  <c r="AJ12" i="12" s="1"/>
  <c r="AH5" i="7"/>
  <c r="AI12" i="12" s="1"/>
  <c r="AG5" i="7"/>
  <c r="AH12" i="12" s="1"/>
  <c r="AF5" i="7"/>
  <c r="AG12" i="12" s="1"/>
  <c r="AE5" i="7"/>
  <c r="AF12" i="12" s="1"/>
  <c r="AD5" i="7"/>
  <c r="AE12" i="12" s="1"/>
  <c r="AC5" i="7"/>
  <c r="AD12" i="12" s="1"/>
  <c r="AB5" i="7"/>
  <c r="AC12" i="12" s="1"/>
  <c r="AA5" i="7"/>
  <c r="AB12" i="12" s="1"/>
  <c r="Z5" i="7"/>
  <c r="AA12" i="12" s="1"/>
  <c r="Y5" i="7"/>
  <c r="Z12" i="12" s="1"/>
  <c r="X5" i="7"/>
  <c r="Y12" i="12" s="1"/>
  <c r="W5" i="7"/>
  <c r="X12" i="12" s="1"/>
  <c r="V5" i="7"/>
  <c r="W12" i="12" s="1"/>
  <c r="U5" i="7"/>
  <c r="V12" i="12" s="1"/>
  <c r="T5" i="7"/>
  <c r="U12" i="12" s="1"/>
  <c r="S5" i="7"/>
  <c r="T12" i="12" s="1"/>
  <c r="R5" i="7"/>
  <c r="S12" i="12" s="1"/>
  <c r="Q5" i="7"/>
  <c r="R12" i="12" s="1"/>
  <c r="P5" i="7"/>
  <c r="Q12" i="12" s="1"/>
  <c r="O5" i="7"/>
  <c r="P12" i="12" s="1"/>
  <c r="N5" i="7"/>
  <c r="O12" i="12" s="1"/>
  <c r="M5" i="7"/>
  <c r="N12" i="12" s="1"/>
  <c r="L5" i="7"/>
  <c r="M12" i="12" s="1"/>
  <c r="K5" i="7"/>
  <c r="L12" i="12" s="1"/>
  <c r="J5" i="7"/>
  <c r="K12" i="12" s="1"/>
  <c r="I5" i="7"/>
  <c r="J12" i="12" s="1"/>
  <c r="H5" i="7"/>
  <c r="I12" i="12" s="1"/>
  <c r="G5" i="7"/>
  <c r="H12" i="12" s="1"/>
  <c r="F5" i="7"/>
  <c r="G12" i="12" s="1"/>
  <c r="E5" i="7"/>
  <c r="F12" i="12" s="1"/>
  <c r="D5" i="7"/>
  <c r="E12" i="12" s="1"/>
  <c r="C5" i="7"/>
  <c r="D12" i="12" s="1"/>
  <c r="L3" i="11"/>
  <c r="BH3" i="7"/>
  <c r="BI10" i="12" s="1"/>
  <c r="BF3" i="7"/>
  <c r="BG10" i="12" s="1"/>
  <c r="AZ3" i="7"/>
  <c r="BA10" i="12" s="1"/>
  <c r="AJ3" i="7"/>
  <c r="AK10" i="12" s="1"/>
  <c r="AB3" i="7"/>
  <c r="AC10" i="12" s="1"/>
  <c r="AA3" i="7"/>
  <c r="AB10" i="12" s="1"/>
  <c r="T3" i="7"/>
  <c r="U10" i="12" s="1"/>
  <c r="L3" i="7"/>
  <c r="M10" i="12" s="1"/>
  <c r="K3" i="7"/>
  <c r="L10" i="12" s="1"/>
  <c r="J3" i="7"/>
  <c r="K10" i="12" s="1"/>
  <c r="BP3" i="7"/>
  <c r="BQ10" i="12" s="1"/>
  <c r="BO3" i="7"/>
  <c r="BP10" i="12" s="1"/>
  <c r="BN3" i="7"/>
  <c r="BO10" i="12" s="1"/>
  <c r="BM3" i="7"/>
  <c r="BN10" i="12" s="1"/>
  <c r="BL3" i="7"/>
  <c r="BM10" i="12" s="1"/>
  <c r="BK3" i="7"/>
  <c r="BL10" i="12" s="1"/>
  <c r="BJ3" i="7"/>
  <c r="BK10" i="12" s="1"/>
  <c r="BI3" i="7"/>
  <c r="BJ10" i="12" s="1"/>
  <c r="BG3" i="7"/>
  <c r="BH10" i="12" s="1"/>
  <c r="BE3" i="7"/>
  <c r="BF10" i="12" s="1"/>
  <c r="BD3" i="7"/>
  <c r="BE10" i="12" s="1"/>
  <c r="BC3" i="7"/>
  <c r="BD10" i="12" s="1"/>
  <c r="BB3" i="7"/>
  <c r="BC10" i="12" s="1"/>
  <c r="BA3" i="7"/>
  <c r="BB10" i="12" s="1"/>
  <c r="AY3" i="7"/>
  <c r="AZ10" i="12" s="1"/>
  <c r="AX3" i="7"/>
  <c r="AY10" i="12" s="1"/>
  <c r="AW3" i="7"/>
  <c r="AX10" i="12" s="1"/>
  <c r="AV3" i="7"/>
  <c r="AW10" i="12" s="1"/>
  <c r="AU3" i="7"/>
  <c r="AV10" i="12" s="1"/>
  <c r="AT3" i="7"/>
  <c r="AU10" i="12" s="1"/>
  <c r="AS3" i="7"/>
  <c r="AT10" i="12" s="1"/>
  <c r="AR3" i="7"/>
  <c r="AS10" i="12" s="1"/>
  <c r="AQ3" i="7"/>
  <c r="AR10" i="12" s="1"/>
  <c r="AP3" i="7"/>
  <c r="AQ10" i="12" s="1"/>
  <c r="AO3" i="7"/>
  <c r="AP10" i="12" s="1"/>
  <c r="AN3" i="7"/>
  <c r="AO10" i="12" s="1"/>
  <c r="AM3" i="7"/>
  <c r="AN10" i="12" s="1"/>
  <c r="AL3" i="7"/>
  <c r="AM10" i="12" s="1"/>
  <c r="AK3" i="7"/>
  <c r="AL10" i="12" s="1"/>
  <c r="AI3" i="7"/>
  <c r="AJ10" i="12" s="1"/>
  <c r="AH3" i="7"/>
  <c r="AI10" i="12" s="1"/>
  <c r="AG3" i="7"/>
  <c r="AH10" i="12" s="1"/>
  <c r="AF3" i="7"/>
  <c r="AG10" i="12" s="1"/>
  <c r="AE3" i="7"/>
  <c r="AF10" i="12" s="1"/>
  <c r="AD3" i="7"/>
  <c r="AE10" i="12" s="1"/>
  <c r="AC3" i="7"/>
  <c r="AD10" i="12" s="1"/>
  <c r="Z3" i="7"/>
  <c r="AA10" i="12" s="1"/>
  <c r="Y3" i="7"/>
  <c r="Z10" i="12" s="1"/>
  <c r="X3" i="7"/>
  <c r="Y10" i="12" s="1"/>
  <c r="W3" i="7"/>
  <c r="X10" i="12" s="1"/>
  <c r="V3" i="7"/>
  <c r="W10" i="12" s="1"/>
  <c r="U3" i="7"/>
  <c r="V10" i="12" s="1"/>
  <c r="S3" i="7"/>
  <c r="T10" i="12" s="1"/>
  <c r="R3" i="7"/>
  <c r="S10" i="12" s="1"/>
  <c r="Q3" i="7"/>
  <c r="R10" i="12" s="1"/>
  <c r="P3" i="7"/>
  <c r="Q10" i="12" s="1"/>
  <c r="O3" i="7"/>
  <c r="P10" i="12" s="1"/>
  <c r="N3" i="7"/>
  <c r="O10" i="12" s="1"/>
  <c r="M3" i="7"/>
  <c r="N10" i="12" s="1"/>
  <c r="I3" i="7"/>
  <c r="J10" i="12" s="1"/>
  <c r="H3" i="7"/>
  <c r="I10" i="12" s="1"/>
  <c r="G3" i="7"/>
  <c r="H10" i="12" s="1"/>
  <c r="F3" i="7"/>
  <c r="G10" i="12" s="1"/>
  <c r="E3" i="7"/>
  <c r="F10" i="12" s="1"/>
  <c r="D3" i="7"/>
  <c r="E10" i="12" s="1"/>
  <c r="C3" i="7"/>
  <c r="D10" i="12" s="1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Q7" i="12" s="1"/>
  <c r="BO7" i="4"/>
  <c r="BP7" i="12" s="1"/>
  <c r="BN7" i="4"/>
  <c r="BO7" i="12" s="1"/>
  <c r="BM7" i="4"/>
  <c r="BN7" i="12" s="1"/>
  <c r="BL7" i="4"/>
  <c r="BM7" i="12" s="1"/>
  <c r="BK7" i="4"/>
  <c r="BL7" i="12" s="1"/>
  <c r="BJ7" i="4"/>
  <c r="BK7" i="12" s="1"/>
  <c r="BI7" i="4"/>
  <c r="BJ7" i="12" s="1"/>
  <c r="BH7" i="4"/>
  <c r="BI7" i="12" s="1"/>
  <c r="BG7" i="4"/>
  <c r="BH7" i="12" s="1"/>
  <c r="BF7" i="4"/>
  <c r="BG7" i="12" s="1"/>
  <c r="BE7" i="4"/>
  <c r="BF7" i="12" s="1"/>
  <c r="BD7" i="4"/>
  <c r="BE7" i="12" s="1"/>
  <c r="BC7" i="4"/>
  <c r="BD7" i="12" s="1"/>
  <c r="BB7" i="4"/>
  <c r="BC7" i="12" s="1"/>
  <c r="BA7" i="4"/>
  <c r="BB7" i="12" s="1"/>
  <c r="AZ7" i="4"/>
  <c r="BA7" i="12" s="1"/>
  <c r="AY7" i="4"/>
  <c r="AZ7" i="12" s="1"/>
  <c r="AX7" i="4"/>
  <c r="AY7" i="12" s="1"/>
  <c r="AW7" i="4"/>
  <c r="AX7" i="12" s="1"/>
  <c r="AV7" i="4"/>
  <c r="AW7" i="12" s="1"/>
  <c r="AU7" i="4"/>
  <c r="AV7" i="12" s="1"/>
  <c r="AT7" i="4"/>
  <c r="AU7" i="12" s="1"/>
  <c r="AS7" i="4"/>
  <c r="AT7" i="12" s="1"/>
  <c r="AR7" i="4"/>
  <c r="AS7" i="12" s="1"/>
  <c r="AQ7" i="4"/>
  <c r="AR7" i="12" s="1"/>
  <c r="AP7" i="4"/>
  <c r="AQ7" i="12" s="1"/>
  <c r="AO7" i="4"/>
  <c r="AP7" i="12" s="1"/>
  <c r="AN7" i="4"/>
  <c r="AO7" i="12" s="1"/>
  <c r="AM7" i="4"/>
  <c r="AN7" i="12" s="1"/>
  <c r="AL7" i="4"/>
  <c r="AM7" i="12" s="1"/>
  <c r="AK7" i="4"/>
  <c r="AL7" i="12" s="1"/>
  <c r="AJ7" i="4"/>
  <c r="AK7" i="12" s="1"/>
  <c r="AI7" i="4"/>
  <c r="AJ7" i="12" s="1"/>
  <c r="AH7" i="4"/>
  <c r="AI7" i="12" s="1"/>
  <c r="AG7" i="4"/>
  <c r="AH7" i="12" s="1"/>
  <c r="AF7" i="4"/>
  <c r="AG7" i="12" s="1"/>
  <c r="AE7" i="4"/>
  <c r="AF7" i="12" s="1"/>
  <c r="AD7" i="4"/>
  <c r="AE7" i="12" s="1"/>
  <c r="AC7" i="4"/>
  <c r="AD7" i="12" s="1"/>
  <c r="AB7" i="4"/>
  <c r="AC7" i="12" s="1"/>
  <c r="AA7" i="4"/>
  <c r="AB7" i="12" s="1"/>
  <c r="Z7" i="4"/>
  <c r="AA7" i="12" s="1"/>
  <c r="Y7" i="4"/>
  <c r="Z7" i="12" s="1"/>
  <c r="X7" i="4"/>
  <c r="Y7" i="12" s="1"/>
  <c r="W7" i="4"/>
  <c r="X7" i="12" s="1"/>
  <c r="V7" i="4"/>
  <c r="W7" i="12" s="1"/>
  <c r="U7" i="4"/>
  <c r="V7" i="12" s="1"/>
  <c r="T7" i="4"/>
  <c r="U7" i="12" s="1"/>
  <c r="S7" i="4"/>
  <c r="T7" i="12" s="1"/>
  <c r="R7" i="4"/>
  <c r="S7" i="12" s="1"/>
  <c r="Q7" i="4"/>
  <c r="R7" i="12" s="1"/>
  <c r="P7" i="4"/>
  <c r="Q7" i="12" s="1"/>
  <c r="O7" i="4"/>
  <c r="P7" i="12" s="1"/>
  <c r="N7" i="4"/>
  <c r="O7" i="12" s="1"/>
  <c r="M7" i="4"/>
  <c r="N7" i="12" s="1"/>
  <c r="L7" i="4"/>
  <c r="M7" i="12" s="1"/>
  <c r="K7" i="4"/>
  <c r="L7" i="12" s="1"/>
  <c r="J7" i="4"/>
  <c r="K7" i="12" s="1"/>
  <c r="I7" i="4"/>
  <c r="J7" i="12" s="1"/>
  <c r="H7" i="4"/>
  <c r="I7" i="12" s="1"/>
  <c r="G7" i="4"/>
  <c r="H7" i="12" s="1"/>
  <c r="F7" i="4"/>
  <c r="G7" i="12" s="1"/>
  <c r="E7" i="4"/>
  <c r="F7" i="12" s="1"/>
  <c r="D7" i="4"/>
  <c r="E7" i="12" s="1"/>
  <c r="C7" i="4"/>
  <c r="D7" i="12" s="1"/>
  <c r="BP6" i="4"/>
  <c r="BQ6" i="12" s="1"/>
  <c r="BO6" i="4"/>
  <c r="BP6" i="12" s="1"/>
  <c r="BN6" i="4"/>
  <c r="BO6" i="12" s="1"/>
  <c r="BM6" i="4"/>
  <c r="BN6" i="12" s="1"/>
  <c r="BL6" i="4"/>
  <c r="BM6" i="12" s="1"/>
  <c r="BK6" i="4"/>
  <c r="BL6" i="12" s="1"/>
  <c r="BJ6" i="4"/>
  <c r="BK6" i="12" s="1"/>
  <c r="BI6" i="4"/>
  <c r="BJ6" i="12" s="1"/>
  <c r="BH6" i="4"/>
  <c r="BI6" i="12" s="1"/>
  <c r="BG6" i="4"/>
  <c r="BH6" i="12" s="1"/>
  <c r="BF6" i="4"/>
  <c r="BG6" i="12" s="1"/>
  <c r="BE6" i="4"/>
  <c r="BF6" i="12" s="1"/>
  <c r="BD6" i="4"/>
  <c r="BE6" i="12" s="1"/>
  <c r="BC6" i="4"/>
  <c r="BD6" i="12" s="1"/>
  <c r="BB6" i="4"/>
  <c r="BC6" i="12" s="1"/>
  <c r="BA6" i="4"/>
  <c r="BB6" i="12" s="1"/>
  <c r="AZ6" i="4"/>
  <c r="BA6" i="12" s="1"/>
  <c r="AY6" i="4"/>
  <c r="AZ6" i="12" s="1"/>
  <c r="AX6" i="4"/>
  <c r="AY6" i="12" s="1"/>
  <c r="AW6" i="4"/>
  <c r="AX6" i="12" s="1"/>
  <c r="AV6" i="4"/>
  <c r="AW6" i="12" s="1"/>
  <c r="AU6" i="4"/>
  <c r="AV6" i="12" s="1"/>
  <c r="AT6" i="4"/>
  <c r="AU6" i="12" s="1"/>
  <c r="AS6" i="4"/>
  <c r="AT6" i="12" s="1"/>
  <c r="AR6" i="4"/>
  <c r="AS6" i="12" s="1"/>
  <c r="AQ6" i="4"/>
  <c r="AR6" i="12" s="1"/>
  <c r="AP6" i="4"/>
  <c r="AQ6" i="12" s="1"/>
  <c r="AO6" i="4"/>
  <c r="AP6" i="12" s="1"/>
  <c r="AN6" i="4"/>
  <c r="AO6" i="12" s="1"/>
  <c r="AM6" i="4"/>
  <c r="AN6" i="12" s="1"/>
  <c r="AL6" i="4"/>
  <c r="AM6" i="12" s="1"/>
  <c r="AK6" i="4"/>
  <c r="AL6" i="12" s="1"/>
  <c r="AJ6" i="4"/>
  <c r="AK6" i="12" s="1"/>
  <c r="AI6" i="4"/>
  <c r="AJ6" i="12" s="1"/>
  <c r="AH6" i="4"/>
  <c r="AI6" i="12" s="1"/>
  <c r="AG6" i="4"/>
  <c r="AH6" i="12" s="1"/>
  <c r="AF6" i="4"/>
  <c r="AG6" i="12" s="1"/>
  <c r="AE6" i="4"/>
  <c r="AF6" i="12" s="1"/>
  <c r="AD6" i="4"/>
  <c r="AE6" i="12" s="1"/>
  <c r="AC6" i="4"/>
  <c r="AD6" i="12" s="1"/>
  <c r="AB6" i="4"/>
  <c r="AC6" i="12" s="1"/>
  <c r="AA6" i="4"/>
  <c r="AB6" i="12" s="1"/>
  <c r="Z6" i="4"/>
  <c r="AA6" i="12" s="1"/>
  <c r="Y6" i="4"/>
  <c r="Z6" i="12" s="1"/>
  <c r="X6" i="4"/>
  <c r="Y6" i="12" s="1"/>
  <c r="W6" i="4"/>
  <c r="X6" i="12" s="1"/>
  <c r="V6" i="4"/>
  <c r="W6" i="12" s="1"/>
  <c r="U6" i="4"/>
  <c r="V6" i="12" s="1"/>
  <c r="T6" i="4"/>
  <c r="U6" i="12" s="1"/>
  <c r="S6" i="4"/>
  <c r="T6" i="12" s="1"/>
  <c r="R6" i="4"/>
  <c r="S6" i="12" s="1"/>
  <c r="Q6" i="4"/>
  <c r="R6" i="12" s="1"/>
  <c r="P6" i="4"/>
  <c r="Q6" i="12" s="1"/>
  <c r="O6" i="4"/>
  <c r="P6" i="12" s="1"/>
  <c r="N6" i="4"/>
  <c r="O6" i="12" s="1"/>
  <c r="M6" i="4"/>
  <c r="N6" i="12" s="1"/>
  <c r="L6" i="4"/>
  <c r="M6" i="12" s="1"/>
  <c r="K6" i="4"/>
  <c r="L6" i="12" s="1"/>
  <c r="J6" i="4"/>
  <c r="K6" i="12" s="1"/>
  <c r="I6" i="4"/>
  <c r="J6" i="12" s="1"/>
  <c r="H6" i="4"/>
  <c r="I6" i="12" s="1"/>
  <c r="G6" i="4"/>
  <c r="H6" i="12" s="1"/>
  <c r="F6" i="4"/>
  <c r="G6" i="12" s="1"/>
  <c r="E6" i="4"/>
  <c r="F6" i="12" s="1"/>
  <c r="D6" i="4"/>
  <c r="E6" i="12" s="1"/>
  <c r="C6" i="4"/>
  <c r="D6" i="12" s="1"/>
  <c r="BP5" i="4"/>
  <c r="BO5" i="4"/>
  <c r="BP5" i="12" s="1"/>
  <c r="BN5" i="4"/>
  <c r="BO5" i="12" s="1"/>
  <c r="BM5" i="4"/>
  <c r="BN5" i="12" s="1"/>
  <c r="BL5" i="4"/>
  <c r="BM5" i="12" s="1"/>
  <c r="BK5" i="4"/>
  <c r="BL5" i="12" s="1"/>
  <c r="BJ5" i="4"/>
  <c r="BK5" i="12" s="1"/>
  <c r="BI5" i="4"/>
  <c r="BJ5" i="12" s="1"/>
  <c r="BH5" i="4"/>
  <c r="BI5" i="12" s="1"/>
  <c r="BG5" i="4"/>
  <c r="BH5" i="12" s="1"/>
  <c r="BF5" i="4"/>
  <c r="BG5" i="12" s="1"/>
  <c r="BE5" i="4"/>
  <c r="BF5" i="12" s="1"/>
  <c r="BD5" i="4"/>
  <c r="BE5" i="12" s="1"/>
  <c r="BC5" i="4"/>
  <c r="BD5" i="12" s="1"/>
  <c r="BB5" i="4"/>
  <c r="BC5" i="12" s="1"/>
  <c r="BA5" i="4"/>
  <c r="BB5" i="12" s="1"/>
  <c r="AZ5" i="4"/>
  <c r="BA5" i="12" s="1"/>
  <c r="AY5" i="4"/>
  <c r="AZ5" i="12" s="1"/>
  <c r="AX5" i="4"/>
  <c r="AY5" i="12" s="1"/>
  <c r="AW5" i="4"/>
  <c r="AX5" i="12" s="1"/>
  <c r="AV5" i="4"/>
  <c r="AW5" i="12" s="1"/>
  <c r="AU5" i="4"/>
  <c r="AV5" i="12" s="1"/>
  <c r="AT5" i="4"/>
  <c r="AU5" i="12" s="1"/>
  <c r="AS5" i="4"/>
  <c r="AT5" i="12" s="1"/>
  <c r="AR5" i="4"/>
  <c r="AS5" i="12" s="1"/>
  <c r="AQ5" i="4"/>
  <c r="AR5" i="12" s="1"/>
  <c r="AP5" i="4"/>
  <c r="AQ5" i="12" s="1"/>
  <c r="AO5" i="4"/>
  <c r="AP5" i="12" s="1"/>
  <c r="AN5" i="4"/>
  <c r="AO5" i="12" s="1"/>
  <c r="AM5" i="4"/>
  <c r="AN5" i="12" s="1"/>
  <c r="AL5" i="4"/>
  <c r="AM5" i="12" s="1"/>
  <c r="AK5" i="4"/>
  <c r="AL5" i="12" s="1"/>
  <c r="AJ5" i="4"/>
  <c r="AK5" i="12" s="1"/>
  <c r="AI5" i="4"/>
  <c r="AJ5" i="12" s="1"/>
  <c r="AH5" i="4"/>
  <c r="AI5" i="12" s="1"/>
  <c r="AG5" i="4"/>
  <c r="AH5" i="12" s="1"/>
  <c r="AF5" i="4"/>
  <c r="AG5" i="12" s="1"/>
  <c r="AE5" i="4"/>
  <c r="AF5" i="12" s="1"/>
  <c r="AD5" i="4"/>
  <c r="AE5" i="12" s="1"/>
  <c r="AC5" i="4"/>
  <c r="AD5" i="12" s="1"/>
  <c r="AB5" i="4"/>
  <c r="AC5" i="12" s="1"/>
  <c r="AA5" i="4"/>
  <c r="AB5" i="12" s="1"/>
  <c r="Z5" i="4"/>
  <c r="AA5" i="12" s="1"/>
  <c r="Y5" i="4"/>
  <c r="Z5" i="12" s="1"/>
  <c r="X5" i="4"/>
  <c r="Y5" i="12" s="1"/>
  <c r="W5" i="4"/>
  <c r="X5" i="12" s="1"/>
  <c r="V5" i="4"/>
  <c r="W5" i="12" s="1"/>
  <c r="U5" i="4"/>
  <c r="V5" i="12" s="1"/>
  <c r="T5" i="4"/>
  <c r="U5" i="12" s="1"/>
  <c r="S5" i="4"/>
  <c r="T5" i="12" s="1"/>
  <c r="R5" i="4"/>
  <c r="S5" i="12" s="1"/>
  <c r="Q5" i="4"/>
  <c r="R5" i="12" s="1"/>
  <c r="P5" i="4"/>
  <c r="Q5" i="12" s="1"/>
  <c r="O5" i="4"/>
  <c r="P5" i="12" s="1"/>
  <c r="N5" i="4"/>
  <c r="O5" i="12" s="1"/>
  <c r="M5" i="4"/>
  <c r="N5" i="12" s="1"/>
  <c r="L5" i="4"/>
  <c r="M5" i="12" s="1"/>
  <c r="K5" i="4"/>
  <c r="L5" i="12" s="1"/>
  <c r="J5" i="4"/>
  <c r="K5" i="12" s="1"/>
  <c r="I5" i="4"/>
  <c r="J5" i="12" s="1"/>
  <c r="H5" i="4"/>
  <c r="I5" i="12" s="1"/>
  <c r="G5" i="4"/>
  <c r="H5" i="12" s="1"/>
  <c r="F5" i="4"/>
  <c r="G5" i="12" s="1"/>
  <c r="E5" i="4"/>
  <c r="F5" i="12" s="1"/>
  <c r="D5" i="4"/>
  <c r="E5" i="12" s="1"/>
  <c r="C5" i="4"/>
  <c r="D5" i="12" s="1"/>
  <c r="BP4" i="4"/>
  <c r="BQ4" i="12" s="1"/>
  <c r="BO4" i="4"/>
  <c r="BP4" i="12" s="1"/>
  <c r="BN4" i="4"/>
  <c r="BO4" i="12" s="1"/>
  <c r="BM4" i="4"/>
  <c r="BN4" i="12" s="1"/>
  <c r="BL4" i="4"/>
  <c r="BM4" i="12" s="1"/>
  <c r="BK4" i="4"/>
  <c r="BL4" i="12" s="1"/>
  <c r="BJ4" i="4"/>
  <c r="BK4" i="12" s="1"/>
  <c r="BI4" i="4"/>
  <c r="BJ4" i="12" s="1"/>
  <c r="BH4" i="4"/>
  <c r="BI4" i="12" s="1"/>
  <c r="BG4" i="4"/>
  <c r="BH4" i="12" s="1"/>
  <c r="BF4" i="4"/>
  <c r="BG4" i="12" s="1"/>
  <c r="BE4" i="4"/>
  <c r="BF4" i="12" s="1"/>
  <c r="BD4" i="4"/>
  <c r="BE4" i="12" s="1"/>
  <c r="BC4" i="4"/>
  <c r="BD4" i="12" s="1"/>
  <c r="BB4" i="4"/>
  <c r="BC4" i="12" s="1"/>
  <c r="BA4" i="4"/>
  <c r="BB4" i="12" s="1"/>
  <c r="AZ4" i="4"/>
  <c r="BA4" i="12" s="1"/>
  <c r="AY4" i="4"/>
  <c r="AZ4" i="12" s="1"/>
  <c r="AX4" i="4"/>
  <c r="AY4" i="12" s="1"/>
  <c r="AW4" i="4"/>
  <c r="AX4" i="12" s="1"/>
  <c r="AV4" i="4"/>
  <c r="AW4" i="12" s="1"/>
  <c r="AU4" i="4"/>
  <c r="AV4" i="12" s="1"/>
  <c r="AT4" i="4"/>
  <c r="AU4" i="12" s="1"/>
  <c r="AS4" i="4"/>
  <c r="AT4" i="12" s="1"/>
  <c r="AR4" i="4"/>
  <c r="AS4" i="12" s="1"/>
  <c r="AQ4" i="4"/>
  <c r="AR4" i="12" s="1"/>
  <c r="AP4" i="4"/>
  <c r="AQ4" i="12" s="1"/>
  <c r="AO4" i="4"/>
  <c r="AP4" i="12" s="1"/>
  <c r="AN4" i="4"/>
  <c r="AO4" i="12" s="1"/>
  <c r="AM4" i="4"/>
  <c r="AN4" i="12" s="1"/>
  <c r="AL4" i="4"/>
  <c r="AM4" i="12" s="1"/>
  <c r="AK4" i="4"/>
  <c r="AL4" i="12" s="1"/>
  <c r="AJ4" i="4"/>
  <c r="AK4" i="12" s="1"/>
  <c r="AI4" i="4"/>
  <c r="AJ4" i="12" s="1"/>
  <c r="AH4" i="4"/>
  <c r="AI4" i="12" s="1"/>
  <c r="AG4" i="4"/>
  <c r="AH4" i="12" s="1"/>
  <c r="AF4" i="4"/>
  <c r="AG4" i="12" s="1"/>
  <c r="AE4" i="4"/>
  <c r="AF4" i="12" s="1"/>
  <c r="AD4" i="4"/>
  <c r="AE4" i="12" s="1"/>
  <c r="AC4" i="4"/>
  <c r="AD4" i="12" s="1"/>
  <c r="AB4" i="4"/>
  <c r="AC4" i="12" s="1"/>
  <c r="AA4" i="4"/>
  <c r="AB4" i="12" s="1"/>
  <c r="Z4" i="4"/>
  <c r="AA4" i="12" s="1"/>
  <c r="Y4" i="4"/>
  <c r="Z4" i="12" s="1"/>
  <c r="X4" i="4"/>
  <c r="Y4" i="12" s="1"/>
  <c r="W4" i="4"/>
  <c r="X4" i="12" s="1"/>
  <c r="V4" i="4"/>
  <c r="W4" i="12" s="1"/>
  <c r="U4" i="4"/>
  <c r="V4" i="12" s="1"/>
  <c r="T4" i="4"/>
  <c r="U4" i="12" s="1"/>
  <c r="S4" i="4"/>
  <c r="T4" i="12" s="1"/>
  <c r="R4" i="4"/>
  <c r="S4" i="12" s="1"/>
  <c r="Q4" i="4"/>
  <c r="R4" i="12" s="1"/>
  <c r="P4" i="4"/>
  <c r="Q4" i="12" s="1"/>
  <c r="O4" i="4"/>
  <c r="P4" i="12" s="1"/>
  <c r="N4" i="4"/>
  <c r="O4" i="12" s="1"/>
  <c r="M4" i="4"/>
  <c r="N4" i="12" s="1"/>
  <c r="L4" i="4"/>
  <c r="M4" i="12" s="1"/>
  <c r="K4" i="4"/>
  <c r="L4" i="12" s="1"/>
  <c r="J4" i="4"/>
  <c r="K4" i="12" s="1"/>
  <c r="I4" i="4"/>
  <c r="J4" i="12" s="1"/>
  <c r="H4" i="4"/>
  <c r="I4" i="12" s="1"/>
  <c r="G4" i="4"/>
  <c r="H4" i="12" s="1"/>
  <c r="F4" i="4"/>
  <c r="G4" i="12" s="1"/>
  <c r="E4" i="4"/>
  <c r="F4" i="12" s="1"/>
  <c r="D4" i="4"/>
  <c r="E4" i="12" s="1"/>
  <c r="C4" i="4"/>
  <c r="D4" i="12" s="1"/>
  <c r="BL2" i="4"/>
  <c r="BM2" i="12" s="1"/>
  <c r="BG2" i="4"/>
  <c r="BH2" i="12" s="1"/>
  <c r="BB2" i="4"/>
  <c r="BC2" i="12" s="1"/>
  <c r="BP2" i="4"/>
  <c r="BQ2" i="12" s="1"/>
  <c r="BO2" i="4"/>
  <c r="BP2" i="12" s="1"/>
  <c r="BN2" i="4"/>
  <c r="BO2" i="12" s="1"/>
  <c r="BM2" i="4"/>
  <c r="BN2" i="12" s="1"/>
  <c r="BK2" i="4"/>
  <c r="BL2" i="12" s="1"/>
  <c r="BJ2" i="4"/>
  <c r="BK2" i="12" s="1"/>
  <c r="BI2" i="4"/>
  <c r="BJ2" i="12" s="1"/>
  <c r="BH2" i="4"/>
  <c r="BI2" i="12" s="1"/>
  <c r="BF2" i="4"/>
  <c r="BG2" i="12" s="1"/>
  <c r="BE2" i="4"/>
  <c r="BF2" i="12" s="1"/>
  <c r="BD2" i="4"/>
  <c r="BE2" i="12" s="1"/>
  <c r="BC2" i="4"/>
  <c r="BD2" i="12" s="1"/>
  <c r="BA2" i="4"/>
  <c r="BB2" i="12" s="1"/>
  <c r="AZ2" i="4"/>
  <c r="BA2" i="12" s="1"/>
  <c r="AY2" i="4"/>
  <c r="AZ2" i="12" s="1"/>
  <c r="AX2" i="4"/>
  <c r="AY2" i="12" s="1"/>
  <c r="AW2" i="4"/>
  <c r="AX2" i="12" s="1"/>
  <c r="AV2" i="4"/>
  <c r="AW2" i="12" s="1"/>
  <c r="AU2" i="4"/>
  <c r="AV2" i="12" s="1"/>
  <c r="AT2" i="4"/>
  <c r="AU2" i="12" s="1"/>
  <c r="AS2" i="4"/>
  <c r="AT2" i="12" s="1"/>
  <c r="AR2" i="4"/>
  <c r="AS2" i="12" s="1"/>
  <c r="AQ2" i="4"/>
  <c r="AR2" i="12" s="1"/>
  <c r="AP2" i="4"/>
  <c r="AQ2" i="12" s="1"/>
  <c r="AO2" i="4"/>
  <c r="AP2" i="12" s="1"/>
  <c r="AN2" i="4"/>
  <c r="AO2" i="12" s="1"/>
  <c r="AM2" i="4"/>
  <c r="AN2" i="12" s="1"/>
  <c r="AL2" i="4"/>
  <c r="AM2" i="12" s="1"/>
  <c r="AK2" i="4"/>
  <c r="AL2" i="12" s="1"/>
  <c r="AJ2" i="4"/>
  <c r="AK2" i="12" s="1"/>
  <c r="AI2" i="4"/>
  <c r="AJ2" i="12" s="1"/>
  <c r="AH2" i="4"/>
  <c r="AI2" i="12" s="1"/>
  <c r="AG2" i="4"/>
  <c r="AH2" i="12" s="1"/>
  <c r="AF2" i="4"/>
  <c r="AG2" i="12" s="1"/>
  <c r="AE2" i="4"/>
  <c r="AF2" i="12" s="1"/>
  <c r="AD2" i="4"/>
  <c r="AE2" i="12" s="1"/>
  <c r="AC2" i="4"/>
  <c r="AD2" i="12" s="1"/>
  <c r="AB2" i="4"/>
  <c r="AC2" i="12" s="1"/>
  <c r="AA2" i="4"/>
  <c r="AB2" i="12" s="1"/>
  <c r="Z2" i="4"/>
  <c r="AA2" i="12" s="1"/>
  <c r="Y2" i="4"/>
  <c r="Z2" i="12" s="1"/>
  <c r="X2" i="4"/>
  <c r="Y2" i="12" s="1"/>
  <c r="W2" i="4"/>
  <c r="X2" i="12" s="1"/>
  <c r="V2" i="4"/>
  <c r="W2" i="12" s="1"/>
  <c r="U2" i="4"/>
  <c r="V2" i="12" s="1"/>
  <c r="T2" i="4"/>
  <c r="U2" i="12" s="1"/>
  <c r="S2" i="4"/>
  <c r="T2" i="12" s="1"/>
  <c r="R2" i="4"/>
  <c r="S2" i="12" s="1"/>
  <c r="Q2" i="4"/>
  <c r="R2" i="12" s="1"/>
  <c r="P2" i="4"/>
  <c r="Q2" i="12" s="1"/>
  <c r="O2" i="4"/>
  <c r="P2" i="12" s="1"/>
  <c r="N2" i="4"/>
  <c r="O2" i="12" s="1"/>
  <c r="M2" i="4"/>
  <c r="N2" i="12" s="1"/>
  <c r="L2" i="4"/>
  <c r="M2" i="12" s="1"/>
  <c r="K2" i="4"/>
  <c r="L2" i="12" s="1"/>
  <c r="J2" i="4"/>
  <c r="K2" i="12" s="1"/>
  <c r="I2" i="4"/>
  <c r="J2" i="12" s="1"/>
  <c r="H2" i="4"/>
  <c r="I2" i="12" s="1"/>
  <c r="G2" i="4"/>
  <c r="H2" i="12" s="1"/>
  <c r="F2" i="4"/>
  <c r="G2" i="12" s="1"/>
  <c r="E2" i="4"/>
  <c r="F2" i="12" s="1"/>
  <c r="D2" i="4"/>
  <c r="E2" i="12" s="1"/>
  <c r="C2" i="4"/>
  <c r="D2" i="12" s="1"/>
  <c r="BQ53" i="7" l="1"/>
  <c r="BQ12" i="12"/>
  <c r="BQ54" i="7"/>
  <c r="BQ13" i="12"/>
  <c r="BQ72" i="4"/>
  <c r="BQ5" i="12"/>
  <c r="BP6" i="9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C6" i="12" s="1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C13" i="12" s="1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C53" i="7" l="1"/>
  <c r="C12" i="12"/>
  <c r="C72" i="4"/>
  <c r="C5" i="12"/>
  <c r="C71" i="4"/>
  <c r="C4" i="12"/>
  <c r="B7" i="9"/>
  <c r="C7" i="12"/>
  <c r="R52" i="7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C10" i="12" s="1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l="1"/>
  <c r="C2" i="12"/>
  <c r="T69" i="4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<sst xmlns="http://schemas.openxmlformats.org/spreadsheetml/2006/main" count="1281" uniqueCount="353">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</sst>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Confirmed!$B$2:$DZ$2</c:f>
              <c:numCache>
                <c:formatCode>General</c:formatCode>
                <c:ptCount val="129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145219</c:v>
                </c:pt>
                <c:pt idx="52">
                  <c:v>156116</c:v>
                </c:pt>
                <c:pt idx="53">
                  <c:v>167466</c:v>
                </c:pt>
                <c:pt idx="54">
                  <c:v>181603</c:v>
                </c:pt>
                <c:pt idx="55">
                  <c:v>197113</c:v>
                </c:pt>
                <c:pt idx="56">
                  <c:v>214846</c:v>
                </c:pt>
                <c:pt idx="57">
                  <c:v>242616</c:v>
                </c:pt>
                <c:pt idx="58">
                  <c:v>272247</c:v>
                </c:pt>
                <c:pt idx="59">
                  <c:v>304555</c:v>
                </c:pt>
                <c:pt idx="60">
                  <c:v>337018</c:v>
                </c:pt>
                <c:pt idx="61">
                  <c:v>378282</c:v>
                </c:pt>
                <c:pt idx="62">
                  <c:v>418079</c:v>
                </c:pt>
                <c:pt idx="63">
                  <c:v>467723</c:v>
                </c:pt>
                <c:pt idx="64">
                  <c:v>529701</c:v>
                </c:pt>
                <c:pt idx="65">
                  <c:v>593423</c:v>
                </c:pt>
                <c:pt idx="66">
                  <c:v>660824</c:v>
                </c:pt>
                <c:pt idx="67">
                  <c:v>720285</c:v>
                </c:pt>
                <c:pt idx="68">
                  <c:v>782490</c:v>
                </c:pt>
                <c:pt idx="69">
                  <c:v>857608</c:v>
                </c:pt>
                <c:pt idx="70">
                  <c:v>932638</c:v>
                </c:pt>
                <c:pt idx="71">
                  <c:v>1013458</c:v>
                </c:pt>
                <c:pt idx="72">
                  <c:v>1095876</c:v>
                </c:pt>
                <c:pt idx="73">
                  <c:v>1176059</c:v>
                </c:pt>
                <c:pt idx="74">
                  <c:v>1249737</c:v>
                </c:pt>
                <c:pt idx="75">
                  <c:v>1321427</c:v>
                </c:pt>
                <c:pt idx="76">
                  <c:v>1396438</c:v>
                </c:pt>
                <c:pt idx="77">
                  <c:v>1480200</c:v>
                </c:pt>
                <c:pt idx="78">
                  <c:v>1565538</c:v>
                </c:pt>
                <c:pt idx="79">
                  <c:v>1657929</c:v>
                </c:pt>
                <c:pt idx="80">
                  <c:v>1736025</c:v>
                </c:pt>
                <c:pt idx="81">
                  <c:v>1835164</c:v>
                </c:pt>
                <c:pt idx="82">
                  <c:v>1905192</c:v>
                </c:pt>
                <c:pt idx="83">
                  <c:v>1975581</c:v>
                </c:pt>
                <c:pt idx="84">
                  <c:v>2055506</c:v>
                </c:pt>
                <c:pt idx="85">
                  <c:v>2151872</c:v>
                </c:pt>
                <c:pt idx="86">
                  <c:v>2239723</c:v>
                </c:pt>
                <c:pt idx="87">
                  <c:v>2317339</c:v>
                </c:pt>
                <c:pt idx="88">
                  <c:v>2400894</c:v>
                </c:pt>
                <c:pt idx="89">
                  <c:v>2471847</c:v>
                </c:pt>
                <c:pt idx="90">
                  <c:v>2549175</c:v>
                </c:pt>
                <c:pt idx="91">
                  <c:v>2624741</c:v>
                </c:pt>
                <c:pt idx="92">
                  <c:v>2708547</c:v>
                </c:pt>
                <c:pt idx="93">
                  <c:v>2795875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3097190</c:v>
                </c:pt>
                <c:pt idx="98">
                  <c:v>3172287</c:v>
                </c:pt>
                <c:pt idx="99">
                  <c:v>3256853</c:v>
                </c:pt>
                <c:pt idx="100">
                  <c:v>3343777</c:v>
                </c:pt>
                <c:pt idx="101">
                  <c:v>3427343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Deaths!$C$50:$DZ$50</c:f>
              <c:strCache>
                <c:ptCount val="10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</c:strCache>
            </c:strRef>
          </c:cat>
          <c:val>
            <c:numRef>
              <c:f>Deaths!$C$51:$DZ$51</c:f>
              <c:numCache>
                <c:formatCode>General</c:formatCode>
                <c:ptCount val="12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108</c:v>
                </c:pt>
                <c:pt idx="50">
                  <c:v>686</c:v>
                </c:pt>
                <c:pt idx="51">
                  <c:v>422</c:v>
                </c:pt>
                <c:pt idx="52">
                  <c:v>642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1703</c:v>
                </c:pt>
                <c:pt idx="59">
                  <c:v>1700</c:v>
                </c:pt>
                <c:pt idx="60">
                  <c:v>1934</c:v>
                </c:pt>
                <c:pt idx="61">
                  <c:v>2255</c:v>
                </c:pt>
                <c:pt idx="62">
                  <c:v>2771</c:v>
                </c:pt>
                <c:pt idx="63">
                  <c:v>3003</c:v>
                </c:pt>
                <c:pt idx="64">
                  <c:v>3500</c:v>
                </c:pt>
                <c:pt idx="65">
                  <c:v>3509</c:v>
                </c:pt>
                <c:pt idx="66">
                  <c:v>3526</c:v>
                </c:pt>
                <c:pt idx="67">
                  <c:v>4116</c:v>
                </c:pt>
                <c:pt idx="68">
                  <c:v>4799</c:v>
                </c:pt>
                <c:pt idx="69">
                  <c:v>5437</c:v>
                </c:pt>
                <c:pt idx="70">
                  <c:v>6142</c:v>
                </c:pt>
                <c:pt idx="71">
                  <c:v>5995</c:v>
                </c:pt>
                <c:pt idx="72">
                  <c:v>6169</c:v>
                </c:pt>
                <c:pt idx="73">
                  <c:v>5095</c:v>
                </c:pt>
                <c:pt idx="74">
                  <c:v>5691</c:v>
                </c:pt>
                <c:pt idx="75">
                  <c:v>7895</c:v>
                </c:pt>
                <c:pt idx="76">
                  <c:v>6692</c:v>
                </c:pt>
                <c:pt idx="77">
                  <c:v>7528</c:v>
                </c:pt>
                <c:pt idx="78">
                  <c:v>7231</c:v>
                </c:pt>
                <c:pt idx="79">
                  <c:v>6033</c:v>
                </c:pt>
                <c:pt idx="80">
                  <c:v>5707</c:v>
                </c:pt>
                <c:pt idx="81">
                  <c:v>5708</c:v>
                </c:pt>
                <c:pt idx="82">
                  <c:v>6878</c:v>
                </c:pt>
                <c:pt idx="83">
                  <c:v>8219</c:v>
                </c:pt>
                <c:pt idx="84">
                  <c:v>7288</c:v>
                </c:pt>
                <c:pt idx="85">
                  <c:v>8858</c:v>
                </c:pt>
                <c:pt idx="86">
                  <c:v>6410</c:v>
                </c:pt>
                <c:pt idx="87">
                  <c:v>4559</c:v>
                </c:pt>
                <c:pt idx="88">
                  <c:v>5325</c:v>
                </c:pt>
                <c:pt idx="89">
                  <c:v>7139</c:v>
                </c:pt>
                <c:pt idx="90">
                  <c:v>6677</c:v>
                </c:pt>
                <c:pt idx="91">
                  <c:v>6753</c:v>
                </c:pt>
                <c:pt idx="92">
                  <c:v>6332</c:v>
                </c:pt>
                <c:pt idx="93">
                  <c:v>6188</c:v>
                </c:pt>
                <c:pt idx="94">
                  <c:v>3713</c:v>
                </c:pt>
                <c:pt idx="95">
                  <c:v>4544</c:v>
                </c:pt>
                <c:pt idx="96">
                  <c:v>6355</c:v>
                </c:pt>
                <c:pt idx="97">
                  <c:v>6866</c:v>
                </c:pt>
                <c:pt idx="98">
                  <c:v>5692</c:v>
                </c:pt>
                <c:pt idx="99">
                  <c:v>5262</c:v>
                </c:pt>
                <c:pt idx="100">
                  <c:v>5189</c:v>
                </c:pt>
                <c:pt idx="101">
                  <c:v>3662</c:v>
                </c:pt>
                <c:pt idx="102">
                  <c:v>4067</c:v>
                </c:pt>
                <c:pt idx="103">
                  <c:v>5702</c:v>
                </c:pt>
                <c:pt idx="104">
                  <c:v>6592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</c:strCache>
            </c:strRef>
          </c:cat>
          <c:val>
            <c:numRef>
              <c:f>Deaths!$C$52:$DZ$52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671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</c:strCache>
            </c:strRef>
          </c:cat>
          <c:val>
            <c:numRef>
              <c:f>Deaths!$C$53:$DZ$53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</c:strCache>
            </c:strRef>
          </c:cat>
          <c:val>
            <c:numRef>
              <c:f>Deaths!$C$54:$DZ$54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</c:strCache>
            </c:strRef>
          </c:cat>
          <c:val>
            <c:numRef>
              <c:f>Deaths!$C$55:$DZ$55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</c:strCache>
            </c:strRef>
          </c:cat>
          <c:val>
            <c:numRef>
              <c:f>Deaths!$C$56:$DZ$56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5</c:v>
                </c:pt>
                <c:pt idx="50">
                  <c:v>8</c:v>
                </c:pt>
                <c:pt idx="51">
                  <c:v>9</c:v>
                </c:pt>
                <c:pt idx="52">
                  <c:v>15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93</c:v>
                </c:pt>
                <c:pt idx="59">
                  <c:v>144</c:v>
                </c:pt>
                <c:pt idx="60">
                  <c:v>200</c:v>
                </c:pt>
                <c:pt idx="61">
                  <c:v>222</c:v>
                </c:pt>
                <c:pt idx="62">
                  <c:v>308</c:v>
                </c:pt>
                <c:pt idx="63">
                  <c:v>410</c:v>
                </c:pt>
                <c:pt idx="64">
                  <c:v>539</c:v>
                </c:pt>
                <c:pt idx="65">
                  <c:v>466</c:v>
                </c:pt>
                <c:pt idx="66">
                  <c:v>689</c:v>
                </c:pt>
                <c:pt idx="67">
                  <c:v>772</c:v>
                </c:pt>
                <c:pt idx="68">
                  <c:v>1175</c:v>
                </c:pt>
                <c:pt idx="69">
                  <c:v>1134</c:v>
                </c:pt>
                <c:pt idx="70">
                  <c:v>1420</c:v>
                </c:pt>
                <c:pt idx="71">
                  <c:v>1325</c:v>
                </c:pt>
                <c:pt idx="72">
                  <c:v>1609</c:v>
                </c:pt>
                <c:pt idx="73">
                  <c:v>1520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1985</c:v>
                </c:pt>
                <c:pt idx="78">
                  <c:v>2078</c:v>
                </c:pt>
                <c:pt idx="79">
                  <c:v>2009</c:v>
                </c:pt>
                <c:pt idx="80">
                  <c:v>1744</c:v>
                </c:pt>
                <c:pt idx="81">
                  <c:v>1784</c:v>
                </c:pt>
                <c:pt idx="82">
                  <c:v>2392</c:v>
                </c:pt>
                <c:pt idx="83">
                  <c:v>2472</c:v>
                </c:pt>
                <c:pt idx="84">
                  <c:v>2093</c:v>
                </c:pt>
                <c:pt idx="85">
                  <c:v>2584</c:v>
                </c:pt>
                <c:pt idx="86">
                  <c:v>2342</c:v>
                </c:pt>
                <c:pt idx="87">
                  <c:v>1192</c:v>
                </c:pt>
                <c:pt idx="88">
                  <c:v>1714</c:v>
                </c:pt>
                <c:pt idx="89">
                  <c:v>2427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1338</c:v>
                </c:pt>
                <c:pt idx="96">
                  <c:v>2136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  <c:pt idx="102">
                  <c:v>1240</c:v>
                </c:pt>
                <c:pt idx="103">
                  <c:v>2142</c:v>
                </c:pt>
                <c:pt idx="104">
                  <c:v>2367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'% Death Rate (Known Outcomes)'!$B$2:$DZ$2</c:f>
              <c:numCache>
                <c:formatCode>0%</c:formatCode>
                <c:ptCount val="129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6.4644196807491172E-2</c:v>
                </c:pt>
                <c:pt idx="51">
                  <c:v>7.1478607964683652E-2</c:v>
                </c:pt>
                <c:pt idx="52">
                  <c:v>7.4311061258826833E-2</c:v>
                </c:pt>
                <c:pt idx="53">
                  <c:v>7.8442779919036185E-2</c:v>
                </c:pt>
                <c:pt idx="54">
                  <c:v>8.3882775288017075E-2</c:v>
                </c:pt>
                <c:pt idx="55">
                  <c:v>8.9598630568944543E-2</c:v>
                </c:pt>
                <c:pt idx="56">
                  <c:v>9.5761654094535187E-2</c:v>
                </c:pt>
                <c:pt idx="57">
                  <c:v>0.10478187124029456</c:v>
                </c:pt>
                <c:pt idx="58">
                  <c:v>0.11555816353372049</c:v>
                </c:pt>
                <c:pt idx="59">
                  <c:v>0.12521823749964223</c:v>
                </c:pt>
                <c:pt idx="60">
                  <c:v>0.13151591497817677</c:v>
                </c:pt>
                <c:pt idx="61">
                  <c:v>0.14559117365997742</c:v>
                </c:pt>
                <c:pt idx="62">
                  <c:v>0.14970003306722093</c:v>
                </c:pt>
                <c:pt idx="63">
                  <c:v>0.16068952291033547</c:v>
                </c:pt>
                <c:pt idx="64">
                  <c:v>0.16869700145639657</c:v>
                </c:pt>
                <c:pt idx="65">
                  <c:v>0.17768509387385917</c:v>
                </c:pt>
                <c:pt idx="66">
                  <c:v>0.18571712263159124</c:v>
                </c:pt>
                <c:pt idx="67">
                  <c:v>0.19155120522762398</c:v>
                </c:pt>
                <c:pt idx="68">
                  <c:v>0.19332369304673905</c:v>
                </c:pt>
                <c:pt idx="69">
                  <c:v>0.19902641808234955</c:v>
                </c:pt>
                <c:pt idx="70">
                  <c:v>0.20454844926127846</c:v>
                </c:pt>
                <c:pt idx="71">
                  <c:v>0.20977525556223692</c:v>
                </c:pt>
                <c:pt idx="72">
                  <c:v>0.21491752663347333</c:v>
                </c:pt>
                <c:pt idx="73">
                  <c:v>0.21640833659628247</c:v>
                </c:pt>
                <c:pt idx="74">
                  <c:v>0.21938947065039868</c:v>
                </c:pt>
                <c:pt idx="75">
                  <c:v>0.22170276006102194</c:v>
                </c:pt>
                <c:pt idx="76">
                  <c:v>0.2240972703482659</c:v>
                </c:pt>
                <c:pt idx="77">
                  <c:v>0.22121014655877161</c:v>
                </c:pt>
                <c:pt idx="78">
                  <c:v>0.22178838624007105</c:v>
                </c:pt>
                <c:pt idx="79">
                  <c:v>0.2232775516357606</c:v>
                </c:pt>
                <c:pt idx="80">
                  <c:v>0.2211034835430484</c:v>
                </c:pt>
                <c:pt idx="81">
                  <c:v>0.22130452845866225</c:v>
                </c:pt>
                <c:pt idx="82">
                  <c:v>0.21866510163422823</c:v>
                </c:pt>
                <c:pt idx="83">
                  <c:v>0.21839952375219943</c:v>
                </c:pt>
                <c:pt idx="84">
                  <c:v>0.2160107622987828</c:v>
                </c:pt>
                <c:pt idx="85">
                  <c:v>0.2145581534302678</c:v>
                </c:pt>
                <c:pt idx="86">
                  <c:v>0.21641242076236508</c:v>
                </c:pt>
                <c:pt idx="87">
                  <c:v>0.21619781462892537</c:v>
                </c:pt>
                <c:pt idx="88">
                  <c:v>0.21208095262173232</c:v>
                </c:pt>
                <c:pt idx="89">
                  <c:v>0.21150626950437804</c:v>
                </c:pt>
                <c:pt idx="90">
                  <c:v>0.20954598776232922</c:v>
                </c:pt>
                <c:pt idx="91">
                  <c:v>0.20838912444102048</c:v>
                </c:pt>
                <c:pt idx="92">
                  <c:v>0.2076490486937968</c:v>
                </c:pt>
                <c:pt idx="93">
                  <c:v>0.20210186995690155</c:v>
                </c:pt>
                <c:pt idx="94">
                  <c:v>0.20143298023350895</c:v>
                </c:pt>
                <c:pt idx="95">
                  <c:v>0.19879058799016938</c:v>
                </c:pt>
                <c:pt idx="96">
                  <c:v>0.19707734709650856</c:v>
                </c:pt>
                <c:pt idx="97">
                  <c:v>0.1957885757558023</c:v>
                </c:pt>
                <c:pt idx="98">
                  <c:v>0.19357787244173491</c:v>
                </c:pt>
                <c:pt idx="99">
                  <c:v>0.18710051410006831</c:v>
                </c:pt>
                <c:pt idx="100">
                  <c:v>0.18482782018134303</c:v>
                </c:pt>
                <c:pt idx="101">
                  <c:v>0.1823654369745385</c:v>
                </c:pt>
                <c:pt idx="102">
                  <c:v>0.18027895266721353</c:v>
                </c:pt>
                <c:pt idx="103">
                  <c:v>0.17785755246026017</c:v>
                </c:pt>
                <c:pt idx="104">
                  <c:v>0.17666652244293032</c:v>
                </c:pt>
                <c:pt idx="105">
                  <c:v>0.17481003734319964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0.94541018603232696</c:v>
                      </c:pt>
                      <c:pt idx="71">
                        <c:v>0.9513184584178499</c:v>
                      </c:pt>
                      <c:pt idx="72">
                        <c:v>0.95550802139037438</c:v>
                      </c:pt>
                      <c:pt idx="73">
                        <c:v>0.96049972441668197</c:v>
                      </c:pt>
                      <c:pt idx="74">
                        <c:v>0.96247747009667373</c:v>
                      </c:pt>
                      <c:pt idx="75">
                        <c:v>0.95736779560308971</c:v>
                      </c:pt>
                      <c:pt idx="76">
                        <c:v>0.95837602459016391</c:v>
                      </c:pt>
                      <c:pt idx="77">
                        <c:v>0.96107851985559567</c:v>
                      </c:pt>
                      <c:pt idx="78">
                        <c:v>0.96403526347425361</c:v>
                      </c:pt>
                      <c:pt idx="79">
                        <c:v>0.94825765575501586</c:v>
                      </c:pt>
                      <c:pt idx="80">
                        <c:v>0.94917470174865171</c:v>
                      </c:pt>
                      <c:pt idx="81">
                        <c:v>0.95157797029702973</c:v>
                      </c:pt>
                      <c:pt idx="82">
                        <c:v>0.97723017002471724</c:v>
                      </c:pt>
                      <c:pt idx="83">
                        <c:v>0.97759744763490086</c:v>
                      </c:pt>
                      <c:pt idx="84">
                        <c:v>0.9759618525050624</c:v>
                      </c:pt>
                      <c:pt idx="85">
                        <c:v>0.97706281729769406</c:v>
                      </c:pt>
                      <c:pt idx="86">
                        <c:v>0.97723069810448449</c:v>
                      </c:pt>
                      <c:pt idx="87">
                        <c:v>0.97755124173083174</c:v>
                      </c:pt>
                      <c:pt idx="88">
                        <c:v>0.97700785740652851</c:v>
                      </c:pt>
                      <c:pt idx="89">
                        <c:v>0.97717268911864064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0.77358490566037741</c:v>
                      </c:pt>
                      <c:pt idx="51">
                        <c:v>0.80327868852459017</c:v>
                      </c:pt>
                      <c:pt idx="52">
                        <c:v>0.82857142857142863</c:v>
                      </c:pt>
                      <c:pt idx="53">
                        <c:v>0.85882352941176465</c:v>
                      </c:pt>
                      <c:pt idx="54">
                        <c:v>0.85344827586206895</c:v>
                      </c:pt>
                      <c:pt idx="55">
                        <c:v>0.88666666666666671</c:v>
                      </c:pt>
                      <c:pt idx="56">
                        <c:v>0.60966542750929364</c:v>
                      </c:pt>
                      <c:pt idx="57">
                        <c:v>0.68073878627968343</c:v>
                      </c:pt>
                      <c:pt idx="58">
                        <c:v>0.7036290322580645</c:v>
                      </c:pt>
                      <c:pt idx="59">
                        <c:v>0.71521035598705507</c:v>
                      </c:pt>
                      <c:pt idx="60">
                        <c:v>0.76701570680628273</c:v>
                      </c:pt>
                      <c:pt idx="61">
                        <c:v>0.81535269709543567</c:v>
                      </c:pt>
                      <c:pt idx="62">
                        <c:v>0.74336283185840712</c:v>
                      </c:pt>
                      <c:pt idx="63">
                        <c:v>0.78473464519976144</c:v>
                      </c:pt>
                      <c:pt idx="64">
                        <c:v>0.71707519734108849</c:v>
                      </c:pt>
                      <c:pt idx="65">
                        <c:v>0.72271857051691124</c:v>
                      </c:pt>
                      <c:pt idx="66">
                        <c:v>0.71811727583486717</c:v>
                      </c:pt>
                      <c:pt idx="67">
                        <c:v>0.56203779786359898</c:v>
                      </c:pt>
                      <c:pt idx="68">
                        <c:v>0.42618950793005289</c:v>
                      </c:pt>
                      <c:pt idx="69">
                        <c:v>0.43313695424098136</c:v>
                      </c:pt>
                      <c:pt idx="70">
                        <c:v>0.43412353923205343</c:v>
                      </c:pt>
                      <c:pt idx="71">
                        <c:v>0.46808887838316982</c:v>
                      </c:pt>
                      <c:pt idx="72">
                        <c:v>0.48783833693874323</c:v>
                      </c:pt>
                      <c:pt idx="73">
                        <c:v>0.42556945152311132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0.44355633417278001</c:v>
                      </c:pt>
                      <c:pt idx="79">
                        <c:v>0.43684838526690528</c:v>
                      </c:pt>
                      <c:pt idx="80">
                        <c:v>0.43771128533410053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0.38587763762819755</c:v>
                      </c:pt>
                      <c:pt idx="85">
                        <c:v>0.38899810119513012</c:v>
                      </c:pt>
                      <c:pt idx="86">
                        <c:v>0.38987661011296842</c:v>
                      </c:pt>
                      <c:pt idx="87">
                        <c:v>0.38007323625864065</c:v>
                      </c:pt>
                      <c:pt idx="88">
                        <c:v>0.36793910964935927</c:v>
                      </c:pt>
                      <c:pt idx="89">
                        <c:v>0.37098653772567575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'% Death Rate (Known Outcomes)'!$B$3:$DZ$3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0.94541018603232696</c:v>
                </c:pt>
                <c:pt idx="71">
                  <c:v>0.9513184584178499</c:v>
                </c:pt>
                <c:pt idx="72">
                  <c:v>0.95550802139037438</c:v>
                </c:pt>
                <c:pt idx="73">
                  <c:v>0.96049972441668197</c:v>
                </c:pt>
                <c:pt idx="74">
                  <c:v>0.96247747009667373</c:v>
                </c:pt>
                <c:pt idx="75">
                  <c:v>0.95736779560308971</c:v>
                </c:pt>
                <c:pt idx="76">
                  <c:v>0.95837602459016391</c:v>
                </c:pt>
                <c:pt idx="77">
                  <c:v>0.96107851985559567</c:v>
                </c:pt>
                <c:pt idx="78">
                  <c:v>0.96403526347425361</c:v>
                </c:pt>
                <c:pt idx="79">
                  <c:v>0.94825765575501586</c:v>
                </c:pt>
                <c:pt idx="80">
                  <c:v>0.94917470174865171</c:v>
                </c:pt>
                <c:pt idx="81">
                  <c:v>0.95157797029702973</c:v>
                </c:pt>
                <c:pt idx="82">
                  <c:v>0.97723017002471724</c:v>
                </c:pt>
                <c:pt idx="83">
                  <c:v>0.97759744763490086</c:v>
                </c:pt>
                <c:pt idx="84">
                  <c:v>0.9759618525050624</c:v>
                </c:pt>
                <c:pt idx="85">
                  <c:v>0.97706281729769406</c:v>
                </c:pt>
                <c:pt idx="86">
                  <c:v>0.97723069810448449</c:v>
                </c:pt>
                <c:pt idx="87">
                  <c:v>0.97755124173083174</c:v>
                </c:pt>
                <c:pt idx="88">
                  <c:v>0.97700785740652851</c:v>
                </c:pt>
                <c:pt idx="89">
                  <c:v>0.97717268911864064</c:v>
                </c:pt>
                <c:pt idx="90">
                  <c:v>0.96947660510955891</c:v>
                </c:pt>
                <c:pt idx="91">
                  <c:v>0.96866109938515188</c:v>
                </c:pt>
                <c:pt idx="92">
                  <c:v>0.96842852075203978</c:v>
                </c:pt>
                <c:pt idx="93">
                  <c:v>0.96929210671417054</c:v>
                </c:pt>
                <c:pt idx="94">
                  <c:v>0.96837072453107764</c:v>
                </c:pt>
                <c:pt idx="95">
                  <c:v>0.96874874472785699</c:v>
                </c:pt>
                <c:pt idx="96">
                  <c:v>0.96805857906194337</c:v>
                </c:pt>
                <c:pt idx="97">
                  <c:v>0.96894813230463672</c:v>
                </c:pt>
                <c:pt idx="98">
                  <c:v>0.96828627465492356</c:v>
                </c:pt>
                <c:pt idx="99">
                  <c:v>0.96899028915923613</c:v>
                </c:pt>
                <c:pt idx="100">
                  <c:v>0.96867427568042141</c:v>
                </c:pt>
                <c:pt idx="101">
                  <c:v>0.96921068004535926</c:v>
                </c:pt>
                <c:pt idx="102">
                  <c:v>0.9693756160565582</c:v>
                </c:pt>
                <c:pt idx="103">
                  <c:v>0.96937985800329751</c:v>
                </c:pt>
                <c:pt idx="104">
                  <c:v>0.96956650343444961</c:v>
                </c:pt>
                <c:pt idx="105">
                  <c:v>0.96995238708016984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'% Death Rate (Known Outcomes)'!$B$4:$DZ$4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'% Death Rate (Known Outcomes)'!$B$5:$DZ$5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'% Death Rate (Known Outcomes)'!$B$6:$DZ$6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'% Death Rate (Known Outcomes)'!$B$7:$DZ$7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0.77358490566037741</c:v>
                </c:pt>
                <c:pt idx="51">
                  <c:v>0.80327868852459017</c:v>
                </c:pt>
                <c:pt idx="52">
                  <c:v>0.82857142857142863</c:v>
                </c:pt>
                <c:pt idx="53">
                  <c:v>0.85882352941176465</c:v>
                </c:pt>
                <c:pt idx="54">
                  <c:v>0.85344827586206895</c:v>
                </c:pt>
                <c:pt idx="55">
                  <c:v>0.88666666666666671</c:v>
                </c:pt>
                <c:pt idx="56">
                  <c:v>0.60966542750929364</c:v>
                </c:pt>
                <c:pt idx="57">
                  <c:v>0.68073878627968343</c:v>
                </c:pt>
                <c:pt idx="58">
                  <c:v>0.7036290322580645</c:v>
                </c:pt>
                <c:pt idx="59">
                  <c:v>0.71521035598705507</c:v>
                </c:pt>
                <c:pt idx="60">
                  <c:v>0.76701570680628273</c:v>
                </c:pt>
                <c:pt idx="61">
                  <c:v>0.81535269709543567</c:v>
                </c:pt>
                <c:pt idx="62">
                  <c:v>0.74336283185840712</c:v>
                </c:pt>
                <c:pt idx="63">
                  <c:v>0.78473464519976144</c:v>
                </c:pt>
                <c:pt idx="64">
                  <c:v>0.71707519734108849</c:v>
                </c:pt>
                <c:pt idx="65">
                  <c:v>0.72271857051691124</c:v>
                </c:pt>
                <c:pt idx="66">
                  <c:v>0.71811727583486717</c:v>
                </c:pt>
                <c:pt idx="67">
                  <c:v>0.56203779786359898</c:v>
                </c:pt>
                <c:pt idx="68">
                  <c:v>0.42618950793005289</c:v>
                </c:pt>
                <c:pt idx="69">
                  <c:v>0.43313695424098136</c:v>
                </c:pt>
                <c:pt idx="70">
                  <c:v>0.43412353923205343</c:v>
                </c:pt>
                <c:pt idx="71">
                  <c:v>0.46808887838316982</c:v>
                </c:pt>
                <c:pt idx="72">
                  <c:v>0.48783833693874323</c:v>
                </c:pt>
                <c:pt idx="73">
                  <c:v>0.42556945152311132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0.44355633417278001</c:v>
                </c:pt>
                <c:pt idx="79">
                  <c:v>0.43684838526690528</c:v>
                </c:pt>
                <c:pt idx="80">
                  <c:v>0.43771128533410053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0.38587763762819755</c:v>
                </c:pt>
                <c:pt idx="85">
                  <c:v>0.38899810119513012</c:v>
                </c:pt>
                <c:pt idx="86">
                  <c:v>0.38987661011296842</c:v>
                </c:pt>
                <c:pt idx="87">
                  <c:v>0.38007323625864065</c:v>
                </c:pt>
                <c:pt idx="88">
                  <c:v>0.36793910964935927</c:v>
                </c:pt>
                <c:pt idx="89">
                  <c:v>0.37098653772567575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0.33534952249721134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  <c:pt idx="103">
                  <c:v>0.26911933526485543</c:v>
                </c:pt>
                <c:pt idx="104">
                  <c:v>0.272427210519254</c:v>
                </c:pt>
                <c:pt idx="105">
                  <c:v>0.27884378049752984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6.4644196807491172E-2</c:v>
                      </c:pt>
                      <c:pt idx="51">
                        <c:v>7.1478607964683652E-2</c:v>
                      </c:pt>
                      <c:pt idx="52">
                        <c:v>7.4311061258826833E-2</c:v>
                      </c:pt>
                      <c:pt idx="53">
                        <c:v>7.8442779919036185E-2</c:v>
                      </c:pt>
                      <c:pt idx="54">
                        <c:v>8.3882775288017075E-2</c:v>
                      </c:pt>
                      <c:pt idx="55">
                        <c:v>8.9598630568944543E-2</c:v>
                      </c:pt>
                      <c:pt idx="56">
                        <c:v>9.5761654094535187E-2</c:v>
                      </c:pt>
                      <c:pt idx="57">
                        <c:v>0.10478187124029456</c:v>
                      </c:pt>
                      <c:pt idx="58">
                        <c:v>0.11555816353372049</c:v>
                      </c:pt>
                      <c:pt idx="59">
                        <c:v>0.12521823749964223</c:v>
                      </c:pt>
                      <c:pt idx="60">
                        <c:v>0.13151591497817677</c:v>
                      </c:pt>
                      <c:pt idx="61">
                        <c:v>0.14559117365997742</c:v>
                      </c:pt>
                      <c:pt idx="62">
                        <c:v>0.14970003306722093</c:v>
                      </c:pt>
                      <c:pt idx="63">
                        <c:v>0.16068952291033547</c:v>
                      </c:pt>
                      <c:pt idx="64">
                        <c:v>0.16869700145639657</c:v>
                      </c:pt>
                      <c:pt idx="65">
                        <c:v>0.17768509387385917</c:v>
                      </c:pt>
                      <c:pt idx="66">
                        <c:v>0.18571712263159124</c:v>
                      </c:pt>
                      <c:pt idx="67">
                        <c:v>0.19155120522762398</c:v>
                      </c:pt>
                      <c:pt idx="68">
                        <c:v>0.19332369304673905</c:v>
                      </c:pt>
                      <c:pt idx="69">
                        <c:v>0.19902641808234955</c:v>
                      </c:pt>
                      <c:pt idx="70">
                        <c:v>0.20454844926127846</c:v>
                      </c:pt>
                      <c:pt idx="71">
                        <c:v>0.20977525556223692</c:v>
                      </c:pt>
                      <c:pt idx="72">
                        <c:v>0.21491752663347333</c:v>
                      </c:pt>
                      <c:pt idx="73">
                        <c:v>0.21640833659628247</c:v>
                      </c:pt>
                      <c:pt idx="74">
                        <c:v>0.21938947065039868</c:v>
                      </c:pt>
                      <c:pt idx="75">
                        <c:v>0.22170276006102194</c:v>
                      </c:pt>
                      <c:pt idx="76">
                        <c:v>0.2240972703482659</c:v>
                      </c:pt>
                      <c:pt idx="77">
                        <c:v>0.22121014655877161</c:v>
                      </c:pt>
                      <c:pt idx="78">
                        <c:v>0.22178838624007105</c:v>
                      </c:pt>
                      <c:pt idx="79">
                        <c:v>0.2232775516357606</c:v>
                      </c:pt>
                      <c:pt idx="80">
                        <c:v>0.2211034835430484</c:v>
                      </c:pt>
                      <c:pt idx="81">
                        <c:v>0.22130452845866225</c:v>
                      </c:pt>
                      <c:pt idx="82">
                        <c:v>0.21866510163422823</c:v>
                      </c:pt>
                      <c:pt idx="83">
                        <c:v>0.21839952375219943</c:v>
                      </c:pt>
                      <c:pt idx="84">
                        <c:v>0.2160107622987828</c:v>
                      </c:pt>
                      <c:pt idx="85">
                        <c:v>0.2145581534302678</c:v>
                      </c:pt>
                      <c:pt idx="86">
                        <c:v>0.21641242076236508</c:v>
                      </c:pt>
                      <c:pt idx="87">
                        <c:v>0.21619781462892537</c:v>
                      </c:pt>
                      <c:pt idx="88">
                        <c:v>0.21208095262173232</c:v>
                      </c:pt>
                      <c:pt idx="89">
                        <c:v>0.21150626950437804</c:v>
                      </c:pt>
                      <c:pt idx="90">
                        <c:v>0.20954598776232922</c:v>
                      </c:pt>
                      <c:pt idx="91">
                        <c:v>0.20838912444102048</c:v>
                      </c:pt>
                      <c:pt idx="92">
                        <c:v>0.2076490486937968</c:v>
                      </c:pt>
                      <c:pt idx="93">
                        <c:v>0.20210186995690155</c:v>
                      </c:pt>
                      <c:pt idx="94">
                        <c:v>0.20143298023350895</c:v>
                      </c:pt>
                      <c:pt idx="95">
                        <c:v>0.19879058799016938</c:v>
                      </c:pt>
                      <c:pt idx="96">
                        <c:v>0.19707734709650856</c:v>
                      </c:pt>
                      <c:pt idx="97">
                        <c:v>0.1957885757558023</c:v>
                      </c:pt>
                      <c:pt idx="98">
                        <c:v>0.19357787244173491</c:v>
                      </c:pt>
                      <c:pt idx="99">
                        <c:v>0.18710051410006831</c:v>
                      </c:pt>
                      <c:pt idx="100">
                        <c:v>0.18482782018134303</c:v>
                      </c:pt>
                      <c:pt idx="101">
                        <c:v>0.1823654369745385</c:v>
                      </c:pt>
                      <c:pt idx="102">
                        <c:v>0.18027895266721353</c:v>
                      </c:pt>
                      <c:pt idx="103">
                        <c:v>0.17785755246026017</c:v>
                      </c:pt>
                      <c:pt idx="104">
                        <c:v>0.17666652244293032</c:v>
                      </c:pt>
                      <c:pt idx="105">
                        <c:v>0.17481003734319964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'% Case Fatality Rate'!$B$2:$DZ$2</c:f>
              <c:numCache>
                <c:formatCode>0%</c:formatCode>
                <c:ptCount val="129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3.4192836564983758E-2</c:v>
                </c:pt>
                <c:pt idx="44">
                  <c:v>3.3978055225390713E-2</c:v>
                </c:pt>
                <c:pt idx="45">
                  <c:v>3.3614556860373936E-2</c:v>
                </c:pt>
                <c:pt idx="46">
                  <c:v>3.4610866774114242E-2</c:v>
                </c:pt>
                <c:pt idx="47">
                  <c:v>3.5099920767673209E-2</c:v>
                </c:pt>
                <c:pt idx="48">
                  <c:v>3.5938290338897318E-2</c:v>
                </c:pt>
                <c:pt idx="49">
                  <c:v>3.6655412115193645E-2</c:v>
                </c:pt>
                <c:pt idx="50">
                  <c:v>3.6789454001495886E-2</c:v>
                </c:pt>
                <c:pt idx="51">
                  <c:v>3.7240306020562046E-2</c:v>
                </c:pt>
                <c:pt idx="52">
                  <c:v>3.7344026236900765E-2</c:v>
                </c:pt>
                <c:pt idx="53">
                  <c:v>3.8646650663418249E-2</c:v>
                </c:pt>
                <c:pt idx="54">
                  <c:v>3.9371596284202351E-2</c:v>
                </c:pt>
                <c:pt idx="55">
                  <c:v>4.0362634630896996E-2</c:v>
                </c:pt>
                <c:pt idx="56">
                  <c:v>4.1066624465896505E-2</c:v>
                </c:pt>
                <c:pt idx="57">
                  <c:v>4.0994823094931909E-2</c:v>
                </c:pt>
                <c:pt idx="58">
                  <c:v>4.1954548626798462E-2</c:v>
                </c:pt>
                <c:pt idx="59">
                  <c:v>4.3095664165750031E-2</c:v>
                </c:pt>
                <c:pt idx="60">
                  <c:v>4.3988748375457694E-2</c:v>
                </c:pt>
                <c:pt idx="61">
                  <c:v>4.4302927445662228E-2</c:v>
                </c:pt>
                <c:pt idx="62">
                  <c:v>4.547944288041255E-2</c:v>
                </c:pt>
                <c:pt idx="63">
                  <c:v>4.6576713140042289E-2</c:v>
                </c:pt>
                <c:pt idx="64">
                  <c:v>4.6796211447590247E-2</c:v>
                </c:pt>
                <c:pt idx="65">
                  <c:v>4.7669200553399516E-2</c:v>
                </c:pt>
                <c:pt idx="66">
                  <c:v>4.8117199133203392E-2</c:v>
                </c:pt>
                <c:pt idx="67">
                  <c:v>4.9040310432675954E-2</c:v>
                </c:pt>
                <c:pt idx="68">
                  <c:v>5.0401922069291623E-2</c:v>
                </c:pt>
                <c:pt idx="69">
                  <c:v>5.1583007621197566E-2</c:v>
                </c:pt>
                <c:pt idx="70">
                  <c:v>5.3262895142595516E-2</c:v>
                </c:pt>
                <c:pt idx="71">
                  <c:v>5.5075790017938581E-2</c:v>
                </c:pt>
                <c:pt idx="72">
                  <c:v>5.6404191715121052E-2</c:v>
                </c:pt>
                <c:pt idx="73">
                  <c:v>5.7804072754853282E-2</c:v>
                </c:pt>
                <c:pt idx="74">
                  <c:v>5.8473102740816671E-2</c:v>
                </c:pt>
                <c:pt idx="75">
                  <c:v>5.9607530344090137E-2</c:v>
                </c:pt>
                <c:pt idx="76">
                  <c:v>6.2059325226039394E-2</c:v>
                </c:pt>
                <c:pt idx="77">
                  <c:v>6.3068504256181601E-2</c:v>
                </c:pt>
                <c:pt idx="78">
                  <c:v>6.443918959488687E-2</c:v>
                </c:pt>
                <c:pt idx="79">
                  <c:v>6.5209668206539603E-2</c:v>
                </c:pt>
                <c:pt idx="80">
                  <c:v>6.5751357267320454E-2</c:v>
                </c:pt>
                <c:pt idx="81">
                  <c:v>6.5309149482008153E-2</c:v>
                </c:pt>
                <c:pt idx="82">
                  <c:v>6.5904643731445445E-2</c:v>
                </c:pt>
                <c:pt idx="83">
                  <c:v>6.7038000466698153E-2</c:v>
                </c:pt>
                <c:pt idx="84">
                  <c:v>6.8429865930821898E-2</c:v>
                </c:pt>
                <c:pt idx="85">
                  <c:v>6.8752230615947416E-2</c:v>
                </c:pt>
                <c:pt idx="86">
                  <c:v>7.001044325570617E-2</c:v>
                </c:pt>
                <c:pt idx="87">
                  <c:v>7.0431645952534344E-2</c:v>
                </c:pt>
                <c:pt idx="88">
                  <c:v>6.9879386595159965E-2</c:v>
                </c:pt>
                <c:pt idx="89">
                  <c:v>7.0027797027890484E-2</c:v>
                </c:pt>
                <c:pt idx="90">
                  <c:v>7.0704051310718177E-2</c:v>
                </c:pt>
                <c:pt idx="91">
                  <c:v>7.1212359619482454E-2</c:v>
                </c:pt>
                <c:pt idx="92">
                  <c:v>7.1502174413070926E-2</c:v>
                </c:pt>
                <c:pt idx="93">
                  <c:v>7.1533598605087859E-2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7.0920540975658475E-2</c:v>
                </c:pt>
                <c:pt idx="97">
                  <c:v>7.129010490153978E-2</c:v>
                </c:pt>
                <c:pt idx="98">
                  <c:v>7.1766835724510425E-2</c:v>
                </c:pt>
                <c:pt idx="99">
                  <c:v>7.1651069299105613E-2</c:v>
                </c:pt>
                <c:pt idx="100">
                  <c:v>7.1362115356376932E-2</c:v>
                </c:pt>
                <c:pt idx="101">
                  <c:v>7.1136154157900158E-2</c:v>
                </c:pt>
                <c:pt idx="102">
                  <c:v>7.0570038346276551E-2</c:v>
                </c:pt>
                <c:pt idx="103">
                  <c:v>7.0201824978963476E-2</c:v>
                </c:pt>
                <c:pt idx="104">
                  <c:v>7.0232241813464477E-2</c:v>
                </c:pt>
                <c:pt idx="105">
                  <c:v>7.0254871661454985E-2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0.103800435292148</c:v>
                      </c:pt>
                      <c:pt idx="71">
                        <c:v>0.10979428203552512</c:v>
                      </c:pt>
                      <c:pt idx="72">
                        <c:v>0.11545917444234795</c:v>
                      </c:pt>
                      <c:pt idx="73">
                        <c:v>0.12307837182475222</c:v>
                      </c:pt>
                      <c:pt idx="74">
                        <c:v>0.12127343298373111</c:v>
                      </c:pt>
                      <c:pt idx="75">
                        <c:v>0.12328085847089654</c:v>
                      </c:pt>
                      <c:pt idx="76">
                        <c:v>0.13374680512609699</c:v>
                      </c:pt>
                      <c:pt idx="77">
                        <c:v>0.13857891140970166</c:v>
                      </c:pt>
                      <c:pt idx="78">
                        <c:v>0.14608634928345882</c:v>
                      </c:pt>
                      <c:pt idx="79">
                        <c:v>0.14444072113129147</c:v>
                      </c:pt>
                      <c:pt idx="80">
                        <c:v>0.14542905075493903</c:v>
                      </c:pt>
                      <c:pt idx="81">
                        <c:v>0.14437950379081285</c:v>
                      </c:pt>
                      <c:pt idx="82">
                        <c:v>0.14566261024896729</c:v>
                      </c:pt>
                      <c:pt idx="83">
                        <c:v>0.14861089145447837</c:v>
                      </c:pt>
                      <c:pt idx="84">
                        <c:v>0.15018646401897812</c:v>
                      </c:pt>
                      <c:pt idx="85">
                        <c:v>0.15338230351913199</c:v>
                      </c:pt>
                      <c:pt idx="86">
                        <c:v>0.15405077936393699</c:v>
                      </c:pt>
                      <c:pt idx="87">
                        <c:v>0.15633834573425603</c:v>
                      </c:pt>
                      <c:pt idx="88">
                        <c:v>0.15289835935694715</c:v>
                      </c:pt>
                      <c:pt idx="89">
                        <c:v>0.15169717772692601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2.4654239326518342E-2</c:v>
                      </c:pt>
                      <c:pt idx="51">
                        <c:v>2.2487379531895366E-2</c:v>
                      </c:pt>
                      <c:pt idx="52">
                        <c:v>2.1268793546021268E-2</c:v>
                      </c:pt>
                      <c:pt idx="53">
                        <c:v>2.0863103743926838E-2</c:v>
                      </c:pt>
                      <c:pt idx="54">
                        <c:v>2.1373056994818652E-2</c:v>
                      </c:pt>
                      <c:pt idx="55">
                        <c:v>2.0713284535119142E-2</c:v>
                      </c:pt>
                      <c:pt idx="56">
                        <c:v>2.1071566234099962E-2</c:v>
                      </c:pt>
                      <c:pt idx="57">
                        <c:v>1.8767731141339929E-2</c:v>
                      </c:pt>
                      <c:pt idx="58">
                        <c:v>1.8108234317438906E-2</c:v>
                      </c:pt>
                      <c:pt idx="59">
                        <c:v>1.7265625E-2</c:v>
                      </c:pt>
                      <c:pt idx="60">
                        <c:v>1.7610289698281042E-2</c:v>
                      </c:pt>
                      <c:pt idx="61">
                        <c:v>1.7927605318979085E-2</c:v>
                      </c:pt>
                      <c:pt idx="62">
                        <c:v>1.8758374274229567E-2</c:v>
                      </c:pt>
                      <c:pt idx="63">
                        <c:v>2.0006689166590652E-2</c:v>
                      </c:pt>
                      <c:pt idx="64">
                        <c:v>2.0587814304117564E-2</c:v>
                      </c:pt>
                      <c:pt idx="65">
                        <c:v>2.2280807027553438E-2</c:v>
                      </c:pt>
                      <c:pt idx="66">
                        <c:v>2.2483843082369406E-2</c:v>
                      </c:pt>
                      <c:pt idx="67">
                        <c:v>2.4270983400634452E-2</c:v>
                      </c:pt>
                      <c:pt idx="68">
                        <c:v>2.5903566065834112E-2</c:v>
                      </c:pt>
                      <c:pt idx="69">
                        <c:v>2.8521777947834958E-2</c:v>
                      </c:pt>
                      <c:pt idx="70">
                        <c:v>3.0486489528329316E-2</c:v>
                      </c:pt>
                      <c:pt idx="71">
                        <c:v>3.2513484003907696E-2</c:v>
                      </c:pt>
                      <c:pt idx="72">
                        <c:v>3.3577008138230072E-2</c:v>
                      </c:pt>
                      <c:pt idx="73">
                        <c:v>3.5169285598574435E-2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4.3768097151994471E-2</c:v>
                      </c:pt>
                      <c:pt idx="79">
                        <c:v>4.4977695429325226E-2</c:v>
                      </c:pt>
                      <c:pt idx="80">
                        <c:v>4.6242752604503071E-2</c:v>
                      </c:pt>
                      <c:pt idx="81">
                        <c:v>4.6975309420092815E-2</c:v>
                      </c:pt>
                      <c:pt idx="82">
                        <c:v>4.8000496022348564E-2</c:v>
                      </c:pt>
                      <c:pt idx="83">
                        <c:v>4.9800055951421E-2</c:v>
                      </c:pt>
                      <c:pt idx="84">
                        <c:v>5.1440245148110318E-2</c:v>
                      </c:pt>
                      <c:pt idx="85">
                        <c:v>5.2168090690122113E-2</c:v>
                      </c:pt>
                      <c:pt idx="86">
                        <c:v>5.346674174581896E-2</c:v>
                      </c:pt>
                      <c:pt idx="87">
                        <c:v>5.4292765471587567E-2</c:v>
                      </c:pt>
                      <c:pt idx="88">
                        <c:v>5.395956031096099E-2</c:v>
                      </c:pt>
                      <c:pt idx="89">
                        <c:v>5.4389373806299934E-2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'% Case Fatality Rate'!$B$3:$DZ$3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0.103800435292148</c:v>
                </c:pt>
                <c:pt idx="71">
                  <c:v>0.10979428203552512</c:v>
                </c:pt>
                <c:pt idx="72">
                  <c:v>0.11545917444234795</c:v>
                </c:pt>
                <c:pt idx="73">
                  <c:v>0.12307837182475222</c:v>
                </c:pt>
                <c:pt idx="74">
                  <c:v>0.12127343298373111</c:v>
                </c:pt>
                <c:pt idx="75">
                  <c:v>0.12328085847089654</c:v>
                </c:pt>
                <c:pt idx="76">
                  <c:v>0.13374680512609699</c:v>
                </c:pt>
                <c:pt idx="77">
                  <c:v>0.13857891140970166</c:v>
                </c:pt>
                <c:pt idx="78">
                  <c:v>0.14608634928345882</c:v>
                </c:pt>
                <c:pt idx="79">
                  <c:v>0.14444072113129147</c:v>
                </c:pt>
                <c:pt idx="80">
                  <c:v>0.14542905075493903</c:v>
                </c:pt>
                <c:pt idx="81">
                  <c:v>0.14437950379081285</c:v>
                </c:pt>
                <c:pt idx="82">
                  <c:v>0.14566261024896729</c:v>
                </c:pt>
                <c:pt idx="83">
                  <c:v>0.14861089145447837</c:v>
                </c:pt>
                <c:pt idx="84">
                  <c:v>0.15018646401897812</c:v>
                </c:pt>
                <c:pt idx="85">
                  <c:v>0.15338230351913199</c:v>
                </c:pt>
                <c:pt idx="86">
                  <c:v>0.15405077936393699</c:v>
                </c:pt>
                <c:pt idx="87">
                  <c:v>0.15633834573425603</c:v>
                </c:pt>
                <c:pt idx="88">
                  <c:v>0.15289835935694715</c:v>
                </c:pt>
                <c:pt idx="89">
                  <c:v>0.15169717772692601</c:v>
                </c:pt>
                <c:pt idx="90">
                  <c:v>0.1556709584242387</c:v>
                </c:pt>
                <c:pt idx="91">
                  <c:v>0.15679822932604465</c:v>
                </c:pt>
                <c:pt idx="92">
                  <c:v>0.15684472085374085</c:v>
                </c:pt>
                <c:pt idx="93">
                  <c:v>0.15799917035398231</c:v>
                </c:pt>
                <c:pt idx="94">
                  <c:v>0.15843523724836028</c:v>
                </c:pt>
                <c:pt idx="95">
                  <c:v>0.15656627953024274</c:v>
                </c:pt>
                <c:pt idx="96">
                  <c:v>0.15445727132644554</c:v>
                </c:pt>
                <c:pt idx="97">
                  <c:v>0.1562611641515245</c:v>
                </c:pt>
                <c:pt idx="98">
                  <c:v>0.15720886079751983</c:v>
                </c:pt>
                <c:pt idx="99">
                  <c:v>0.15562293817869793</c:v>
                </c:pt>
                <c:pt idx="100">
                  <c:v>0.15436662282788147</c:v>
                </c:pt>
                <c:pt idx="101">
                  <c:v>0.15370572207084468</c:v>
                </c:pt>
                <c:pt idx="102">
                  <c:v>0.15182972924053192</c:v>
                </c:pt>
                <c:pt idx="103">
                  <c:v>0.15017828099587138</c:v>
                </c:pt>
                <c:pt idx="104">
                  <c:v>0.15032892892994909</c:v>
                </c:pt>
                <c:pt idx="105">
                  <c:v>0.14899263190666093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'% Case Fatality Rate'!$B$4:$DZ$4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'% Case Fatality Rate'!$B$5:$DZ$5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'% Case Fatality Rate'!$B$6:$DZ$6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0.11499051233396584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'% Case Fatality Rate'!$B$7:$DZ$7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2.4654239326518342E-2</c:v>
                </c:pt>
                <c:pt idx="51">
                  <c:v>2.2487379531895366E-2</c:v>
                </c:pt>
                <c:pt idx="52">
                  <c:v>2.1268793546021268E-2</c:v>
                </c:pt>
                <c:pt idx="53">
                  <c:v>2.0863103743926838E-2</c:v>
                </c:pt>
                <c:pt idx="54">
                  <c:v>2.1373056994818652E-2</c:v>
                </c:pt>
                <c:pt idx="55">
                  <c:v>2.0713284535119142E-2</c:v>
                </c:pt>
                <c:pt idx="56">
                  <c:v>2.1071566234099962E-2</c:v>
                </c:pt>
                <c:pt idx="57">
                  <c:v>1.8767731141339929E-2</c:v>
                </c:pt>
                <c:pt idx="58">
                  <c:v>1.8108234317438906E-2</c:v>
                </c:pt>
                <c:pt idx="59">
                  <c:v>1.7265625E-2</c:v>
                </c:pt>
                <c:pt idx="60">
                  <c:v>1.7610289698281042E-2</c:v>
                </c:pt>
                <c:pt idx="61">
                  <c:v>1.7927605318979085E-2</c:v>
                </c:pt>
                <c:pt idx="62">
                  <c:v>1.8758374274229567E-2</c:v>
                </c:pt>
                <c:pt idx="63">
                  <c:v>2.0006689166590652E-2</c:v>
                </c:pt>
                <c:pt idx="64">
                  <c:v>2.0587814304117564E-2</c:v>
                </c:pt>
                <c:pt idx="65">
                  <c:v>2.2280807027553438E-2</c:v>
                </c:pt>
                <c:pt idx="66">
                  <c:v>2.2483843082369406E-2</c:v>
                </c:pt>
                <c:pt idx="67">
                  <c:v>2.4270983400634452E-2</c:v>
                </c:pt>
                <c:pt idx="68">
                  <c:v>2.5903566065834112E-2</c:v>
                </c:pt>
                <c:pt idx="69">
                  <c:v>2.8521777947834958E-2</c:v>
                </c:pt>
                <c:pt idx="70">
                  <c:v>3.0486489528329316E-2</c:v>
                </c:pt>
                <c:pt idx="71">
                  <c:v>3.2513484003907696E-2</c:v>
                </c:pt>
                <c:pt idx="72">
                  <c:v>3.3577008138230072E-2</c:v>
                </c:pt>
                <c:pt idx="73">
                  <c:v>3.5169285598574435E-2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4.3768097151994471E-2</c:v>
                </c:pt>
                <c:pt idx="79">
                  <c:v>4.4977695429325226E-2</c:v>
                </c:pt>
                <c:pt idx="80">
                  <c:v>4.6242752604503071E-2</c:v>
                </c:pt>
                <c:pt idx="81">
                  <c:v>4.6975309420092815E-2</c:v>
                </c:pt>
                <c:pt idx="82">
                  <c:v>4.8000496022348564E-2</c:v>
                </c:pt>
                <c:pt idx="83">
                  <c:v>4.9800055951421E-2</c:v>
                </c:pt>
                <c:pt idx="84">
                  <c:v>5.1440245148110318E-2</c:v>
                </c:pt>
                <c:pt idx="85">
                  <c:v>5.2168090690122113E-2</c:v>
                </c:pt>
                <c:pt idx="86">
                  <c:v>5.346674174581896E-2</c:v>
                </c:pt>
                <c:pt idx="87">
                  <c:v>5.4292765471587567E-2</c:v>
                </c:pt>
                <c:pt idx="88">
                  <c:v>5.395956031096099E-2</c:v>
                </c:pt>
                <c:pt idx="89">
                  <c:v>5.4389373806299934E-2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5.6890478315558539E-2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  <c:pt idx="103">
                  <c:v>5.8389918458117127E-2</c:v>
                </c:pt>
                <c:pt idx="104">
                  <c:v>5.9006053882962692E-2</c:v>
                </c:pt>
                <c:pt idx="105">
                  <c:v>5.9767882709060617E-2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3.4192836564983758E-2</c:v>
                      </c:pt>
                      <c:pt idx="44">
                        <c:v>3.3978055225390713E-2</c:v>
                      </c:pt>
                      <c:pt idx="45">
                        <c:v>3.3614556860373936E-2</c:v>
                      </c:pt>
                      <c:pt idx="46">
                        <c:v>3.4610866774114242E-2</c:v>
                      </c:pt>
                      <c:pt idx="47">
                        <c:v>3.5099920767673209E-2</c:v>
                      </c:pt>
                      <c:pt idx="48">
                        <c:v>3.5938290338897318E-2</c:v>
                      </c:pt>
                      <c:pt idx="49">
                        <c:v>3.6655412115193645E-2</c:v>
                      </c:pt>
                      <c:pt idx="50">
                        <c:v>3.6789454001495886E-2</c:v>
                      </c:pt>
                      <c:pt idx="51">
                        <c:v>3.7240306020562046E-2</c:v>
                      </c:pt>
                      <c:pt idx="52">
                        <c:v>3.7344026236900765E-2</c:v>
                      </c:pt>
                      <c:pt idx="53">
                        <c:v>3.8646650663418249E-2</c:v>
                      </c:pt>
                      <c:pt idx="54">
                        <c:v>3.9371596284202351E-2</c:v>
                      </c:pt>
                      <c:pt idx="55">
                        <c:v>4.0362634630896996E-2</c:v>
                      </c:pt>
                      <c:pt idx="56">
                        <c:v>4.1066624465896505E-2</c:v>
                      </c:pt>
                      <c:pt idx="57">
                        <c:v>4.0994823094931909E-2</c:v>
                      </c:pt>
                      <c:pt idx="58">
                        <c:v>4.1954548626798462E-2</c:v>
                      </c:pt>
                      <c:pt idx="59">
                        <c:v>4.3095664165750031E-2</c:v>
                      </c:pt>
                      <c:pt idx="60">
                        <c:v>4.3988748375457694E-2</c:v>
                      </c:pt>
                      <c:pt idx="61">
                        <c:v>4.4302927445662228E-2</c:v>
                      </c:pt>
                      <c:pt idx="62">
                        <c:v>4.547944288041255E-2</c:v>
                      </c:pt>
                      <c:pt idx="63">
                        <c:v>4.6576713140042289E-2</c:v>
                      </c:pt>
                      <c:pt idx="64">
                        <c:v>4.6796211447590247E-2</c:v>
                      </c:pt>
                      <c:pt idx="65">
                        <c:v>4.7669200553399516E-2</c:v>
                      </c:pt>
                      <c:pt idx="66">
                        <c:v>4.8117199133203392E-2</c:v>
                      </c:pt>
                      <c:pt idx="67">
                        <c:v>4.9040310432675954E-2</c:v>
                      </c:pt>
                      <c:pt idx="68">
                        <c:v>5.0401922069291623E-2</c:v>
                      </c:pt>
                      <c:pt idx="69">
                        <c:v>5.1583007621197566E-2</c:v>
                      </c:pt>
                      <c:pt idx="70">
                        <c:v>5.3262895142595516E-2</c:v>
                      </c:pt>
                      <c:pt idx="71">
                        <c:v>5.5075790017938581E-2</c:v>
                      </c:pt>
                      <c:pt idx="72">
                        <c:v>5.6404191715121052E-2</c:v>
                      </c:pt>
                      <c:pt idx="73">
                        <c:v>5.7804072754853282E-2</c:v>
                      </c:pt>
                      <c:pt idx="74">
                        <c:v>5.8473102740816671E-2</c:v>
                      </c:pt>
                      <c:pt idx="75">
                        <c:v>5.9607530344090137E-2</c:v>
                      </c:pt>
                      <c:pt idx="76">
                        <c:v>6.2059325226039394E-2</c:v>
                      </c:pt>
                      <c:pt idx="77">
                        <c:v>6.3068504256181601E-2</c:v>
                      </c:pt>
                      <c:pt idx="78">
                        <c:v>6.443918959488687E-2</c:v>
                      </c:pt>
                      <c:pt idx="79">
                        <c:v>6.5209668206539603E-2</c:v>
                      </c:pt>
                      <c:pt idx="80">
                        <c:v>6.5751357267320454E-2</c:v>
                      </c:pt>
                      <c:pt idx="81">
                        <c:v>6.5309149482008153E-2</c:v>
                      </c:pt>
                      <c:pt idx="82">
                        <c:v>6.5904643731445445E-2</c:v>
                      </c:pt>
                      <c:pt idx="83">
                        <c:v>6.7038000466698153E-2</c:v>
                      </c:pt>
                      <c:pt idx="84">
                        <c:v>6.8429865930821898E-2</c:v>
                      </c:pt>
                      <c:pt idx="85">
                        <c:v>6.8752230615947416E-2</c:v>
                      </c:pt>
                      <c:pt idx="86">
                        <c:v>7.001044325570617E-2</c:v>
                      </c:pt>
                      <c:pt idx="87">
                        <c:v>7.0431645952534344E-2</c:v>
                      </c:pt>
                      <c:pt idx="88">
                        <c:v>6.9879386595159965E-2</c:v>
                      </c:pt>
                      <c:pt idx="89">
                        <c:v>7.0027797027890484E-2</c:v>
                      </c:pt>
                      <c:pt idx="90">
                        <c:v>7.0704051310718177E-2</c:v>
                      </c:pt>
                      <c:pt idx="91">
                        <c:v>7.1212359619482454E-2</c:v>
                      </c:pt>
                      <c:pt idx="92">
                        <c:v>7.1502174413070926E-2</c:v>
                      </c:pt>
                      <c:pt idx="93">
                        <c:v>7.1533598605087859E-2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7.0920540975658475E-2</c:v>
                      </c:pt>
                      <c:pt idx="97">
                        <c:v>7.129010490153978E-2</c:v>
                      </c:pt>
                      <c:pt idx="98">
                        <c:v>7.1766835724510425E-2</c:v>
                      </c:pt>
                      <c:pt idx="99">
                        <c:v>7.1651069299105613E-2</c:v>
                      </c:pt>
                      <c:pt idx="100">
                        <c:v>7.1362115356376932E-2</c:v>
                      </c:pt>
                      <c:pt idx="101">
                        <c:v>7.1136154157900158E-2</c:v>
                      </c:pt>
                      <c:pt idx="102">
                        <c:v>7.0570038346276551E-2</c:v>
                      </c:pt>
                      <c:pt idx="103">
                        <c:v>7.0201824978963476E-2</c:v>
                      </c:pt>
                      <c:pt idx="104">
                        <c:v>7.0232241813464477E-2</c:v>
                      </c:pt>
                      <c:pt idx="105">
                        <c:v>7.0254871661454985E-2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'By Population Size'!$C$2:$DZ$2</c:f>
              <c:numCache>
                <c:formatCode>0</c:formatCode>
                <c:ptCount val="128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1.0206934478234768</c:v>
                </c:pt>
                <c:pt idx="34">
                  <c:v>1.0315340099507859</c:v>
                </c:pt>
                <c:pt idx="35">
                  <c:v>1.0441321543401558</c:v>
                </c:pt>
                <c:pt idx="36">
                  <c:v>1.0615540281494882</c:v>
                </c:pt>
                <c:pt idx="37">
                  <c:v>1.0790785344996705</c:v>
                </c:pt>
                <c:pt idx="38">
                  <c:v>1.1034409338840019</c:v>
                </c:pt>
                <c:pt idx="39">
                  <c:v>1.133691875299617</c:v>
                </c:pt>
                <c:pt idx="40">
                  <c:v>1.1585417792529871</c:v>
                </c:pt>
                <c:pt idx="41">
                  <c:v>1.1910506365673079</c:v>
                </c:pt>
                <c:pt idx="42">
                  <c:v>1.2203009107096332</c:v>
                </c:pt>
                <c:pt idx="43">
                  <c:v>1.2557861117086118</c:v>
                </c:pt>
                <c:pt idx="44">
                  <c:v>1.3060119113872095</c:v>
                </c:pt>
                <c:pt idx="45">
                  <c:v>1.3579183189222301</c:v>
                </c:pt>
                <c:pt idx="46">
                  <c:v>1.4089010335895986</c:v>
                </c:pt>
                <c:pt idx="47">
                  <c:v>1.4572537893976789</c:v>
                </c:pt>
                <c:pt idx="48">
                  <c:v>1.5217839994572822</c:v>
                </c:pt>
                <c:pt idx="49">
                  <c:v>1.6148588849408647</c:v>
                </c:pt>
                <c:pt idx="50">
                  <c:v>1.6466364854016278</c:v>
                </c:pt>
                <c:pt idx="51">
                  <c:v>1.8630243687168022</c:v>
                </c:pt>
                <c:pt idx="52">
                  <c:v>2.002822718422467</c:v>
                </c:pt>
                <c:pt idx="53">
                  <c:v>2.1484326357537786</c:v>
                </c:pt>
                <c:pt idx="54">
                  <c:v>2.3297971645038005</c:v>
                </c:pt>
                <c:pt idx="55">
                  <c:v>2.5287760030772488</c:v>
                </c:pt>
                <c:pt idx="56">
                  <c:v>2.7562738589394642</c:v>
                </c:pt>
                <c:pt idx="57">
                  <c:v>3.1125370663659417</c:v>
                </c:pt>
                <c:pt idx="58">
                  <c:v>3.4926751686077115</c:v>
                </c:pt>
                <c:pt idx="59">
                  <c:v>3.9071566848315005</c:v>
                </c:pt>
                <c:pt idx="60">
                  <c:v>4.323626706534264</c:v>
                </c:pt>
                <c:pt idx="61">
                  <c:v>4.8530053522399221</c:v>
                </c:pt>
                <c:pt idx="62">
                  <c:v>5.3635637557671645</c:v>
                </c:pt>
                <c:pt idx="63">
                  <c:v>6.0004499880134752</c:v>
                </c:pt>
                <c:pt idx="64">
                  <c:v>6.7955699401156791</c:v>
                </c:pt>
                <c:pt idx="65">
                  <c:v>7.6130637861232398</c:v>
                </c:pt>
                <c:pt idx="66">
                  <c:v>8.4777557718543175</c:v>
                </c:pt>
                <c:pt idx="67">
                  <c:v>9.2405849607915069</c:v>
                </c:pt>
                <c:pt idx="68">
                  <c:v>10.038617111240336</c:v>
                </c:pt>
                <c:pt idx="69">
                  <c:v>11.002311011689098</c:v>
                </c:pt>
                <c:pt idx="70">
                  <c:v>11.964875954188509</c:v>
                </c:pt>
                <c:pt idx="71">
                  <c:v>13.001721198128294</c:v>
                </c:pt>
                <c:pt idx="72">
                  <c:v>14.05906729210292</c:v>
                </c:pt>
                <c:pt idx="73">
                  <c:v>15.087740419977507</c:v>
                </c:pt>
                <c:pt idx="74">
                  <c:v>16.032960463073223</c:v>
                </c:pt>
                <c:pt idx="75">
                  <c:v>16.952676319767644</c:v>
                </c:pt>
                <c:pt idx="76">
                  <c:v>17.914997509982534</c:v>
                </c:pt>
                <c:pt idx="77">
                  <c:v>18.989585870820008</c:v>
                </c:pt>
                <c:pt idx="78">
                  <c:v>20.084392842204981</c:v>
                </c:pt>
                <c:pt idx="79">
                  <c:v>21.269683227417065</c:v>
                </c:pt>
                <c:pt idx="80">
                  <c:v>22.271582091197338</c:v>
                </c:pt>
                <c:pt idx="81">
                  <c:v>23.543443024616622</c:v>
                </c:pt>
                <c:pt idx="82">
                  <c:v>24.441836970949407</c:v>
                </c:pt>
                <c:pt idx="83">
                  <c:v>25.344862210688053</c:v>
                </c:pt>
                <c:pt idx="84">
                  <c:v>26.370225439120215</c:v>
                </c:pt>
                <c:pt idx="85">
                  <c:v>27.606511368067281</c:v>
                </c:pt>
                <c:pt idx="86">
                  <c:v>28.733557786346843</c:v>
                </c:pt>
                <c:pt idx="87">
                  <c:v>29.7292986976761</c:v>
                </c:pt>
                <c:pt idx="88">
                  <c:v>30.801231441519068</c:v>
                </c:pt>
                <c:pt idx="89">
                  <c:v>31.711492275387663</c:v>
                </c:pt>
                <c:pt idx="90">
                  <c:v>32.703538415246307</c:v>
                </c:pt>
                <c:pt idx="91">
                  <c:v>33.672979737982686</c:v>
                </c:pt>
                <c:pt idx="92">
                  <c:v>34.748132577794834</c:v>
                </c:pt>
                <c:pt idx="93">
                  <c:v>35.86846939371631</c:v>
                </c:pt>
                <c:pt idx="94">
                  <c:v>36.962339843166028</c:v>
                </c:pt>
                <c:pt idx="95">
                  <c:v>37.910318135797091</c:v>
                </c:pt>
                <c:pt idx="96">
                  <c:v>38.791533960605058</c:v>
                </c:pt>
                <c:pt idx="97">
                  <c:v>39.734059899503457</c:v>
                </c:pt>
                <c:pt idx="98">
                  <c:v>40.697484389532484</c:v>
                </c:pt>
                <c:pt idx="99">
                  <c:v>41.782387320725405</c:v>
                </c:pt>
                <c:pt idx="100">
                  <c:v>42.897541193333943</c:v>
                </c:pt>
                <c:pt idx="101">
                  <c:v>43.969615056920588</c:v>
                </c:pt>
                <c:pt idx="102">
                  <c:v>44.988063417912961</c:v>
                </c:pt>
                <c:pt idx="103">
                  <c:v>45.967254832030115</c:v>
                </c:pt>
                <c:pt idx="104">
                  <c:v>46.988910459924064</c:v>
                </c:pt>
                <c:pt idx="105">
                  <c:v>48.177523573646177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44.027889194783491</c:v>
                      </c:pt>
                      <c:pt idx="71">
                        <c:v>50.378873512584512</c:v>
                      </c:pt>
                      <c:pt idx="72">
                        <c:v>57.036497741737108</c:v>
                      </c:pt>
                      <c:pt idx="73">
                        <c:v>62.620882281159169</c:v>
                      </c:pt>
                      <c:pt idx="74">
                        <c:v>71.405820895313354</c:v>
                      </c:pt>
                      <c:pt idx="75">
                        <c:v>77.071288103602413</c:v>
                      </c:pt>
                      <c:pt idx="76">
                        <c:v>82.481713462546182</c:v>
                      </c:pt>
                      <c:pt idx="77">
                        <c:v>90.626836107822555</c:v>
                      </c:pt>
                      <c:pt idx="78">
                        <c:v>97.110501156496852</c:v>
                      </c:pt>
                      <c:pt idx="79">
                        <c:v>109.98495474223414</c:v>
                      </c:pt>
                      <c:pt idx="80">
                        <c:v>117.75267441969319</c:v>
                      </c:pt>
                      <c:pt idx="81">
                        <c:v>125.61327060876353</c:v>
                      </c:pt>
                      <c:pt idx="82">
                        <c:v>132.04681182577457</c:v>
                      </c:pt>
                      <c:pt idx="83">
                        <c:v>139.82337688529185</c:v>
                      </c:pt>
                      <c:pt idx="84">
                        <c:v>146.66085721629489</c:v>
                      </c:pt>
                      <c:pt idx="85">
                        <c:v>153.5337190755308</c:v>
                      </c:pt>
                      <c:pt idx="86">
                        <c:v>161.82479052476776</c:v>
                      </c:pt>
                      <c:pt idx="87">
                        <c:v>169.99939777690489</c:v>
                      </c:pt>
                      <c:pt idx="88">
                        <c:v>178.63543912641236</c:v>
                      </c:pt>
                      <c:pt idx="89">
                        <c:v>185.54073405319511</c:v>
                      </c:pt>
                      <c:pt idx="90">
                        <c:v>191.90351221374041</c:v>
                      </c:pt>
                      <c:pt idx="91">
                        <c:v>198.48742492574118</c:v>
                      </c:pt>
                      <c:pt idx="92">
                        <c:v>205.28067834645313</c:v>
                      </c:pt>
                      <c:pt idx="93">
                        <c:v>213.23267681679172</c:v>
                      </c:pt>
                      <c:pt idx="94">
                        <c:v>220.49915817761834</c:v>
                      </c:pt>
                      <c:pt idx="95">
                        <c:v>227.08601935030521</c:v>
                      </c:pt>
                      <c:pt idx="96">
                        <c:v>233.44142635913536</c:v>
                      </c:pt>
                      <c:pt idx="97">
                        <c:v>239.34129619196722</c:v>
                      </c:pt>
                      <c:pt idx="98">
                        <c:v>245.3723725253293</c:v>
                      </c:pt>
                      <c:pt idx="99">
                        <c:v>254.27672379726945</c:v>
                      </c:pt>
                      <c:pt idx="100">
                        <c:v>263.42284884546757</c:v>
                      </c:pt>
                      <c:pt idx="101">
                        <c:v>270.52126794718805</c:v>
                      </c:pt>
                      <c:pt idx="102">
                        <c:v>276.92237609665233</c:v>
                      </c:pt>
                      <c:pt idx="103">
                        <c:v>282.80455516536773</c:v>
                      </c:pt>
                      <c:pt idx="104">
                        <c:v>289.3073852085015</c:v>
                      </c:pt>
                      <c:pt idx="105">
                        <c:v>298.32377798651243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20.608186579794115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456.49282360814448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Size'!$C$7:$DZ$7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1.5421685860960549E-2</c:v>
                      </c:pt>
                      <c:pt idx="34">
                        <c:v>1.5421685860960549E-2</c:v>
                      </c:pt>
                      <c:pt idx="35">
                        <c:v>1.7236001844602965E-2</c:v>
                      </c:pt>
                      <c:pt idx="36">
                        <c:v>1.7538387841876703E-2</c:v>
                      </c:pt>
                      <c:pt idx="37">
                        <c:v>1.8143159836424175E-2</c:v>
                      </c:pt>
                      <c:pt idx="38">
                        <c:v>2.0562247814614062E-2</c:v>
                      </c:pt>
                      <c:pt idx="39">
                        <c:v>2.237656379825648E-2</c:v>
                      </c:pt>
                      <c:pt idx="40">
                        <c:v>2.9633827732826148E-2</c:v>
                      </c:pt>
                      <c:pt idx="41">
                        <c:v>3.5681547678300875E-2</c:v>
                      </c:pt>
                      <c:pt idx="42">
                        <c:v>4.5055513593786699E-2</c:v>
                      </c:pt>
                      <c:pt idx="43">
                        <c:v>6.5617761408400768E-2</c:v>
                      </c:pt>
                      <c:pt idx="44">
                        <c:v>7.9225131285718883E-2</c:v>
                      </c:pt>
                      <c:pt idx="45">
                        <c:v>0.12155917090404197</c:v>
                      </c:pt>
                      <c:pt idx="46">
                        <c:v>0.15663594658779537</c:v>
                      </c:pt>
                      <c:pt idx="47">
                        <c:v>0.17629103641058824</c:v>
                      </c:pt>
                      <c:pt idx="48">
                        <c:v>0.28998817138551308</c:v>
                      </c:pt>
                      <c:pt idx="49">
                        <c:v>0.3873564625076561</c:v>
                      </c:pt>
                      <c:pt idx="50">
                        <c:v>0.50286791346622339</c:v>
                      </c:pt>
                      <c:pt idx="51">
                        <c:v>0.65889908805947128</c:v>
                      </c:pt>
                      <c:pt idx="52">
                        <c:v>0.82460661456547868</c:v>
                      </c:pt>
                      <c:pt idx="53">
                        <c:v>1.0580486044608031</c:v>
                      </c:pt>
                      <c:pt idx="54">
                        <c:v>1.4006519393719463</c:v>
                      </c:pt>
                      <c:pt idx="55">
                        <c:v>1.9416204884946602</c:v>
                      </c:pt>
                      <c:pt idx="56">
                        <c:v>2.3534702167814889</c:v>
                      </c:pt>
                      <c:pt idx="57">
                        <c:v>4.1569003045220514</c:v>
                      </c:pt>
                      <c:pt idx="58">
                        <c:v>5.8278853254567178</c:v>
                      </c:pt>
                      <c:pt idx="59">
                        <c:v>7.7410815302076479</c:v>
                      </c:pt>
                      <c:pt idx="60">
                        <c:v>10.062196445280847</c:v>
                      </c:pt>
                      <c:pt idx="61">
                        <c:v>13.257509278472417</c:v>
                      </c:pt>
                      <c:pt idx="62">
                        <c:v>16.249013949501489</c:v>
                      </c:pt>
                      <c:pt idx="63">
                        <c:v>19.890346128671823</c:v>
                      </c:pt>
                      <c:pt idx="64">
                        <c:v>25.350832467440949</c:v>
                      </c:pt>
                      <c:pt idx="65">
                        <c:v>30.739653324856203</c:v>
                      </c:pt>
                      <c:pt idx="66">
                        <c:v>36.729315158854369</c:v>
                      </c:pt>
                      <c:pt idx="67">
                        <c:v>42.6089084898449</c:v>
                      </c:pt>
                      <c:pt idx="68">
                        <c:v>48.935428324806011</c:v>
                      </c:pt>
                      <c:pt idx="69">
                        <c:v>56.900577878993495</c:v>
                      </c:pt>
                      <c:pt idx="70">
                        <c:v>64.481394830646067</c:v>
                      </c:pt>
                      <c:pt idx="71">
                        <c:v>73.667881427822167</c:v>
                      </c:pt>
                      <c:pt idx="72">
                        <c:v>83.267124911276923</c:v>
                      </c:pt>
                      <c:pt idx="73">
                        <c:v>93.33143805853868</c:v>
                      </c:pt>
                      <c:pt idx="74">
                        <c:v>101.84420865378891</c:v>
                      </c:pt>
                      <c:pt idx="75">
                        <c:v>110.76913136332323</c:v>
                      </c:pt>
                      <c:pt idx="76">
                        <c:v>120.08382962334342</c:v>
                      </c:pt>
                      <c:pt idx="77">
                        <c:v>129.61896727537612</c:v>
                      </c:pt>
                      <c:pt idx="78">
                        <c:v>139.93819181833967</c:v>
                      </c:pt>
                      <c:pt idx="79">
                        <c:v>150.14523115631462</c:v>
                      </c:pt>
                      <c:pt idx="80">
                        <c:v>159.17477942090565</c:v>
                      </c:pt>
                      <c:pt idx="81">
                        <c:v>167.91887530407027</c:v>
                      </c:pt>
                      <c:pt idx="82">
                        <c:v>175.57105535107948</c:v>
                      </c:pt>
                      <c:pt idx="83">
                        <c:v>183.75089896333128</c:v>
                      </c:pt>
                      <c:pt idx="84">
                        <c:v>192.42332936514205</c:v>
                      </c:pt>
                      <c:pt idx="85">
                        <c:v>201.87047269196813</c:v>
                      </c:pt>
                      <c:pt idx="86">
                        <c:v>211.58129660841686</c:v>
                      </c:pt>
                      <c:pt idx="87">
                        <c:v>221.40612004583784</c:v>
                      </c:pt>
                      <c:pt idx="88">
                        <c:v>229.45321620528651</c:v>
                      </c:pt>
                      <c:pt idx="89">
                        <c:v>237.16919969772044</c:v>
                      </c:pt>
                      <c:pt idx="90">
                        <c:v>245.49660767664184</c:v>
                      </c:pt>
                      <c:pt idx="91">
                        <c:v>254.11037519498151</c:v>
                      </c:pt>
                      <c:pt idx="92">
                        <c:v>262.82483725041334</c:v>
                      </c:pt>
                      <c:pt idx="93">
                        <c:v>273.7675817197553</c:v>
                      </c:pt>
                      <c:pt idx="94">
                        <c:v>283.68463288634473</c:v>
                      </c:pt>
                      <c:pt idx="95">
                        <c:v>292.03986037701537</c:v>
                      </c:pt>
                      <c:pt idx="96">
                        <c:v>298.81693534791435</c:v>
                      </c:pt>
                      <c:pt idx="97">
                        <c:v>306.19061789143439</c:v>
                      </c:pt>
                      <c:pt idx="98">
                        <c:v>314.45392003893375</c:v>
                      </c:pt>
                      <c:pt idx="99">
                        <c:v>323.37884274846812</c:v>
                      </c:pt>
                      <c:pt idx="100">
                        <c:v>333.67115493767426</c:v>
                      </c:pt>
                      <c:pt idx="101">
                        <c:v>342.46393496639996</c:v>
                      </c:pt>
                      <c:pt idx="102">
                        <c:v>350.1750802828775</c:v>
                      </c:pt>
                      <c:pt idx="103">
                        <c:v>356.92887153198637</c:v>
                      </c:pt>
                      <c:pt idx="104">
                        <c:v>364.17887820262149</c:v>
                      </c:pt>
                      <c:pt idx="105">
                        <c:v>371.51234340850414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'By Population Size'!$C$3:$DZ$3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44.027889194783491</c:v>
                </c:pt>
                <c:pt idx="71">
                  <c:v>50.378873512584512</c:v>
                </c:pt>
                <c:pt idx="72">
                  <c:v>57.036497741737108</c:v>
                </c:pt>
                <c:pt idx="73">
                  <c:v>62.620882281159169</c:v>
                </c:pt>
                <c:pt idx="74">
                  <c:v>71.405820895313354</c:v>
                </c:pt>
                <c:pt idx="75">
                  <c:v>77.071288103602413</c:v>
                </c:pt>
                <c:pt idx="76">
                  <c:v>82.481713462546182</c:v>
                </c:pt>
                <c:pt idx="77">
                  <c:v>90.626836107822555</c:v>
                </c:pt>
                <c:pt idx="78">
                  <c:v>97.110501156496852</c:v>
                </c:pt>
                <c:pt idx="79">
                  <c:v>109.98495474223414</c:v>
                </c:pt>
                <c:pt idx="80">
                  <c:v>117.75267441969319</c:v>
                </c:pt>
                <c:pt idx="81">
                  <c:v>125.61327060876353</c:v>
                </c:pt>
                <c:pt idx="82">
                  <c:v>132.04681182577457</c:v>
                </c:pt>
                <c:pt idx="83">
                  <c:v>139.82337688529185</c:v>
                </c:pt>
                <c:pt idx="84">
                  <c:v>146.66085721629489</c:v>
                </c:pt>
                <c:pt idx="85">
                  <c:v>153.5337190755308</c:v>
                </c:pt>
                <c:pt idx="86">
                  <c:v>161.82479052476776</c:v>
                </c:pt>
                <c:pt idx="87">
                  <c:v>169.99939777690489</c:v>
                </c:pt>
                <c:pt idx="88">
                  <c:v>178.63543912641236</c:v>
                </c:pt>
                <c:pt idx="89">
                  <c:v>185.54073405319511</c:v>
                </c:pt>
                <c:pt idx="90">
                  <c:v>191.90351221374041</c:v>
                </c:pt>
                <c:pt idx="91">
                  <c:v>198.48742492574118</c:v>
                </c:pt>
                <c:pt idx="92">
                  <c:v>205.28067834645313</c:v>
                </c:pt>
                <c:pt idx="93">
                  <c:v>213.23267681679172</c:v>
                </c:pt>
                <c:pt idx="94">
                  <c:v>220.49915817761834</c:v>
                </c:pt>
                <c:pt idx="95">
                  <c:v>227.08601935030521</c:v>
                </c:pt>
                <c:pt idx="96">
                  <c:v>233.44142635913536</c:v>
                </c:pt>
                <c:pt idx="97">
                  <c:v>239.34129619196722</c:v>
                </c:pt>
                <c:pt idx="98">
                  <c:v>245.3723725253293</c:v>
                </c:pt>
                <c:pt idx="99">
                  <c:v>254.27672379726945</c:v>
                </c:pt>
                <c:pt idx="100">
                  <c:v>263.42284884546757</c:v>
                </c:pt>
                <c:pt idx="101">
                  <c:v>270.52126794718805</c:v>
                </c:pt>
                <c:pt idx="102">
                  <c:v>276.92237609665233</c:v>
                </c:pt>
                <c:pt idx="103">
                  <c:v>282.80455516536773</c:v>
                </c:pt>
                <c:pt idx="104">
                  <c:v>289.3073852085015</c:v>
                </c:pt>
                <c:pt idx="105">
                  <c:v>298.32377798651243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'By Population Size'!$C$4:$DZ$4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20.608186579794115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'By Population Size'!$C$5:$DZ$5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'By Population Size'!$C$6:$DZ$6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456.49282360814448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5"/>
          <c:order val="4"/>
          <c:tx>
            <c:strRef>
              <c:f>'By Population Size'!$A$7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'By Population Size'!$C$7:$DZ$7</c:f>
              <c:numCache>
                <c:formatCode>0</c:formatCode>
                <c:ptCount val="128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1.5421685860960549E-2</c:v>
                </c:pt>
                <c:pt idx="34">
                  <c:v>1.5421685860960549E-2</c:v>
                </c:pt>
                <c:pt idx="35">
                  <c:v>1.7236001844602965E-2</c:v>
                </c:pt>
                <c:pt idx="36">
                  <c:v>1.7538387841876703E-2</c:v>
                </c:pt>
                <c:pt idx="37">
                  <c:v>1.8143159836424175E-2</c:v>
                </c:pt>
                <c:pt idx="38">
                  <c:v>2.0562247814614062E-2</c:v>
                </c:pt>
                <c:pt idx="39">
                  <c:v>2.237656379825648E-2</c:v>
                </c:pt>
                <c:pt idx="40">
                  <c:v>2.9633827732826148E-2</c:v>
                </c:pt>
                <c:pt idx="41">
                  <c:v>3.5681547678300875E-2</c:v>
                </c:pt>
                <c:pt idx="42">
                  <c:v>4.5055513593786699E-2</c:v>
                </c:pt>
                <c:pt idx="43">
                  <c:v>6.5617761408400768E-2</c:v>
                </c:pt>
                <c:pt idx="44">
                  <c:v>7.9225131285718883E-2</c:v>
                </c:pt>
                <c:pt idx="45">
                  <c:v>0.12155917090404197</c:v>
                </c:pt>
                <c:pt idx="46">
                  <c:v>0.15663594658779537</c:v>
                </c:pt>
                <c:pt idx="47">
                  <c:v>0.17629103641058824</c:v>
                </c:pt>
                <c:pt idx="48">
                  <c:v>0.28998817138551308</c:v>
                </c:pt>
                <c:pt idx="49">
                  <c:v>0.3873564625076561</c:v>
                </c:pt>
                <c:pt idx="50">
                  <c:v>0.50286791346622339</c:v>
                </c:pt>
                <c:pt idx="51">
                  <c:v>0.65889908805947128</c:v>
                </c:pt>
                <c:pt idx="52">
                  <c:v>0.82460661456547868</c:v>
                </c:pt>
                <c:pt idx="53">
                  <c:v>1.0580486044608031</c:v>
                </c:pt>
                <c:pt idx="54">
                  <c:v>1.4006519393719463</c:v>
                </c:pt>
                <c:pt idx="55">
                  <c:v>1.9416204884946602</c:v>
                </c:pt>
                <c:pt idx="56">
                  <c:v>2.3534702167814889</c:v>
                </c:pt>
                <c:pt idx="57">
                  <c:v>4.1569003045220514</c:v>
                </c:pt>
                <c:pt idx="58">
                  <c:v>5.8278853254567178</c:v>
                </c:pt>
                <c:pt idx="59">
                  <c:v>7.7410815302076479</c:v>
                </c:pt>
                <c:pt idx="60">
                  <c:v>10.062196445280847</c:v>
                </c:pt>
                <c:pt idx="61">
                  <c:v>13.257509278472417</c:v>
                </c:pt>
                <c:pt idx="62">
                  <c:v>16.249013949501489</c:v>
                </c:pt>
                <c:pt idx="63">
                  <c:v>19.890346128671823</c:v>
                </c:pt>
                <c:pt idx="64">
                  <c:v>25.350832467440949</c:v>
                </c:pt>
                <c:pt idx="65">
                  <c:v>30.739653324856203</c:v>
                </c:pt>
                <c:pt idx="66">
                  <c:v>36.729315158854369</c:v>
                </c:pt>
                <c:pt idx="67">
                  <c:v>42.6089084898449</c:v>
                </c:pt>
                <c:pt idx="68">
                  <c:v>48.935428324806011</c:v>
                </c:pt>
                <c:pt idx="69">
                  <c:v>56.900577878993495</c:v>
                </c:pt>
                <c:pt idx="70">
                  <c:v>64.481394830646067</c:v>
                </c:pt>
                <c:pt idx="71">
                  <c:v>73.667881427822167</c:v>
                </c:pt>
                <c:pt idx="72">
                  <c:v>83.267124911276923</c:v>
                </c:pt>
                <c:pt idx="73">
                  <c:v>93.33143805853868</c:v>
                </c:pt>
                <c:pt idx="74">
                  <c:v>101.84420865378891</c:v>
                </c:pt>
                <c:pt idx="75">
                  <c:v>110.76913136332323</c:v>
                </c:pt>
                <c:pt idx="76">
                  <c:v>120.08382962334342</c:v>
                </c:pt>
                <c:pt idx="77">
                  <c:v>129.61896727537612</c:v>
                </c:pt>
                <c:pt idx="78">
                  <c:v>139.93819181833967</c:v>
                </c:pt>
                <c:pt idx="79">
                  <c:v>150.14523115631462</c:v>
                </c:pt>
                <c:pt idx="80">
                  <c:v>159.17477942090565</c:v>
                </c:pt>
                <c:pt idx="81">
                  <c:v>167.91887530407027</c:v>
                </c:pt>
                <c:pt idx="82">
                  <c:v>175.57105535107948</c:v>
                </c:pt>
                <c:pt idx="83">
                  <c:v>183.75089896333128</c:v>
                </c:pt>
                <c:pt idx="84">
                  <c:v>192.42332936514205</c:v>
                </c:pt>
                <c:pt idx="85">
                  <c:v>201.87047269196813</c:v>
                </c:pt>
                <c:pt idx="86">
                  <c:v>211.58129660841686</c:v>
                </c:pt>
                <c:pt idx="87">
                  <c:v>221.40612004583784</c:v>
                </c:pt>
                <c:pt idx="88">
                  <c:v>229.45321620528651</c:v>
                </c:pt>
                <c:pt idx="89">
                  <c:v>237.16919969772044</c:v>
                </c:pt>
                <c:pt idx="90">
                  <c:v>245.49660767664184</c:v>
                </c:pt>
                <c:pt idx="91">
                  <c:v>254.11037519498151</c:v>
                </c:pt>
                <c:pt idx="92">
                  <c:v>262.82483725041334</c:v>
                </c:pt>
                <c:pt idx="93">
                  <c:v>273.7675817197553</c:v>
                </c:pt>
                <c:pt idx="94">
                  <c:v>283.68463288634473</c:v>
                </c:pt>
                <c:pt idx="95">
                  <c:v>292.03986037701537</c:v>
                </c:pt>
                <c:pt idx="96">
                  <c:v>298.81693534791435</c:v>
                </c:pt>
                <c:pt idx="97">
                  <c:v>306.19061789143439</c:v>
                </c:pt>
                <c:pt idx="98">
                  <c:v>314.45392003893375</c:v>
                </c:pt>
                <c:pt idx="99">
                  <c:v>323.37884274846812</c:v>
                </c:pt>
                <c:pt idx="100">
                  <c:v>333.67115493767426</c:v>
                </c:pt>
                <c:pt idx="101">
                  <c:v>342.46393496639996</c:v>
                </c:pt>
                <c:pt idx="102">
                  <c:v>350.1750802828775</c:v>
                </c:pt>
                <c:pt idx="103">
                  <c:v>356.92887153198637</c:v>
                </c:pt>
                <c:pt idx="104">
                  <c:v>364.17887820262149</c:v>
                </c:pt>
                <c:pt idx="105">
                  <c:v>371.51234340850414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1.0206934478234768</c:v>
                      </c:pt>
                      <c:pt idx="34">
                        <c:v>1.0315340099507859</c:v>
                      </c:pt>
                      <c:pt idx="35">
                        <c:v>1.0441321543401558</c:v>
                      </c:pt>
                      <c:pt idx="36">
                        <c:v>1.0615540281494882</c:v>
                      </c:pt>
                      <c:pt idx="37">
                        <c:v>1.0790785344996705</c:v>
                      </c:pt>
                      <c:pt idx="38">
                        <c:v>1.1034409338840019</c:v>
                      </c:pt>
                      <c:pt idx="39">
                        <c:v>1.133691875299617</c:v>
                      </c:pt>
                      <c:pt idx="40">
                        <c:v>1.1585417792529871</c:v>
                      </c:pt>
                      <c:pt idx="41">
                        <c:v>1.1910506365673079</c:v>
                      </c:pt>
                      <c:pt idx="42">
                        <c:v>1.2203009107096332</c:v>
                      </c:pt>
                      <c:pt idx="43">
                        <c:v>1.2557861117086118</c:v>
                      </c:pt>
                      <c:pt idx="44">
                        <c:v>1.3060119113872095</c:v>
                      </c:pt>
                      <c:pt idx="45">
                        <c:v>1.3579183189222301</c:v>
                      </c:pt>
                      <c:pt idx="46">
                        <c:v>1.4089010335895986</c:v>
                      </c:pt>
                      <c:pt idx="47">
                        <c:v>1.4572537893976789</c:v>
                      </c:pt>
                      <c:pt idx="48">
                        <c:v>1.5217839994572822</c:v>
                      </c:pt>
                      <c:pt idx="49">
                        <c:v>1.6148588849408647</c:v>
                      </c:pt>
                      <c:pt idx="50">
                        <c:v>1.6466364854016278</c:v>
                      </c:pt>
                      <c:pt idx="51">
                        <c:v>1.8630243687168022</c:v>
                      </c:pt>
                      <c:pt idx="52">
                        <c:v>2.002822718422467</c:v>
                      </c:pt>
                      <c:pt idx="53">
                        <c:v>2.1484326357537786</c:v>
                      </c:pt>
                      <c:pt idx="54">
                        <c:v>2.3297971645038005</c:v>
                      </c:pt>
                      <c:pt idx="55">
                        <c:v>2.5287760030772488</c:v>
                      </c:pt>
                      <c:pt idx="56">
                        <c:v>2.7562738589394642</c:v>
                      </c:pt>
                      <c:pt idx="57">
                        <c:v>3.1125370663659417</c:v>
                      </c:pt>
                      <c:pt idx="58">
                        <c:v>3.4926751686077115</c:v>
                      </c:pt>
                      <c:pt idx="59">
                        <c:v>3.9071566848315005</c:v>
                      </c:pt>
                      <c:pt idx="60">
                        <c:v>4.323626706534264</c:v>
                      </c:pt>
                      <c:pt idx="61">
                        <c:v>4.8530053522399221</c:v>
                      </c:pt>
                      <c:pt idx="62">
                        <c:v>5.3635637557671645</c:v>
                      </c:pt>
                      <c:pt idx="63">
                        <c:v>6.0004499880134752</c:v>
                      </c:pt>
                      <c:pt idx="64">
                        <c:v>6.7955699401156791</c:v>
                      </c:pt>
                      <c:pt idx="65">
                        <c:v>7.6130637861232398</c:v>
                      </c:pt>
                      <c:pt idx="66">
                        <c:v>8.4777557718543175</c:v>
                      </c:pt>
                      <c:pt idx="67">
                        <c:v>9.2405849607915069</c:v>
                      </c:pt>
                      <c:pt idx="68">
                        <c:v>10.038617111240336</c:v>
                      </c:pt>
                      <c:pt idx="69">
                        <c:v>11.002311011689098</c:v>
                      </c:pt>
                      <c:pt idx="70">
                        <c:v>11.964875954188509</c:v>
                      </c:pt>
                      <c:pt idx="71">
                        <c:v>13.001721198128294</c:v>
                      </c:pt>
                      <c:pt idx="72">
                        <c:v>14.05906729210292</c:v>
                      </c:pt>
                      <c:pt idx="73">
                        <c:v>15.087740419977507</c:v>
                      </c:pt>
                      <c:pt idx="74">
                        <c:v>16.032960463073223</c:v>
                      </c:pt>
                      <c:pt idx="75">
                        <c:v>16.952676319767644</c:v>
                      </c:pt>
                      <c:pt idx="76">
                        <c:v>17.914997509982534</c:v>
                      </c:pt>
                      <c:pt idx="77">
                        <c:v>18.989585870820008</c:v>
                      </c:pt>
                      <c:pt idx="78">
                        <c:v>20.084392842204981</c:v>
                      </c:pt>
                      <c:pt idx="79">
                        <c:v>21.269683227417065</c:v>
                      </c:pt>
                      <c:pt idx="80">
                        <c:v>22.271582091197338</c:v>
                      </c:pt>
                      <c:pt idx="81">
                        <c:v>23.543443024616622</c:v>
                      </c:pt>
                      <c:pt idx="82">
                        <c:v>24.441836970949407</c:v>
                      </c:pt>
                      <c:pt idx="83">
                        <c:v>25.344862210688053</c:v>
                      </c:pt>
                      <c:pt idx="84">
                        <c:v>26.370225439120215</c:v>
                      </c:pt>
                      <c:pt idx="85">
                        <c:v>27.606511368067281</c:v>
                      </c:pt>
                      <c:pt idx="86">
                        <c:v>28.733557786346843</c:v>
                      </c:pt>
                      <c:pt idx="87">
                        <c:v>29.7292986976761</c:v>
                      </c:pt>
                      <c:pt idx="88">
                        <c:v>30.801231441519068</c:v>
                      </c:pt>
                      <c:pt idx="89">
                        <c:v>31.711492275387663</c:v>
                      </c:pt>
                      <c:pt idx="90">
                        <c:v>32.703538415246307</c:v>
                      </c:pt>
                      <c:pt idx="91">
                        <c:v>33.672979737982686</c:v>
                      </c:pt>
                      <c:pt idx="92">
                        <c:v>34.748132577794834</c:v>
                      </c:pt>
                      <c:pt idx="93">
                        <c:v>35.86846939371631</c:v>
                      </c:pt>
                      <c:pt idx="94">
                        <c:v>36.962339843166028</c:v>
                      </c:pt>
                      <c:pt idx="95">
                        <c:v>37.910318135797091</c:v>
                      </c:pt>
                      <c:pt idx="96">
                        <c:v>38.791533960605058</c:v>
                      </c:pt>
                      <c:pt idx="97">
                        <c:v>39.734059899503457</c:v>
                      </c:pt>
                      <c:pt idx="98">
                        <c:v>40.697484389532484</c:v>
                      </c:pt>
                      <c:pt idx="99">
                        <c:v>41.782387320725405</c:v>
                      </c:pt>
                      <c:pt idx="100">
                        <c:v>42.897541193333943</c:v>
                      </c:pt>
                      <c:pt idx="101">
                        <c:v>43.969615056920588</c:v>
                      </c:pt>
                      <c:pt idx="102">
                        <c:v>44.988063417912961</c:v>
                      </c:pt>
                      <c:pt idx="103">
                        <c:v>45.967254832030115</c:v>
                      </c:pt>
                      <c:pt idx="104">
                        <c:v>46.988910459924064</c:v>
                      </c:pt>
                      <c:pt idx="105">
                        <c:v>48.177523573646177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Size'!$C$9:$DZ$9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'By Population Size'!$C$10:$DZ$10</c:f>
              <c:numCache>
                <c:formatCode>0.0</c:formatCode>
                <c:ptCount val="128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5.9193317935389476E-2</c:v>
                </c:pt>
                <c:pt idx="50">
                  <c:v>6.0578857236868032E-2</c:v>
                </c:pt>
                <c:pt idx="51">
                  <c:v>6.9379597614778132E-2</c:v>
                </c:pt>
                <c:pt idx="52">
                  <c:v>7.4793464144629535E-2</c:v>
                </c:pt>
                <c:pt idx="53">
                  <c:v>8.302972554786317E-2</c:v>
                </c:pt>
                <c:pt idx="54">
                  <c:v>9.1727833384923005E-2</c:v>
                </c:pt>
                <c:pt idx="55">
                  <c:v>0.10206806187558706</c:v>
                </c:pt>
                <c:pt idx="56">
                  <c:v>0.11319086349023437</c:v>
                </c:pt>
                <c:pt idx="57">
                  <c:v>0.1275979064120901</c:v>
                </c:pt>
                <c:pt idx="58">
                  <c:v>0.14653361019896372</c:v>
                </c:pt>
                <c:pt idx="59">
                  <c:v>0.16838151233246357</c:v>
                </c:pt>
                <c:pt idx="60">
                  <c:v>0.19019092726314457</c:v>
                </c:pt>
                <c:pt idx="61">
                  <c:v>0.21500234401369578</c:v>
                </c:pt>
                <c:pt idx="62">
                  <c:v>0.24393189146586378</c:v>
                </c:pt>
                <c:pt idx="63">
                  <c:v>0.27948123780287382</c:v>
                </c:pt>
                <c:pt idx="64">
                  <c:v>0.31800692782454149</c:v>
                </c:pt>
                <c:pt idx="65">
                  <c:v>0.3629086644465318</c:v>
                </c:pt>
                <c:pt idx="66">
                  <c:v>0.40792586267697856</c:v>
                </c:pt>
                <c:pt idx="67">
                  <c:v>0.45316115505673227</c:v>
                </c:pt>
                <c:pt idx="68">
                  <c:v>0.50596559732419277</c:v>
                </c:pt>
                <c:pt idx="69">
                  <c:v>0.56753229276674466</c:v>
                </c:pt>
                <c:pt idx="70">
                  <c:v>0.63728393334210498</c:v>
                </c:pt>
                <c:pt idx="71">
                  <c:v>0.71608006657989476</c:v>
                </c:pt>
                <c:pt idx="72">
                  <c:v>0.79299032687956106</c:v>
                </c:pt>
                <c:pt idx="73">
                  <c:v>0.87213284494272059</c:v>
                </c:pt>
                <c:pt idx="74">
                  <c:v>0.93749694439673215</c:v>
                </c:pt>
                <c:pt idx="75">
                  <c:v>1.0105071681440883</c:v>
                </c:pt>
                <c:pt idx="76">
                  <c:v>1.111792656895692</c:v>
                </c:pt>
                <c:pt idx="77">
                  <c:v>1.1976447773169374</c:v>
                </c:pt>
                <c:pt idx="78">
                  <c:v>1.2942219982570355</c:v>
                </c:pt>
                <c:pt idx="79">
                  <c:v>1.3869889861180673</c:v>
                </c:pt>
                <c:pt idx="80">
                  <c:v>1.4643867509867723</c:v>
                </c:pt>
                <c:pt idx="81">
                  <c:v>1.5376022398158289</c:v>
                </c:pt>
                <c:pt idx="82">
                  <c:v>1.610830557712492</c:v>
                </c:pt>
                <c:pt idx="83">
                  <c:v>1.699068884708506</c:v>
                </c:pt>
                <c:pt idx="84">
                  <c:v>1.8045109913645456</c:v>
                </c:pt>
                <c:pt idx="85">
                  <c:v>1.8980092360791356</c:v>
                </c:pt>
                <c:pt idx="86">
                  <c:v>2.0116491169355899</c:v>
                </c:pt>
                <c:pt idx="87">
                  <c:v>2.0938834402918634</c:v>
                </c:pt>
                <c:pt idx="88">
                  <c:v>2.1523711595089074</c:v>
                </c:pt>
                <c:pt idx="89">
                  <c:v>2.2206859445123639</c:v>
                </c:pt>
                <c:pt idx="90">
                  <c:v>2.3122726581536179</c:v>
                </c:pt>
                <c:pt idx="91">
                  <c:v>2.397932342560769</c:v>
                </c:pt>
                <c:pt idx="92">
                  <c:v>2.4845670361059979</c:v>
                </c:pt>
                <c:pt idx="93">
                  <c:v>2.5658006921889815</c:v>
                </c:pt>
                <c:pt idx="94">
                  <c:v>2.6451869625366604</c:v>
                </c:pt>
                <c:pt idx="95">
                  <c:v>2.6928212905587889</c:v>
                </c:pt>
                <c:pt idx="96">
                  <c:v>2.7511165737617382</c:v>
                </c:pt>
                <c:pt idx="97">
                  <c:v>2.8326452983996666</c:v>
                </c:pt>
                <c:pt idx="98">
                  <c:v>2.9207296765844051</c:v>
                </c:pt>
                <c:pt idx="99">
                  <c:v>2.9937527293993678</c:v>
                </c:pt>
                <c:pt idx="100">
                  <c:v>3.0612592831436283</c:v>
                </c:pt>
                <c:pt idx="101">
                  <c:v>3.1278293149526308</c:v>
                </c:pt>
                <c:pt idx="102">
                  <c:v>3.1748093605268388</c:v>
                </c:pt>
                <c:pt idx="103">
                  <c:v>3.2269851784815917</c:v>
                </c:pt>
                <c:pt idx="104">
                  <c:v>3.3001365219726169</c:v>
                </c:pt>
                <c:pt idx="105">
                  <c:v>3.3847057356332342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Size'!$C$9:$DZ$9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4.5701140634129862</c:v>
                      </c:pt>
                      <c:pt idx="71">
                        <c:v>5.5313122470727496</c:v>
                      </c:pt>
                      <c:pt idx="72">
                        <c:v>6.5853869423438089</c:v>
                      </c:pt>
                      <c:pt idx="73">
                        <c:v>7.7072762333945466</c:v>
                      </c:pt>
                      <c:pt idx="74">
                        <c:v>8.6596290349960903</c:v>
                      </c:pt>
                      <c:pt idx="75">
                        <c:v>9.5014145608699021</c:v>
                      </c:pt>
                      <c:pt idx="76">
                        <c:v>11.031665656941735</c:v>
                      </c:pt>
                      <c:pt idx="77">
                        <c:v>12.558968292327494</c:v>
                      </c:pt>
                      <c:pt idx="78">
                        <c:v>14.186518591039732</c:v>
                      </c:pt>
                      <c:pt idx="79">
                        <c:v>15.886306176560755</c:v>
                      </c:pt>
                      <c:pt idx="80">
                        <c:v>17.12465966471137</c:v>
                      </c:pt>
                      <c:pt idx="81">
                        <c:v>18.135981680034373</c:v>
                      </c:pt>
                      <c:pt idx="82">
                        <c:v>19.234283285596526</c:v>
                      </c:pt>
                      <c:pt idx="83">
                        <c:v>20.779276685098722</c:v>
                      </c:pt>
                      <c:pt idx="84">
                        <c:v>22.02647555530756</c:v>
                      </c:pt>
                      <c:pt idx="85">
                        <c:v>23.549355499664205</c:v>
                      </c:pt>
                      <c:pt idx="86">
                        <c:v>24.929235100746318</c:v>
                      </c:pt>
                      <c:pt idx="87">
                        <c:v>26.57742462426107</c:v>
                      </c:pt>
                      <c:pt idx="88">
                        <c:v>27.313065565436258</c:v>
                      </c:pt>
                      <c:pt idx="89">
                        <c:v>28.146005709251853</c:v>
                      </c:pt>
                      <c:pt idx="90">
                        <c:v>29.873803671290567</c:v>
                      </c:pt>
                      <c:pt idx="91">
                        <c:v>31.122476771842432</c:v>
                      </c:pt>
                      <c:pt idx="92">
                        <c:v>32.197190691916006</c:v>
                      </c:pt>
                      <c:pt idx="93">
                        <c:v>33.690586029411925</c:v>
                      </c:pt>
                      <c:pt idx="94">
                        <c:v>34.934836438934688</c:v>
                      </c:pt>
                      <c:pt idx="95">
                        <c:v>35.554013183009992</c:v>
                      </c:pt>
                      <c:pt idx="96">
                        <c:v>36.056725729985423</c:v>
                      </c:pt>
                      <c:pt idx="97">
                        <c:v>37.399749572491629</c:v>
                      </c:pt>
                      <c:pt idx="98">
                        <c:v>38.574711155891677</c:v>
                      </c:pt>
                      <c:pt idx="99">
                        <c:v>39.571290867784313</c:v>
                      </c:pt>
                      <c:pt idx="100">
                        <c:v>40.663695551974321</c:v>
                      </c:pt>
                      <c:pt idx="101">
                        <c:v>41.580666825342995</c:v>
                      </c:pt>
                      <c:pt idx="102">
                        <c:v>42.045049383399473</c:v>
                      </c:pt>
                      <c:pt idx="103">
                        <c:v>42.471101952537005</c:v>
                      </c:pt>
                      <c:pt idx="104">
                        <c:v>43.491269349918227</c:v>
                      </c:pt>
                      <c:pt idx="105">
                        <c:v>44.448044842548882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Size'!$C$9:$DZ$9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1.3675951132634998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Size'!$C$9:$DZ$9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Size'!$C$9:$DZ$9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Size'!$C$9:$DZ$9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1.0885895901854504E-2</c:v>
                      </c:pt>
                      <c:pt idx="50">
                        <c:v>1.2397825888223185E-2</c:v>
                      </c:pt>
                      <c:pt idx="51">
                        <c:v>1.4816913866413074E-2</c:v>
                      </c:pt>
                      <c:pt idx="52">
                        <c:v>1.7538387841876703E-2</c:v>
                      </c:pt>
                      <c:pt idx="53">
                        <c:v>2.2074177800982746E-2</c:v>
                      </c:pt>
                      <c:pt idx="54">
                        <c:v>2.9936213730099883E-2</c:v>
                      </c:pt>
                      <c:pt idx="55">
                        <c:v>4.0217337637406918E-2</c:v>
                      </c:pt>
                      <c:pt idx="56">
                        <c:v>4.9591303552892742E-2</c:v>
                      </c:pt>
                      <c:pt idx="57">
                        <c:v>7.8015587296623945E-2</c:v>
                      </c:pt>
                      <c:pt idx="58">
                        <c:v>0.10553271304853395</c:v>
                      </c:pt>
                      <c:pt idx="59">
                        <c:v>0.13365461079499141</c:v>
                      </c:pt>
                      <c:pt idx="60">
                        <c:v>0.17719819440240944</c:v>
                      </c:pt>
                      <c:pt idx="61">
                        <c:v>0.23767539385715666</c:v>
                      </c:pt>
                      <c:pt idx="62">
                        <c:v>0.30480508525192612</c:v>
                      </c:pt>
                      <c:pt idx="63">
                        <c:v>0.39793997241223689</c:v>
                      </c:pt>
                      <c:pt idx="64">
                        <c:v>0.52191823129446879</c:v>
                      </c:pt>
                      <c:pt idx="65">
                        <c:v>0.68490428382501256</c:v>
                      </c:pt>
                      <c:pt idx="66">
                        <c:v>0.82581615855457369</c:v>
                      </c:pt>
                      <c:pt idx="67">
                        <c:v>1.034160110676178</c:v>
                      </c:pt>
                      <c:pt idx="68">
                        <c:v>1.2676021005715021</c:v>
                      </c:pt>
                      <c:pt idx="69">
                        <c:v>1.6229056473681425</c:v>
                      </c:pt>
                      <c:pt idx="70">
                        <c:v>1.965811368276559</c:v>
                      </c:pt>
                      <c:pt idx="71">
                        <c:v>2.3951994844052646</c:v>
                      </c:pt>
                      <c:pt idx="72">
                        <c:v>2.7958609307929652</c:v>
                      </c:pt>
                      <c:pt idx="73">
                        <c:v>3.2824000004064069</c:v>
                      </c:pt>
                      <c:pt idx="74">
                        <c:v>3.7420267162624858</c:v>
                      </c:pt>
                      <c:pt idx="75">
                        <c:v>4.2013510461212906</c:v>
                      </c:pt>
                      <c:pt idx="76">
                        <c:v>4.8959316818590635</c:v>
                      </c:pt>
                      <c:pt idx="77">
                        <c:v>5.5245921701911609</c:v>
                      </c:pt>
                      <c:pt idx="78">
                        <c:v>6.1248283747795274</c:v>
                      </c:pt>
                      <c:pt idx="79">
                        <c:v>6.7531864771143519</c:v>
                      </c:pt>
                      <c:pt idx="80">
                        <c:v>7.3606799456372878</c:v>
                      </c:pt>
                      <c:pt idx="81">
                        <c:v>7.8880411248826841</c:v>
                      </c:pt>
                      <c:pt idx="82">
                        <c:v>8.4274977440190284</c:v>
                      </c:pt>
                      <c:pt idx="83">
                        <c:v>9.1508050494978068</c:v>
                      </c:pt>
                      <c:pt idx="84">
                        <c:v>9.8983032347584814</c:v>
                      </c:pt>
                      <c:pt idx="85">
                        <c:v>10.531197127052412</c:v>
                      </c:pt>
                      <c:pt idx="86">
                        <c:v>11.312562544007747</c:v>
                      </c:pt>
                      <c:pt idx="87">
                        <c:v>12.020750549622838</c:v>
                      </c:pt>
                      <c:pt idx="88">
                        <c:v>12.381194658373131</c:v>
                      </c:pt>
                      <c:pt idx="89">
                        <c:v>12.899484257700314</c:v>
                      </c:pt>
                      <c:pt idx="90">
                        <c:v>13.633375073083672</c:v>
                      </c:pt>
                      <c:pt idx="91">
                        <c:v>14.336724902742382</c:v>
                      </c:pt>
                      <c:pt idx="92">
                        <c:v>15.035841328439261</c:v>
                      </c:pt>
                      <c:pt idx="93">
                        <c:v>15.5707621576165</c:v>
                      </c:pt>
                      <c:pt idx="94">
                        <c:v>16.25475928344969</c:v>
                      </c:pt>
                      <c:pt idx="95">
                        <c:v>16.59524591637992</c:v>
                      </c:pt>
                      <c:pt idx="96">
                        <c:v>16.999838380732175</c:v>
                      </c:pt>
                      <c:pt idx="97">
                        <c:v>17.645734870908878</c:v>
                      </c:pt>
                      <c:pt idx="98">
                        <c:v>18.435567095787878</c:v>
                      </c:pt>
                      <c:pt idx="99">
                        <c:v>19.049108284256288</c:v>
                      </c:pt>
                      <c:pt idx="100">
                        <c:v>19.637853820948251</c:v>
                      </c:pt>
                      <c:pt idx="101">
                        <c:v>20.069056253060602</c:v>
                      </c:pt>
                      <c:pt idx="102">
                        <c:v>20.466089067481015</c:v>
                      </c:pt>
                      <c:pt idx="103">
                        <c:v>20.841047704100447</c:v>
                      </c:pt>
                      <c:pt idx="104">
                        <c:v>21.488758510260791</c:v>
                      </c:pt>
                      <c:pt idx="105">
                        <c:v>22.204506165807725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Size'!$A$11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Size'!$C$9:$DZ$9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'By Population Size'!$C$11:$DZ$11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4.5701140634129862</c:v>
                </c:pt>
                <c:pt idx="71">
                  <c:v>5.5313122470727496</c:v>
                </c:pt>
                <c:pt idx="72">
                  <c:v>6.5853869423438089</c:v>
                </c:pt>
                <c:pt idx="73">
                  <c:v>7.7072762333945466</c:v>
                </c:pt>
                <c:pt idx="74">
                  <c:v>8.6596290349960903</c:v>
                </c:pt>
                <c:pt idx="75">
                  <c:v>9.5014145608699021</c:v>
                </c:pt>
                <c:pt idx="76">
                  <c:v>11.031665656941735</c:v>
                </c:pt>
                <c:pt idx="77">
                  <c:v>12.558968292327494</c:v>
                </c:pt>
                <c:pt idx="78">
                  <c:v>14.186518591039732</c:v>
                </c:pt>
                <c:pt idx="79">
                  <c:v>15.886306176560755</c:v>
                </c:pt>
                <c:pt idx="80">
                  <c:v>17.12465966471137</c:v>
                </c:pt>
                <c:pt idx="81">
                  <c:v>18.135981680034373</c:v>
                </c:pt>
                <c:pt idx="82">
                  <c:v>19.234283285596526</c:v>
                </c:pt>
                <c:pt idx="83">
                  <c:v>20.779276685098722</c:v>
                </c:pt>
                <c:pt idx="84">
                  <c:v>22.02647555530756</c:v>
                </c:pt>
                <c:pt idx="85">
                  <c:v>23.549355499664205</c:v>
                </c:pt>
                <c:pt idx="86">
                  <c:v>24.929235100746318</c:v>
                </c:pt>
                <c:pt idx="87">
                  <c:v>26.57742462426107</c:v>
                </c:pt>
                <c:pt idx="88">
                  <c:v>27.313065565436258</c:v>
                </c:pt>
                <c:pt idx="89">
                  <c:v>28.146005709251853</c:v>
                </c:pt>
                <c:pt idx="90">
                  <c:v>29.873803671290567</c:v>
                </c:pt>
                <c:pt idx="91">
                  <c:v>31.122476771842432</c:v>
                </c:pt>
                <c:pt idx="92">
                  <c:v>32.197190691916006</c:v>
                </c:pt>
                <c:pt idx="93">
                  <c:v>33.690586029411925</c:v>
                </c:pt>
                <c:pt idx="94">
                  <c:v>34.934836438934688</c:v>
                </c:pt>
                <c:pt idx="95">
                  <c:v>35.554013183009992</c:v>
                </c:pt>
                <c:pt idx="96">
                  <c:v>36.056725729985423</c:v>
                </c:pt>
                <c:pt idx="97">
                  <c:v>37.399749572491629</c:v>
                </c:pt>
                <c:pt idx="98">
                  <c:v>38.574711155891677</c:v>
                </c:pt>
                <c:pt idx="99">
                  <c:v>39.571290867784313</c:v>
                </c:pt>
                <c:pt idx="100">
                  <c:v>40.663695551974321</c:v>
                </c:pt>
                <c:pt idx="101">
                  <c:v>41.580666825342995</c:v>
                </c:pt>
                <c:pt idx="102">
                  <c:v>42.045049383399473</c:v>
                </c:pt>
                <c:pt idx="103">
                  <c:v>42.471101952537005</c:v>
                </c:pt>
                <c:pt idx="104">
                  <c:v>43.491269349918227</c:v>
                </c:pt>
                <c:pt idx="105">
                  <c:v>44.448044842548882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Size'!$A$12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Size'!$C$9:$DZ$9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'By Population Size'!$C$12:$DZ$12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1.3675951132634998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Size'!$A$13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Size'!$C$9:$DZ$9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'By Population Size'!$C$13:$DZ$13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Size'!$A$14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Size'!$C$9:$DZ$9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'By Population Size'!$C$14:$DZ$14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5"/>
          <c:order val="4"/>
          <c:tx>
            <c:strRef>
              <c:f>'By Population Size'!$A$15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Size'!$C$9:$DZ$9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'By Population Size'!$C$15:$DZ$15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1.0885895901854504E-2</c:v>
                </c:pt>
                <c:pt idx="50">
                  <c:v>1.2397825888223185E-2</c:v>
                </c:pt>
                <c:pt idx="51">
                  <c:v>1.4816913866413074E-2</c:v>
                </c:pt>
                <c:pt idx="52">
                  <c:v>1.7538387841876703E-2</c:v>
                </c:pt>
                <c:pt idx="53">
                  <c:v>2.2074177800982746E-2</c:v>
                </c:pt>
                <c:pt idx="54">
                  <c:v>2.9936213730099883E-2</c:v>
                </c:pt>
                <c:pt idx="55">
                  <c:v>4.0217337637406918E-2</c:v>
                </c:pt>
                <c:pt idx="56">
                  <c:v>4.9591303552892742E-2</c:v>
                </c:pt>
                <c:pt idx="57">
                  <c:v>7.8015587296623945E-2</c:v>
                </c:pt>
                <c:pt idx="58">
                  <c:v>0.10553271304853395</c:v>
                </c:pt>
                <c:pt idx="59">
                  <c:v>0.13365461079499141</c:v>
                </c:pt>
                <c:pt idx="60">
                  <c:v>0.17719819440240944</c:v>
                </c:pt>
                <c:pt idx="61">
                  <c:v>0.23767539385715666</c:v>
                </c:pt>
                <c:pt idx="62">
                  <c:v>0.30480508525192612</c:v>
                </c:pt>
                <c:pt idx="63">
                  <c:v>0.39793997241223689</c:v>
                </c:pt>
                <c:pt idx="64">
                  <c:v>0.52191823129446879</c:v>
                </c:pt>
                <c:pt idx="65">
                  <c:v>0.68490428382501256</c:v>
                </c:pt>
                <c:pt idx="66">
                  <c:v>0.82581615855457369</c:v>
                </c:pt>
                <c:pt idx="67">
                  <c:v>1.034160110676178</c:v>
                </c:pt>
                <c:pt idx="68">
                  <c:v>1.2676021005715021</c:v>
                </c:pt>
                <c:pt idx="69">
                  <c:v>1.6229056473681425</c:v>
                </c:pt>
                <c:pt idx="70">
                  <c:v>1.965811368276559</c:v>
                </c:pt>
                <c:pt idx="71">
                  <c:v>2.3951994844052646</c:v>
                </c:pt>
                <c:pt idx="72">
                  <c:v>2.7958609307929652</c:v>
                </c:pt>
                <c:pt idx="73">
                  <c:v>3.2824000004064069</c:v>
                </c:pt>
                <c:pt idx="74">
                  <c:v>3.7420267162624858</c:v>
                </c:pt>
                <c:pt idx="75">
                  <c:v>4.2013510461212906</c:v>
                </c:pt>
                <c:pt idx="76">
                  <c:v>4.8959316818590635</c:v>
                </c:pt>
                <c:pt idx="77">
                  <c:v>5.5245921701911609</c:v>
                </c:pt>
                <c:pt idx="78">
                  <c:v>6.1248283747795274</c:v>
                </c:pt>
                <c:pt idx="79">
                  <c:v>6.7531864771143519</c:v>
                </c:pt>
                <c:pt idx="80">
                  <c:v>7.3606799456372878</c:v>
                </c:pt>
                <c:pt idx="81">
                  <c:v>7.8880411248826841</c:v>
                </c:pt>
                <c:pt idx="82">
                  <c:v>8.4274977440190284</c:v>
                </c:pt>
                <c:pt idx="83">
                  <c:v>9.1508050494978068</c:v>
                </c:pt>
                <c:pt idx="84">
                  <c:v>9.8983032347584814</c:v>
                </c:pt>
                <c:pt idx="85">
                  <c:v>10.531197127052412</c:v>
                </c:pt>
                <c:pt idx="86">
                  <c:v>11.312562544007747</c:v>
                </c:pt>
                <c:pt idx="87">
                  <c:v>12.020750549622838</c:v>
                </c:pt>
                <c:pt idx="88">
                  <c:v>12.381194658373131</c:v>
                </c:pt>
                <c:pt idx="89">
                  <c:v>12.899484257700314</c:v>
                </c:pt>
                <c:pt idx="90">
                  <c:v>13.633375073083672</c:v>
                </c:pt>
                <c:pt idx="91">
                  <c:v>14.336724902742382</c:v>
                </c:pt>
                <c:pt idx="92">
                  <c:v>15.035841328439261</c:v>
                </c:pt>
                <c:pt idx="93">
                  <c:v>15.5707621576165</c:v>
                </c:pt>
                <c:pt idx="94">
                  <c:v>16.25475928344969</c:v>
                </c:pt>
                <c:pt idx="95">
                  <c:v>16.59524591637992</c:v>
                </c:pt>
                <c:pt idx="96">
                  <c:v>16.999838380732175</c:v>
                </c:pt>
                <c:pt idx="97">
                  <c:v>17.645734870908878</c:v>
                </c:pt>
                <c:pt idx="98">
                  <c:v>18.435567095787878</c:v>
                </c:pt>
                <c:pt idx="99">
                  <c:v>19.049108284256288</c:v>
                </c:pt>
                <c:pt idx="100">
                  <c:v>19.637853820948251</c:v>
                </c:pt>
                <c:pt idx="101">
                  <c:v>20.069056253060602</c:v>
                </c:pt>
                <c:pt idx="102">
                  <c:v>20.466089067481015</c:v>
                </c:pt>
                <c:pt idx="103">
                  <c:v>20.841047704100447</c:v>
                </c:pt>
                <c:pt idx="104">
                  <c:v>21.488758510260791</c:v>
                </c:pt>
                <c:pt idx="105">
                  <c:v>22.204506165807725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'By Population Size'!$A$10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Size'!$C$9:$DZ$9</c15:sqref>
                        </c15:formulaRef>
                      </c:ext>
                    </c:extLst>
                    <c:strCache>
                      <c:ptCount val="10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5.9193317935389476E-2</c:v>
                      </c:pt>
                      <c:pt idx="50">
                        <c:v>6.0578857236868032E-2</c:v>
                      </c:pt>
                      <c:pt idx="51">
                        <c:v>6.9379597614778132E-2</c:v>
                      </c:pt>
                      <c:pt idx="52">
                        <c:v>7.4793464144629535E-2</c:v>
                      </c:pt>
                      <c:pt idx="53">
                        <c:v>8.302972554786317E-2</c:v>
                      </c:pt>
                      <c:pt idx="54">
                        <c:v>9.1727833384923005E-2</c:v>
                      </c:pt>
                      <c:pt idx="55">
                        <c:v>0.10206806187558706</c:v>
                      </c:pt>
                      <c:pt idx="56">
                        <c:v>0.11319086349023437</c:v>
                      </c:pt>
                      <c:pt idx="57">
                        <c:v>0.1275979064120901</c:v>
                      </c:pt>
                      <c:pt idx="58">
                        <c:v>0.14653361019896372</c:v>
                      </c:pt>
                      <c:pt idx="59">
                        <c:v>0.16838151233246357</c:v>
                      </c:pt>
                      <c:pt idx="60">
                        <c:v>0.19019092726314457</c:v>
                      </c:pt>
                      <c:pt idx="61">
                        <c:v>0.21500234401369578</c:v>
                      </c:pt>
                      <c:pt idx="62">
                        <c:v>0.24393189146586378</c:v>
                      </c:pt>
                      <c:pt idx="63">
                        <c:v>0.27948123780287382</c:v>
                      </c:pt>
                      <c:pt idx="64">
                        <c:v>0.31800692782454149</c:v>
                      </c:pt>
                      <c:pt idx="65">
                        <c:v>0.3629086644465318</c:v>
                      </c:pt>
                      <c:pt idx="66">
                        <c:v>0.40792586267697856</c:v>
                      </c:pt>
                      <c:pt idx="67">
                        <c:v>0.45316115505673227</c:v>
                      </c:pt>
                      <c:pt idx="68">
                        <c:v>0.50596559732419277</c:v>
                      </c:pt>
                      <c:pt idx="69">
                        <c:v>0.56753229276674466</c:v>
                      </c:pt>
                      <c:pt idx="70">
                        <c:v>0.63728393334210498</c:v>
                      </c:pt>
                      <c:pt idx="71">
                        <c:v>0.71608006657989476</c:v>
                      </c:pt>
                      <c:pt idx="72">
                        <c:v>0.79299032687956106</c:v>
                      </c:pt>
                      <c:pt idx="73">
                        <c:v>0.87213284494272059</c:v>
                      </c:pt>
                      <c:pt idx="74">
                        <c:v>0.93749694439673215</c:v>
                      </c:pt>
                      <c:pt idx="75">
                        <c:v>1.0105071681440883</c:v>
                      </c:pt>
                      <c:pt idx="76">
                        <c:v>1.111792656895692</c:v>
                      </c:pt>
                      <c:pt idx="77">
                        <c:v>1.1976447773169374</c:v>
                      </c:pt>
                      <c:pt idx="78">
                        <c:v>1.2942219982570355</c:v>
                      </c:pt>
                      <c:pt idx="79">
                        <c:v>1.3869889861180673</c:v>
                      </c:pt>
                      <c:pt idx="80">
                        <c:v>1.4643867509867723</c:v>
                      </c:pt>
                      <c:pt idx="81">
                        <c:v>1.5376022398158289</c:v>
                      </c:pt>
                      <c:pt idx="82">
                        <c:v>1.610830557712492</c:v>
                      </c:pt>
                      <c:pt idx="83">
                        <c:v>1.699068884708506</c:v>
                      </c:pt>
                      <c:pt idx="84">
                        <c:v>1.8045109913645456</c:v>
                      </c:pt>
                      <c:pt idx="85">
                        <c:v>1.8980092360791356</c:v>
                      </c:pt>
                      <c:pt idx="86">
                        <c:v>2.0116491169355899</c:v>
                      </c:pt>
                      <c:pt idx="87">
                        <c:v>2.0938834402918634</c:v>
                      </c:pt>
                      <c:pt idx="88">
                        <c:v>2.1523711595089074</c:v>
                      </c:pt>
                      <c:pt idx="89">
                        <c:v>2.2206859445123639</c:v>
                      </c:pt>
                      <c:pt idx="90">
                        <c:v>2.3122726581536179</c:v>
                      </c:pt>
                      <c:pt idx="91">
                        <c:v>2.397932342560769</c:v>
                      </c:pt>
                      <c:pt idx="92">
                        <c:v>2.4845670361059979</c:v>
                      </c:pt>
                      <c:pt idx="93">
                        <c:v>2.5658006921889815</c:v>
                      </c:pt>
                      <c:pt idx="94">
                        <c:v>2.6451869625366604</c:v>
                      </c:pt>
                      <c:pt idx="95">
                        <c:v>2.6928212905587889</c:v>
                      </c:pt>
                      <c:pt idx="96">
                        <c:v>2.7511165737617382</c:v>
                      </c:pt>
                      <c:pt idx="97">
                        <c:v>2.8326452983996666</c:v>
                      </c:pt>
                      <c:pt idx="98">
                        <c:v>2.9207296765844051</c:v>
                      </c:pt>
                      <c:pt idx="99">
                        <c:v>2.9937527293993678</c:v>
                      </c:pt>
                      <c:pt idx="100">
                        <c:v>3.0612592831436283</c:v>
                      </c:pt>
                      <c:pt idx="101">
                        <c:v>3.1278293149526308</c:v>
                      </c:pt>
                      <c:pt idx="102">
                        <c:v>3.1748093605268388</c:v>
                      </c:pt>
                      <c:pt idx="103">
                        <c:v>3.2269851784815917</c:v>
                      </c:pt>
                      <c:pt idx="104">
                        <c:v>3.3001365219726169</c:v>
                      </c:pt>
                      <c:pt idx="105">
                        <c:v>3.3847057356332342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Confirmed!$B$3:$DZ$3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  <c:pt idx="90">
                  <c:v>130172</c:v>
                </c:pt>
                <c:pt idx="91">
                  <c:v>134638</c:v>
                </c:pt>
                <c:pt idx="92">
                  <c:v>139246</c:v>
                </c:pt>
                <c:pt idx="93">
                  <c:v>144640</c:v>
                </c:pt>
                <c:pt idx="94">
                  <c:v>149569</c:v>
                </c:pt>
                <c:pt idx="95">
                  <c:v>154037</c:v>
                </c:pt>
                <c:pt idx="96">
                  <c:v>158348</c:v>
                </c:pt>
                <c:pt idx="97">
                  <c:v>162350</c:v>
                </c:pt>
                <c:pt idx="98">
                  <c:v>166441</c:v>
                </c:pt>
                <c:pt idx="99">
                  <c:v>172481</c:v>
                </c:pt>
                <c:pt idx="100">
                  <c:v>178685</c:v>
                </c:pt>
                <c:pt idx="101">
                  <c:v>183500</c:v>
                </c:pt>
                <c:pt idx="102">
                  <c:v>187842</c:v>
                </c:pt>
                <c:pt idx="103">
                  <c:v>191832</c:v>
                </c:pt>
                <c:pt idx="104">
                  <c:v>196243</c:v>
                </c:pt>
                <c:pt idx="105">
                  <c:v>202359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Confirmed!$B$4:$DZ$4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Confirmed!$B$5:$DZ$5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Confirmed!$B$6:$DZ$6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213435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Confirmed!$B$7:$DZ$7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Confirmed!$C$68:$DZ$68</c:f>
              <c:strCache>
                <c:ptCount val="10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</c:strCache>
            </c:strRef>
          </c:cat>
          <c:val>
            <c:numRef>
              <c:f>Confirmed!$C$69:$DZ$69</c:f>
              <c:numCache>
                <c:formatCode>General</c:formatCode>
                <c:ptCount val="128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16867</c:v>
                </c:pt>
                <c:pt idx="51">
                  <c:v>10897</c:v>
                </c:pt>
                <c:pt idx="52">
                  <c:v>11350</c:v>
                </c:pt>
                <c:pt idx="53">
                  <c:v>14137</c:v>
                </c:pt>
                <c:pt idx="54">
                  <c:v>15510</c:v>
                </c:pt>
                <c:pt idx="55">
                  <c:v>17733</c:v>
                </c:pt>
                <c:pt idx="56">
                  <c:v>27770</c:v>
                </c:pt>
                <c:pt idx="57">
                  <c:v>29631</c:v>
                </c:pt>
                <c:pt idx="58">
                  <c:v>32308</c:v>
                </c:pt>
                <c:pt idx="59">
                  <c:v>32463</c:v>
                </c:pt>
                <c:pt idx="60">
                  <c:v>41264</c:v>
                </c:pt>
                <c:pt idx="61">
                  <c:v>39797</c:v>
                </c:pt>
                <c:pt idx="62">
                  <c:v>49644</c:v>
                </c:pt>
                <c:pt idx="63">
                  <c:v>61978</c:v>
                </c:pt>
                <c:pt idx="64">
                  <c:v>63722</c:v>
                </c:pt>
                <c:pt idx="65">
                  <c:v>67401</c:v>
                </c:pt>
                <c:pt idx="66">
                  <c:v>59461</c:v>
                </c:pt>
                <c:pt idx="67">
                  <c:v>62205</c:v>
                </c:pt>
                <c:pt idx="68">
                  <c:v>75118</c:v>
                </c:pt>
                <c:pt idx="69">
                  <c:v>75030</c:v>
                </c:pt>
                <c:pt idx="70">
                  <c:v>80820</c:v>
                </c:pt>
                <c:pt idx="71">
                  <c:v>82418</c:v>
                </c:pt>
                <c:pt idx="72">
                  <c:v>80183</c:v>
                </c:pt>
                <c:pt idx="73">
                  <c:v>73678</c:v>
                </c:pt>
                <c:pt idx="74">
                  <c:v>71690</c:v>
                </c:pt>
                <c:pt idx="75">
                  <c:v>75011</c:v>
                </c:pt>
                <c:pt idx="76">
                  <c:v>83762</c:v>
                </c:pt>
                <c:pt idx="77">
                  <c:v>85338</c:v>
                </c:pt>
                <c:pt idx="78">
                  <c:v>92391</c:v>
                </c:pt>
                <c:pt idx="79">
                  <c:v>78096</c:v>
                </c:pt>
                <c:pt idx="80">
                  <c:v>99139</c:v>
                </c:pt>
                <c:pt idx="81">
                  <c:v>70028</c:v>
                </c:pt>
                <c:pt idx="82">
                  <c:v>70389</c:v>
                </c:pt>
                <c:pt idx="83">
                  <c:v>79925</c:v>
                </c:pt>
                <c:pt idx="84">
                  <c:v>96366</c:v>
                </c:pt>
                <c:pt idx="85">
                  <c:v>87851</c:v>
                </c:pt>
                <c:pt idx="86">
                  <c:v>77616</c:v>
                </c:pt>
                <c:pt idx="87">
                  <c:v>83555</c:v>
                </c:pt>
                <c:pt idx="88">
                  <c:v>70953</c:v>
                </c:pt>
                <c:pt idx="89">
                  <c:v>77328</c:v>
                </c:pt>
                <c:pt idx="90">
                  <c:v>75566</c:v>
                </c:pt>
                <c:pt idx="91">
                  <c:v>83806</c:v>
                </c:pt>
                <c:pt idx="92">
                  <c:v>87328</c:v>
                </c:pt>
                <c:pt idx="93">
                  <c:v>85265</c:v>
                </c:pt>
                <c:pt idx="94">
                  <c:v>73893</c:v>
                </c:pt>
                <c:pt idx="95">
                  <c:v>68689</c:v>
                </c:pt>
                <c:pt idx="96">
                  <c:v>73468</c:v>
                </c:pt>
                <c:pt idx="97">
                  <c:v>75097</c:v>
                </c:pt>
                <c:pt idx="98">
                  <c:v>84566</c:v>
                </c:pt>
                <c:pt idx="99">
                  <c:v>86924</c:v>
                </c:pt>
                <c:pt idx="100">
                  <c:v>83566</c:v>
                </c:pt>
                <c:pt idx="101">
                  <c:v>79386</c:v>
                </c:pt>
                <c:pt idx="102">
                  <c:v>76326</c:v>
                </c:pt>
                <c:pt idx="103">
                  <c:v>79636</c:v>
                </c:pt>
                <c:pt idx="104">
                  <c:v>92650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</c:strCache>
            </c:strRef>
          </c:cat>
          <c:val>
            <c:numRef>
              <c:f>Confirmed!$C$70:$DZ$70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4608</c:v>
                </c:pt>
                <c:pt idx="92">
                  <c:v>5394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</c:strCache>
            </c:strRef>
          </c:cat>
          <c:val>
            <c:numRef>
              <c:f>Confirmed!$C$71:$DZ$71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</c:strCache>
            </c:strRef>
          </c:cat>
          <c:val>
            <c:numRef>
              <c:f>Confirmed!$C$72:$DZ$72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</c:strCache>
            </c:strRef>
          </c:cat>
          <c:val>
            <c:numRef>
              <c:f>Confirmed!$C$73:$DZ$73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0</c:v>
                </c:pt>
                <c:pt idx="100">
                  <c:v>3147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</c:strCache>
            </c:strRef>
          </c:cat>
          <c:val>
            <c:numRef>
              <c:f>Confirmed!$C$74:$DZ$74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Recovered!$B$3:$DZ$3</c:f>
              <c:numCache>
                <c:formatCode>General</c:formatCode>
                <c:ptCount val="129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473968</c:v>
                </c:pt>
                <c:pt idx="84">
                  <c:v>510504</c:v>
                </c:pt>
                <c:pt idx="85">
                  <c:v>541592</c:v>
                </c:pt>
                <c:pt idx="86">
                  <c:v>567757</c:v>
                </c:pt>
                <c:pt idx="87">
                  <c:v>591715</c:v>
                </c:pt>
                <c:pt idx="88">
                  <c:v>623307</c:v>
                </c:pt>
                <c:pt idx="89">
                  <c:v>645308</c:v>
                </c:pt>
                <c:pt idx="90">
                  <c:v>679894</c:v>
                </c:pt>
                <c:pt idx="91">
                  <c:v>710033</c:v>
                </c:pt>
                <c:pt idx="92">
                  <c:v>738998</c:v>
                </c:pt>
                <c:pt idx="93">
                  <c:v>789596</c:v>
                </c:pt>
                <c:pt idx="94">
                  <c:v>817414</c:v>
                </c:pt>
                <c:pt idx="95">
                  <c:v>845985</c:v>
                </c:pt>
                <c:pt idx="96">
                  <c:v>873677</c:v>
                </c:pt>
                <c:pt idx="97">
                  <c:v>906943</c:v>
                </c:pt>
                <c:pt idx="98">
                  <c:v>948425</c:v>
                </c:pt>
                <c:pt idx="99">
                  <c:v>1013871</c:v>
                </c:pt>
                <c:pt idx="100">
                  <c:v>1052415</c:v>
                </c:pt>
                <c:pt idx="101">
                  <c:v>1093112</c:v>
                </c:pt>
                <c:pt idx="102">
                  <c:v>1125236</c:v>
                </c:pt>
                <c:pt idx="103">
                  <c:v>1162724</c:v>
                </c:pt>
                <c:pt idx="104">
                  <c:v>1198832</c:v>
                </c:pt>
                <c:pt idx="105">
                  <c:v>1245413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Recovered!$B$4:$DZ$4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Recovered!$B$5:$DZ$5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Recovered!$B$6:$DZ$6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Recovered!$B$8:$DZ$8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Recovered!$B$7:$DZ$7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Recovered!$C$68:$DZ$68</c:f>
              <c:strCache>
                <c:ptCount val="10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</c:strCache>
            </c:strRef>
          </c:cat>
          <c:val>
            <c:numRef>
              <c:f>Recovered!$C$69:$DZ$69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  <c:pt idx="81">
                  <c:v>26933</c:v>
                </c:pt>
                <c:pt idx="82">
                  <c:v>25313</c:v>
                </c:pt>
                <c:pt idx="83">
                  <c:v>36536</c:v>
                </c:pt>
                <c:pt idx="84">
                  <c:v>31088</c:v>
                </c:pt>
                <c:pt idx="85">
                  <c:v>26165</c:v>
                </c:pt>
                <c:pt idx="86">
                  <c:v>23958</c:v>
                </c:pt>
                <c:pt idx="87">
                  <c:v>31592</c:v>
                </c:pt>
                <c:pt idx="88">
                  <c:v>22001</c:v>
                </c:pt>
                <c:pt idx="89">
                  <c:v>34586</c:v>
                </c:pt>
                <c:pt idx="90">
                  <c:v>30139</c:v>
                </c:pt>
                <c:pt idx="91">
                  <c:v>28965</c:v>
                </c:pt>
                <c:pt idx="92">
                  <c:v>50598</c:v>
                </c:pt>
                <c:pt idx="93">
                  <c:v>27818</c:v>
                </c:pt>
                <c:pt idx="94">
                  <c:v>28571</c:v>
                </c:pt>
                <c:pt idx="95">
                  <c:v>27692</c:v>
                </c:pt>
                <c:pt idx="96">
                  <c:v>33266</c:v>
                </c:pt>
                <c:pt idx="97">
                  <c:v>41482</c:v>
                </c:pt>
                <c:pt idx="98">
                  <c:v>65446</c:v>
                </c:pt>
                <c:pt idx="99">
                  <c:v>38544</c:v>
                </c:pt>
                <c:pt idx="100">
                  <c:v>40697</c:v>
                </c:pt>
                <c:pt idx="101">
                  <c:v>32124</c:v>
                </c:pt>
                <c:pt idx="102">
                  <c:v>37488</c:v>
                </c:pt>
                <c:pt idx="103">
                  <c:v>36108</c:v>
                </c:pt>
                <c:pt idx="104">
                  <c:v>46581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</c:strCache>
            </c:strRef>
          </c:cat>
          <c:val>
            <c:numRef>
              <c:f>Recovered!$C$70:$DZ$70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</c:strCache>
            </c:strRef>
          </c:cat>
          <c:val>
            <c:numRef>
              <c:f>Recovered!$C$71:$DZ$71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</c:strCache>
            </c:strRef>
          </c:cat>
          <c:val>
            <c:numRef>
              <c:f>Recovered!$C$72:$DZ$72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</c:strCache>
            </c:strRef>
          </c:cat>
          <c:val>
            <c:numRef>
              <c:f>Recovered!$C$73:$DZ$73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</c:strCache>
            </c:strRef>
          </c:cat>
          <c:val>
            <c:numRef>
              <c:f>Recovered!$C$74:$DZ$74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Deaths!$B$3:$DZ$3</c:f>
              <c:numCache>
                <c:formatCode>General</c:formatCode>
                <c:ptCount val="129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4722</c:v>
                </c:pt>
                <c:pt idx="51">
                  <c:v>5408</c:v>
                </c:pt>
                <c:pt idx="52">
                  <c:v>5830</c:v>
                </c:pt>
                <c:pt idx="53">
                  <c:v>6472</c:v>
                </c:pt>
                <c:pt idx="54">
                  <c:v>7150</c:v>
                </c:pt>
                <c:pt idx="55">
                  <c:v>7956</c:v>
                </c:pt>
                <c:pt idx="56">
                  <c:v>8823</c:v>
                </c:pt>
                <c:pt idx="57">
                  <c:v>9946</c:v>
                </c:pt>
                <c:pt idx="58">
                  <c:v>11422</c:v>
                </c:pt>
                <c:pt idx="59">
                  <c:v>13125</c:v>
                </c:pt>
                <c:pt idx="60">
                  <c:v>14825</c:v>
                </c:pt>
                <c:pt idx="61">
                  <c:v>16759</c:v>
                </c:pt>
                <c:pt idx="62">
                  <c:v>19014</c:v>
                </c:pt>
                <c:pt idx="63">
                  <c:v>21785</c:v>
                </c:pt>
                <c:pt idx="64">
                  <c:v>24788</c:v>
                </c:pt>
                <c:pt idx="65">
                  <c:v>28288</c:v>
                </c:pt>
                <c:pt idx="66">
                  <c:v>31797</c:v>
                </c:pt>
                <c:pt idx="67">
                  <c:v>35323</c:v>
                </c:pt>
                <c:pt idx="68">
                  <c:v>39439</c:v>
                </c:pt>
                <c:pt idx="69">
                  <c:v>44238</c:v>
                </c:pt>
                <c:pt idx="70">
                  <c:v>49675</c:v>
                </c:pt>
                <c:pt idx="71">
                  <c:v>55817</c:v>
                </c:pt>
                <c:pt idx="72">
                  <c:v>61812</c:v>
                </c:pt>
                <c:pt idx="73">
                  <c:v>67981</c:v>
                </c:pt>
                <c:pt idx="74">
                  <c:v>73076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100882</c:v>
                </c:pt>
                <c:pt idx="79">
                  <c:v>108113</c:v>
                </c:pt>
                <c:pt idx="80">
                  <c:v>114146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140658</c:v>
                </c:pt>
                <c:pt idx="85">
                  <c:v>147946</c:v>
                </c:pt>
                <c:pt idx="86">
                  <c:v>156804</c:v>
                </c:pt>
                <c:pt idx="87">
                  <c:v>163214</c:v>
                </c:pt>
                <c:pt idx="88">
                  <c:v>167773</c:v>
                </c:pt>
                <c:pt idx="89">
                  <c:v>173098</c:v>
                </c:pt>
                <c:pt idx="90">
                  <c:v>180237</c:v>
                </c:pt>
                <c:pt idx="91">
                  <c:v>186914</c:v>
                </c:pt>
                <c:pt idx="92">
                  <c:v>193667</c:v>
                </c:pt>
                <c:pt idx="93">
                  <c:v>199999</c:v>
                </c:pt>
                <c:pt idx="94">
                  <c:v>206187</c:v>
                </c:pt>
                <c:pt idx="95">
                  <c:v>209900</c:v>
                </c:pt>
                <c:pt idx="96">
                  <c:v>214444</c:v>
                </c:pt>
                <c:pt idx="97">
                  <c:v>220799</c:v>
                </c:pt>
                <c:pt idx="98">
                  <c:v>227665</c:v>
                </c:pt>
                <c:pt idx="99">
                  <c:v>233357</c:v>
                </c:pt>
                <c:pt idx="100">
                  <c:v>238619</c:v>
                </c:pt>
                <c:pt idx="101">
                  <c:v>243808</c:v>
                </c:pt>
                <c:pt idx="102">
                  <c:v>247470</c:v>
                </c:pt>
                <c:pt idx="103">
                  <c:v>251537</c:v>
                </c:pt>
                <c:pt idx="104">
                  <c:v>257239</c:v>
                </c:pt>
                <c:pt idx="105">
                  <c:v>263831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Deaths!$B$4:$DZ$4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3100</c:v>
                </c:pt>
                <c:pt idx="71">
                  <c:v>3752</c:v>
                </c:pt>
                <c:pt idx="72">
                  <c:v>4467</c:v>
                </c:pt>
                <c:pt idx="73">
                  <c:v>5228</c:v>
                </c:pt>
                <c:pt idx="74">
                  <c:v>5874</c:v>
                </c:pt>
                <c:pt idx="75">
                  <c:v>6445</c:v>
                </c:pt>
                <c:pt idx="76">
                  <c:v>7483</c:v>
                </c:pt>
                <c:pt idx="77">
                  <c:v>8519</c:v>
                </c:pt>
                <c:pt idx="78">
                  <c:v>9623</c:v>
                </c:pt>
                <c:pt idx="79">
                  <c:v>10776</c:v>
                </c:pt>
                <c:pt idx="80">
                  <c:v>11616</c:v>
                </c:pt>
                <c:pt idx="81">
                  <c:v>12302</c:v>
                </c:pt>
                <c:pt idx="82">
                  <c:v>13047</c:v>
                </c:pt>
                <c:pt idx="83">
                  <c:v>14095</c:v>
                </c:pt>
                <c:pt idx="84">
                  <c:v>14941</c:v>
                </c:pt>
                <c:pt idx="85">
                  <c:v>15974</c:v>
                </c:pt>
                <c:pt idx="86">
                  <c:v>16910</c:v>
                </c:pt>
                <c:pt idx="87">
                  <c:v>18028</c:v>
                </c:pt>
                <c:pt idx="88">
                  <c:v>18527</c:v>
                </c:pt>
                <c:pt idx="89">
                  <c:v>19092</c:v>
                </c:pt>
                <c:pt idx="90">
                  <c:v>20264</c:v>
                </c:pt>
                <c:pt idx="91">
                  <c:v>21111</c:v>
                </c:pt>
                <c:pt idx="92">
                  <c:v>21840</c:v>
                </c:pt>
                <c:pt idx="93">
                  <c:v>22853</c:v>
                </c:pt>
                <c:pt idx="94">
                  <c:v>23697</c:v>
                </c:pt>
                <c:pt idx="95">
                  <c:v>24117</c:v>
                </c:pt>
                <c:pt idx="96">
                  <c:v>24458</c:v>
                </c:pt>
                <c:pt idx="97">
                  <c:v>25369</c:v>
                </c:pt>
                <c:pt idx="98">
                  <c:v>26166</c:v>
                </c:pt>
                <c:pt idx="99">
                  <c:v>26842</c:v>
                </c:pt>
                <c:pt idx="100">
                  <c:v>27583</c:v>
                </c:pt>
                <c:pt idx="101">
                  <c:v>28205</c:v>
                </c:pt>
                <c:pt idx="102">
                  <c:v>28520</c:v>
                </c:pt>
                <c:pt idx="103">
                  <c:v>28809</c:v>
                </c:pt>
                <c:pt idx="104">
                  <c:v>29501</c:v>
                </c:pt>
                <c:pt idx="105">
                  <c:v>30150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Deaths!$B$5:$DZ$5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Deaths!$B$6:$DZ$6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Deaths!$B$8:$DZ$8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</c:strCache>
            </c:strRef>
          </c:cat>
          <c:val>
            <c:numRef>
              <c:f>Deaths!$B$7:$DZ$7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8</xdr:row>
      <xdr:rowOff>0</xdr:rowOff>
    </xdr:from>
    <xdr:to>
      <xdr:col>14</xdr:col>
      <xdr:colOff>711200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18</xdr:col>
      <xdr:colOff>114300</xdr:colOff>
      <xdr:row>54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35</xdr:col>
      <xdr:colOff>330200</xdr:colOff>
      <xdr:row>54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18</xdr:col>
      <xdr:colOff>114300</xdr:colOff>
      <xdr:row>93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35</xdr:col>
      <xdr:colOff>330200</xdr:colOff>
      <xdr:row>93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268"/>
  <sheetViews>
    <sheetView topLeftCell="CN1" workbookViewId="0">
      <selection activeCell="DF1" sqref="DF1"/>
    </sheetView>
  </sheetViews>
  <sheetFormatPr defaultRowHeight="14.5" x14ac:dyDescent="0.35"/>
  <cols>
    <col min="75" max="86" width="10.453125" bestFit="1" customWidth="1"/>
    <col min="105" max="110" width="10.453125" bestFit="1" customWidth="1"/>
  </cols>
  <sheetData>
    <row r="1" spans="1:110" x14ac:dyDescent="0.35">
      <c r="E1">
        <f>SUM(E3:E268)</f>
        <v>555</v>
      </c>
      <c r="F1">
        <f t="shared" ref="F1:BQ1" si="0">SUM(F3:F268)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145219</v>
      </c>
      <c r="BE1">
        <f t="shared" si="0"/>
        <v>156116</v>
      </c>
      <c r="BF1">
        <f t="shared" si="0"/>
        <v>167466</v>
      </c>
      <c r="BG1">
        <f t="shared" si="0"/>
        <v>181603</v>
      </c>
      <c r="BH1">
        <f t="shared" si="0"/>
        <v>197113</v>
      </c>
      <c r="BI1">
        <f t="shared" si="0"/>
        <v>214846</v>
      </c>
      <c r="BJ1">
        <f t="shared" si="0"/>
        <v>242616</v>
      </c>
      <c r="BK1">
        <f t="shared" si="0"/>
        <v>272247</v>
      </c>
      <c r="BL1">
        <f t="shared" si="0"/>
        <v>304555</v>
      </c>
      <c r="BM1">
        <f t="shared" si="0"/>
        <v>337018</v>
      </c>
      <c r="BN1">
        <f t="shared" si="0"/>
        <v>378282</v>
      </c>
      <c r="BO1">
        <f t="shared" si="0"/>
        <v>418079</v>
      </c>
      <c r="BP1">
        <f t="shared" si="0"/>
        <v>467723</v>
      </c>
      <c r="BQ1">
        <f t="shared" si="0"/>
        <v>529701</v>
      </c>
      <c r="BR1">
        <f t="shared" ref="BR1:DF1" si="1">SUM(BR3:BR268)</f>
        <v>593423</v>
      </c>
      <c r="BS1">
        <f t="shared" si="1"/>
        <v>660824</v>
      </c>
      <c r="BT1">
        <f t="shared" si="1"/>
        <v>720285</v>
      </c>
      <c r="BU1">
        <f t="shared" si="1"/>
        <v>782490</v>
      </c>
      <c r="BV1">
        <f t="shared" si="1"/>
        <v>857608</v>
      </c>
      <c r="BW1">
        <f t="shared" si="1"/>
        <v>932638</v>
      </c>
      <c r="BX1">
        <f t="shared" si="1"/>
        <v>1013458</v>
      </c>
      <c r="BY1">
        <f t="shared" si="1"/>
        <v>1095876</v>
      </c>
      <c r="BZ1">
        <f t="shared" si="1"/>
        <v>1176059</v>
      </c>
      <c r="CA1">
        <f t="shared" si="1"/>
        <v>1249737</v>
      </c>
      <c r="CB1">
        <f t="shared" si="1"/>
        <v>1321427</v>
      </c>
      <c r="CC1">
        <f t="shared" si="1"/>
        <v>1396438</v>
      </c>
      <c r="CD1">
        <f t="shared" si="1"/>
        <v>1480200</v>
      </c>
      <c r="CE1">
        <f t="shared" si="1"/>
        <v>1565538</v>
      </c>
      <c r="CF1">
        <f t="shared" si="1"/>
        <v>1657929</v>
      </c>
      <c r="CG1">
        <f t="shared" si="1"/>
        <v>1736025</v>
      </c>
      <c r="CH1">
        <f t="shared" si="1"/>
        <v>1835164</v>
      </c>
      <c r="CI1">
        <f t="shared" si="1"/>
        <v>1905192</v>
      </c>
      <c r="CJ1">
        <f t="shared" si="1"/>
        <v>1975581</v>
      </c>
      <c r="CK1">
        <f t="shared" si="1"/>
        <v>2055506</v>
      </c>
      <c r="CL1">
        <f t="shared" si="1"/>
        <v>2151872</v>
      </c>
      <c r="CM1">
        <f t="shared" si="1"/>
        <v>2239723</v>
      </c>
      <c r="CN1">
        <f t="shared" si="1"/>
        <v>2317339</v>
      </c>
      <c r="CO1">
        <f t="shared" si="1"/>
        <v>2400894</v>
      </c>
      <c r="CP1">
        <f t="shared" si="1"/>
        <v>2471847</v>
      </c>
      <c r="CQ1">
        <f t="shared" si="1"/>
        <v>2549175</v>
      </c>
      <c r="CR1">
        <f t="shared" si="1"/>
        <v>2624741</v>
      </c>
      <c r="CS1">
        <f t="shared" si="1"/>
        <v>2708547</v>
      </c>
      <c r="CT1">
        <f t="shared" si="1"/>
        <v>2795875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3097190</v>
      </c>
      <c r="CY1">
        <f t="shared" si="1"/>
        <v>3172287</v>
      </c>
      <c r="CZ1">
        <f t="shared" si="1"/>
        <v>3256853</v>
      </c>
      <c r="DA1">
        <f t="shared" si="1"/>
        <v>3343777</v>
      </c>
      <c r="DB1">
        <f t="shared" si="1"/>
        <v>3427343</v>
      </c>
      <c r="DC1">
        <f t="shared" si="1"/>
        <v>3506729</v>
      </c>
      <c r="DD1">
        <f t="shared" si="1"/>
        <v>3583055</v>
      </c>
      <c r="DE1">
        <f t="shared" si="1"/>
        <v>3662691</v>
      </c>
      <c r="DF1">
        <f t="shared" si="1"/>
        <v>3755341</v>
      </c>
    </row>
    <row r="2" spans="1:11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</row>
    <row r="3" spans="1:11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</row>
    <row r="4" spans="1:11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</row>
    <row r="5" spans="1:11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</row>
    <row r="6" spans="1:11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</row>
    <row r="7" spans="1:110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</row>
    <row r="8" spans="1:11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</row>
    <row r="9" spans="1:11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</row>
    <row r="10" spans="1:11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</row>
    <row r="11" spans="1:11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</row>
    <row r="12" spans="1:11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</row>
    <row r="13" spans="1:11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</row>
    <row r="14" spans="1:11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</row>
    <row r="15" spans="1:11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</row>
    <row r="16" spans="1:11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</row>
    <row r="17" spans="1:11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</row>
    <row r="18" spans="1:11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</row>
    <row r="19" spans="1:11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</row>
    <row r="20" spans="1:11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</row>
    <row r="21" spans="1:110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</row>
    <row r="22" spans="1:11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</row>
    <row r="23" spans="1:11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</row>
    <row r="24" spans="1:110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</row>
    <row r="25" spans="1:11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</row>
    <row r="26" spans="1:11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</row>
    <row r="27" spans="1:110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</row>
    <row r="28" spans="1:110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</row>
    <row r="29" spans="1:110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1014</v>
      </c>
      <c r="CY29">
        <v>1110</v>
      </c>
      <c r="CZ29">
        <v>1110</v>
      </c>
      <c r="DA29">
        <v>1229</v>
      </c>
      <c r="DB29">
        <v>1229</v>
      </c>
      <c r="DC29">
        <v>1594</v>
      </c>
      <c r="DD29">
        <v>1681</v>
      </c>
      <c r="DE29">
        <v>1802</v>
      </c>
      <c r="DF29">
        <v>1886</v>
      </c>
    </row>
    <row r="30" spans="1:110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</row>
    <row r="31" spans="1:110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</row>
    <row r="32" spans="1:110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</row>
    <row r="33" spans="1:110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</row>
    <row r="34" spans="1:110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</row>
    <row r="35" spans="1:110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</row>
    <row r="36" spans="1:110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</row>
    <row r="37" spans="1:110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</row>
    <row r="38" spans="1:110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</row>
    <row r="39" spans="1:110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</row>
    <row r="40" spans="1:110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</row>
    <row r="41" spans="1:110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</row>
    <row r="42" spans="1:110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</row>
    <row r="43" spans="1:110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</row>
    <row r="44" spans="1:110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</row>
    <row r="45" spans="1:110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</row>
    <row r="46" spans="1:110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</row>
    <row r="47" spans="1:110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</row>
    <row r="48" spans="1:110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</row>
    <row r="49" spans="1:110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</row>
    <row r="50" spans="1:110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</row>
    <row r="51" spans="1:110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</row>
    <row r="52" spans="1:110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</row>
    <row r="53" spans="1:110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</row>
    <row r="54" spans="1:110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</row>
    <row r="55" spans="1:110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</row>
    <row r="56" spans="1:110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</row>
    <row r="57" spans="1:110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</row>
    <row r="58" spans="1:110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</row>
    <row r="59" spans="1:110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</row>
    <row r="60" spans="1:110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</row>
    <row r="61" spans="1:110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</row>
    <row r="62" spans="1:110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</row>
    <row r="63" spans="1:110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</row>
    <row r="64" spans="1:110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</row>
    <row r="65" spans="1:110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</row>
    <row r="66" spans="1:110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</row>
    <row r="67" spans="1:110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</row>
    <row r="68" spans="1:110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</row>
    <row r="69" spans="1:110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</row>
    <row r="70" spans="1:110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</row>
    <row r="71" spans="1:110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</row>
    <row r="72" spans="1:110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</row>
    <row r="73" spans="1:110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</row>
    <row r="74" spans="1:110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</row>
    <row r="75" spans="1:110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</row>
    <row r="76" spans="1:110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</row>
    <row r="77" spans="1:110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</row>
    <row r="78" spans="1:110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</row>
    <row r="79" spans="1:110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</row>
    <row r="80" spans="1:110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</row>
    <row r="81" spans="1:110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</row>
    <row r="82" spans="1:110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</row>
    <row r="83" spans="1:110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</row>
    <row r="84" spans="1:110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</row>
    <row r="85" spans="1:110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</row>
    <row r="86" spans="1:110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</row>
    <row r="87" spans="1:110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</row>
    <row r="88" spans="1:110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</row>
    <row r="89" spans="1:110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</row>
    <row r="90" spans="1:110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</row>
    <row r="91" spans="1:110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</row>
    <row r="92" spans="1:110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</row>
    <row r="93" spans="1:110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</row>
    <row r="94" spans="1:110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</row>
    <row r="95" spans="1:110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</row>
    <row r="96" spans="1:110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</row>
    <row r="97" spans="1:110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</row>
    <row r="98" spans="1:110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</row>
    <row r="99" spans="1:110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</row>
    <row r="100" spans="1:110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</row>
    <row r="101" spans="1:110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</row>
    <row r="102" spans="1:110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</row>
    <row r="103" spans="1:110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</row>
    <row r="104" spans="1:110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</row>
    <row r="105" spans="1:110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</row>
    <row r="106" spans="1:110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</row>
    <row r="107" spans="1:110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</row>
    <row r="108" spans="1:110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</row>
    <row r="109" spans="1:110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</row>
    <row r="110" spans="1:110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</row>
    <row r="111" spans="1:110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</row>
    <row r="112" spans="1:110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</row>
    <row r="113" spans="1:110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</row>
    <row r="114" spans="1:110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</row>
    <row r="115" spans="1:110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</row>
    <row r="116" spans="1:110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</row>
    <row r="117" spans="1:110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</row>
    <row r="118" spans="1:110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</row>
    <row r="119" spans="1:110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</row>
    <row r="120" spans="1:110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</row>
    <row r="121" spans="1:110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</row>
    <row r="122" spans="1:110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</row>
    <row r="123" spans="1:110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</row>
    <row r="124" spans="1:110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</row>
    <row r="125" spans="1:110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</row>
    <row r="126" spans="1:110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</row>
    <row r="127" spans="1:110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</row>
    <row r="128" spans="1:110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</row>
    <row r="129" spans="2:110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</row>
    <row r="130" spans="2:110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</row>
    <row r="131" spans="2:110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</row>
    <row r="132" spans="2:110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</row>
    <row r="133" spans="2:110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</row>
    <row r="134" spans="2:110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</row>
    <row r="135" spans="2:110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</row>
    <row r="136" spans="2:110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</row>
    <row r="137" spans="2:110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</row>
    <row r="138" spans="2:110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</row>
    <row r="139" spans="2:110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</row>
    <row r="140" spans="2:110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</row>
    <row r="141" spans="2:110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</row>
    <row r="142" spans="2:110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</row>
    <row r="143" spans="2:110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</row>
    <row r="144" spans="2:110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</row>
    <row r="145" spans="2:110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</row>
    <row r="146" spans="2:110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</row>
    <row r="147" spans="2:110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</row>
    <row r="148" spans="2:110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</row>
    <row r="149" spans="2:110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</row>
    <row r="150" spans="2:110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</row>
    <row r="151" spans="2:110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</row>
    <row r="152" spans="2:110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</row>
    <row r="153" spans="2:110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</row>
    <row r="154" spans="2:110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</row>
    <row r="155" spans="2:110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</row>
    <row r="156" spans="2:110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</row>
    <row r="157" spans="2:110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</row>
    <row r="158" spans="2:110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</row>
    <row r="159" spans="2:110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</row>
    <row r="160" spans="2:110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</row>
    <row r="161" spans="1:110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</row>
    <row r="162" spans="1:110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</row>
    <row r="163" spans="1:110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</row>
    <row r="164" spans="1:110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</row>
    <row r="165" spans="1:110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</row>
    <row r="166" spans="1:110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</row>
    <row r="167" spans="1:110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</row>
    <row r="168" spans="1:110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</row>
    <row r="169" spans="1:110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</row>
    <row r="170" spans="1:110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</row>
    <row r="171" spans="1:110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</row>
    <row r="172" spans="1:110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</row>
    <row r="173" spans="1:110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</row>
    <row r="174" spans="1:110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</row>
    <row r="175" spans="1:110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</row>
    <row r="176" spans="1:110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</row>
    <row r="177" spans="2:110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</row>
    <row r="178" spans="2:110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</row>
    <row r="179" spans="2:110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</row>
    <row r="180" spans="2:110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  <c r="DB180">
        <v>19103</v>
      </c>
      <c r="DC180">
        <v>20084</v>
      </c>
      <c r="DD180">
        <v>20941</v>
      </c>
      <c r="DE180">
        <v>22049</v>
      </c>
      <c r="DF180">
        <v>24073</v>
      </c>
    </row>
    <row r="181" spans="2:110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</row>
    <row r="182" spans="2:110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</row>
    <row r="183" spans="2:110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</row>
    <row r="184" spans="2:110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</row>
    <row r="185" spans="2:110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</row>
    <row r="186" spans="2:110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</row>
    <row r="187" spans="2:110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</row>
    <row r="188" spans="2:110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</row>
    <row r="189" spans="2:110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</row>
    <row r="190" spans="2:110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</row>
    <row r="191" spans="2:110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</row>
    <row r="192" spans="2:110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</row>
    <row r="193" spans="2:110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</row>
    <row r="194" spans="2:110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</row>
    <row r="195" spans="2:110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</row>
    <row r="196" spans="2:110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</row>
    <row r="197" spans="2:110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</row>
    <row r="198" spans="2:110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</row>
    <row r="199" spans="2:110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</row>
    <row r="200" spans="2:110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</row>
    <row r="201" spans="2:110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</row>
    <row r="202" spans="2:110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</row>
    <row r="203" spans="2:110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</row>
    <row r="204" spans="2:110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213435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</row>
    <row r="205" spans="2:110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</row>
    <row r="206" spans="2:110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</row>
    <row r="207" spans="2:110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</row>
    <row r="208" spans="2:110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</row>
    <row r="209" spans="1:110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</row>
    <row r="210" spans="1:110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</row>
    <row r="211" spans="1:110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</row>
    <row r="212" spans="1:110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</row>
    <row r="213" spans="1:11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</row>
    <row r="214" spans="1:11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</row>
    <row r="215" spans="1:11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</row>
    <row r="216" spans="1:11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</row>
    <row r="217" spans="1:110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</row>
    <row r="218" spans="1:11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</row>
    <row r="219" spans="1:11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</row>
    <row r="220" spans="1:110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</row>
    <row r="221" spans="1:11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</row>
    <row r="222" spans="1:11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</row>
    <row r="223" spans="1:11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</row>
    <row r="224" spans="1:110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</row>
    <row r="225" spans="1:110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</row>
    <row r="226" spans="1:11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</row>
    <row r="227" spans="1:11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  <c r="CI227">
        <v>480</v>
      </c>
      <c r="CJ227">
        <v>483</v>
      </c>
      <c r="CK227">
        <v>492</v>
      </c>
      <c r="CL227">
        <v>502</v>
      </c>
      <c r="CM227">
        <v>502</v>
      </c>
      <c r="CN227">
        <v>508</v>
      </c>
      <c r="CO227">
        <v>517</v>
      </c>
      <c r="CP227">
        <v>535</v>
      </c>
      <c r="CQ227">
        <v>535</v>
      </c>
      <c r="CR227">
        <v>543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</row>
    <row r="228" spans="1:110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  <c r="DC228">
        <v>1158040</v>
      </c>
      <c r="DD228">
        <v>1180375</v>
      </c>
      <c r="DE228">
        <v>1204351</v>
      </c>
      <c r="DF228">
        <v>1228603</v>
      </c>
    </row>
    <row r="229" spans="1:11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</row>
    <row r="230" spans="1:11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</row>
    <row r="231" spans="1:110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</row>
    <row r="232" spans="1:110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</row>
    <row r="233" spans="1:110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</row>
    <row r="234" spans="1:110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</row>
    <row r="235" spans="1:110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</row>
    <row r="236" spans="1:110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</row>
    <row r="237" spans="1:110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</row>
    <row r="238" spans="1:110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</row>
    <row r="239" spans="1:110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</row>
    <row r="240" spans="1:110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</row>
    <row r="241" spans="1:110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</row>
    <row r="242" spans="1:110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  <c r="CO242">
        <v>19</v>
      </c>
      <c r="CP242">
        <v>19</v>
      </c>
      <c r="CQ242">
        <v>19</v>
      </c>
      <c r="CR242">
        <v>19</v>
      </c>
      <c r="CS242">
        <v>19</v>
      </c>
      <c r="CT242">
        <v>19</v>
      </c>
      <c r="CU242">
        <v>19</v>
      </c>
      <c r="CV242">
        <v>19</v>
      </c>
      <c r="CW242">
        <v>19</v>
      </c>
      <c r="CX242">
        <v>19</v>
      </c>
      <c r="CY242">
        <v>19</v>
      </c>
      <c r="CZ242">
        <v>19</v>
      </c>
      <c r="DA242">
        <v>19</v>
      </c>
      <c r="DB242">
        <v>19</v>
      </c>
      <c r="DC242">
        <v>19</v>
      </c>
      <c r="DD242">
        <v>19</v>
      </c>
      <c r="DE242">
        <v>19</v>
      </c>
      <c r="DF242">
        <v>19</v>
      </c>
    </row>
    <row r="243" spans="1:110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  <c r="CM243">
        <v>49</v>
      </c>
      <c r="CN243">
        <v>49</v>
      </c>
      <c r="CO243">
        <v>51</v>
      </c>
      <c r="CP243">
        <v>51</v>
      </c>
      <c r="CQ243">
        <v>51</v>
      </c>
      <c r="CR243">
        <v>59</v>
      </c>
      <c r="CS243">
        <v>60</v>
      </c>
      <c r="CT243">
        <v>61</v>
      </c>
      <c r="CU243">
        <v>61</v>
      </c>
      <c r="CV243">
        <v>61</v>
      </c>
      <c r="CW243">
        <v>61</v>
      </c>
      <c r="CX243">
        <v>61</v>
      </c>
      <c r="CY243">
        <v>61</v>
      </c>
      <c r="CZ243">
        <v>61</v>
      </c>
      <c r="DA243">
        <v>63</v>
      </c>
      <c r="DB243">
        <v>63</v>
      </c>
      <c r="DC243">
        <v>63</v>
      </c>
      <c r="DD243">
        <v>63</v>
      </c>
      <c r="DE243">
        <v>63</v>
      </c>
      <c r="DF243">
        <v>64</v>
      </c>
    </row>
    <row r="244" spans="1:110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290</v>
      </c>
      <c r="CI244">
        <v>308</v>
      </c>
      <c r="CJ244">
        <v>308</v>
      </c>
      <c r="CK244">
        <v>374</v>
      </c>
      <c r="CL244">
        <v>374</v>
      </c>
      <c r="CM244">
        <v>402</v>
      </c>
      <c r="CN244">
        <v>418</v>
      </c>
      <c r="CO244">
        <v>437</v>
      </c>
      <c r="CP244">
        <v>449</v>
      </c>
      <c r="CQ244">
        <v>466</v>
      </c>
      <c r="CR244">
        <v>474</v>
      </c>
      <c r="CS244">
        <v>480</v>
      </c>
      <c r="CT244">
        <v>484</v>
      </c>
      <c r="CU244">
        <v>342</v>
      </c>
      <c r="CV244">
        <v>342</v>
      </c>
      <c r="CW244">
        <v>342</v>
      </c>
      <c r="CX244">
        <v>343</v>
      </c>
      <c r="CY244">
        <v>344</v>
      </c>
      <c r="CZ244">
        <v>344</v>
      </c>
      <c r="DA244">
        <v>353</v>
      </c>
      <c r="DB244">
        <v>353</v>
      </c>
      <c r="DC244">
        <v>353</v>
      </c>
      <c r="DD244">
        <v>362</v>
      </c>
      <c r="DE244">
        <v>371</v>
      </c>
      <c r="DF244">
        <v>374</v>
      </c>
    </row>
    <row r="245" spans="1:110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  <c r="CM245">
        <v>43</v>
      </c>
      <c r="CN245">
        <v>46</v>
      </c>
      <c r="CO245">
        <v>50</v>
      </c>
      <c r="CP245">
        <v>50</v>
      </c>
      <c r="CQ245">
        <v>50</v>
      </c>
      <c r="CR245">
        <v>50</v>
      </c>
      <c r="CS245">
        <v>50</v>
      </c>
      <c r="CT245">
        <v>52</v>
      </c>
      <c r="CU245">
        <v>52</v>
      </c>
      <c r="CV245">
        <v>53</v>
      </c>
      <c r="CW245">
        <v>73</v>
      </c>
      <c r="CX245">
        <v>73</v>
      </c>
      <c r="CY245">
        <v>205</v>
      </c>
      <c r="CZ245">
        <v>205</v>
      </c>
      <c r="DA245">
        <v>257</v>
      </c>
      <c r="DB245">
        <v>257</v>
      </c>
      <c r="DC245">
        <v>257</v>
      </c>
      <c r="DD245">
        <v>413</v>
      </c>
      <c r="DE245">
        <v>413</v>
      </c>
      <c r="DF245">
        <v>475</v>
      </c>
    </row>
    <row r="246" spans="1:110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  <c r="CM246">
        <v>171</v>
      </c>
      <c r="CN246">
        <v>216</v>
      </c>
      <c r="CO246">
        <v>224</v>
      </c>
      <c r="CP246">
        <v>246</v>
      </c>
      <c r="CQ246">
        <v>258</v>
      </c>
      <c r="CR246">
        <v>293</v>
      </c>
      <c r="CS246">
        <v>309</v>
      </c>
      <c r="CT246">
        <v>325</v>
      </c>
      <c r="CU246">
        <v>370</v>
      </c>
      <c r="CV246">
        <v>389</v>
      </c>
      <c r="CW246">
        <v>408</v>
      </c>
      <c r="CX246">
        <v>424</v>
      </c>
      <c r="CY246">
        <v>482</v>
      </c>
      <c r="CZ246">
        <v>490</v>
      </c>
      <c r="DA246">
        <v>508</v>
      </c>
      <c r="DB246">
        <v>544</v>
      </c>
      <c r="DC246">
        <v>563</v>
      </c>
      <c r="DD246">
        <v>580</v>
      </c>
      <c r="DE246">
        <v>612</v>
      </c>
      <c r="DF246">
        <v>631</v>
      </c>
    </row>
    <row r="247" spans="1:110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  <c r="CM247">
        <v>14</v>
      </c>
      <c r="CN247">
        <v>14</v>
      </c>
      <c r="CO247">
        <v>14</v>
      </c>
      <c r="CP247">
        <v>15</v>
      </c>
      <c r="CQ247">
        <v>15</v>
      </c>
      <c r="CR247">
        <v>15</v>
      </c>
      <c r="CS247">
        <v>15</v>
      </c>
      <c r="CT247">
        <v>15</v>
      </c>
      <c r="CU247">
        <v>15</v>
      </c>
      <c r="CV247">
        <v>15</v>
      </c>
      <c r="CW247">
        <v>15</v>
      </c>
      <c r="CX247">
        <v>15</v>
      </c>
      <c r="CY247">
        <v>15</v>
      </c>
      <c r="CZ247">
        <v>15</v>
      </c>
      <c r="DA247">
        <v>15</v>
      </c>
      <c r="DB247">
        <v>15</v>
      </c>
      <c r="DC247">
        <v>15</v>
      </c>
      <c r="DD247">
        <v>15</v>
      </c>
      <c r="DE247">
        <v>15</v>
      </c>
      <c r="DF247">
        <v>15</v>
      </c>
    </row>
    <row r="248" spans="1:110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  <c r="CR248">
        <v>5</v>
      </c>
      <c r="CS248">
        <v>5</v>
      </c>
      <c r="CT248">
        <v>5</v>
      </c>
      <c r="CU248">
        <v>5</v>
      </c>
      <c r="CV248">
        <v>5</v>
      </c>
      <c r="CW248">
        <v>5</v>
      </c>
      <c r="CX248">
        <v>5</v>
      </c>
      <c r="CY248">
        <v>5</v>
      </c>
      <c r="CZ248">
        <v>5</v>
      </c>
      <c r="DA248">
        <v>5</v>
      </c>
      <c r="DB248">
        <v>5</v>
      </c>
      <c r="DC248">
        <v>5</v>
      </c>
      <c r="DD248">
        <v>5</v>
      </c>
      <c r="DE248">
        <v>5</v>
      </c>
      <c r="DF248">
        <v>5</v>
      </c>
    </row>
    <row r="249" spans="1:110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9</v>
      </c>
      <c r="CO249">
        <v>9</v>
      </c>
      <c r="CP249">
        <v>11</v>
      </c>
      <c r="CQ249">
        <v>11</v>
      </c>
      <c r="CR249">
        <v>11</v>
      </c>
      <c r="CS249">
        <v>11</v>
      </c>
      <c r="CT249">
        <v>11</v>
      </c>
      <c r="CU249">
        <v>11</v>
      </c>
      <c r="CV249">
        <v>11</v>
      </c>
      <c r="CW249">
        <v>11</v>
      </c>
      <c r="CX249">
        <v>11</v>
      </c>
      <c r="CY249">
        <v>11</v>
      </c>
      <c r="CZ249">
        <v>11</v>
      </c>
      <c r="DA249">
        <v>11</v>
      </c>
      <c r="DB249">
        <v>11</v>
      </c>
      <c r="DC249">
        <v>11</v>
      </c>
      <c r="DD249">
        <v>11</v>
      </c>
      <c r="DE249">
        <v>11</v>
      </c>
      <c r="DF249">
        <v>11</v>
      </c>
    </row>
    <row r="250" spans="1:110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  <c r="CM250">
        <v>480</v>
      </c>
      <c r="CN250">
        <v>510</v>
      </c>
      <c r="CO250">
        <v>561</v>
      </c>
      <c r="CP250">
        <v>598</v>
      </c>
      <c r="CQ250">
        <v>604</v>
      </c>
      <c r="CR250">
        <v>630</v>
      </c>
      <c r="CS250">
        <v>669</v>
      </c>
      <c r="CT250">
        <v>703</v>
      </c>
      <c r="CU250">
        <v>731</v>
      </c>
      <c r="CV250">
        <v>763</v>
      </c>
      <c r="CW250">
        <v>780</v>
      </c>
      <c r="CX250">
        <v>790</v>
      </c>
      <c r="CY250">
        <v>799</v>
      </c>
      <c r="CZ250">
        <v>806</v>
      </c>
      <c r="DA250">
        <v>806</v>
      </c>
      <c r="DB250">
        <v>823</v>
      </c>
      <c r="DC250">
        <v>851</v>
      </c>
      <c r="DD250">
        <v>855</v>
      </c>
      <c r="DE250">
        <v>856</v>
      </c>
      <c r="DF250">
        <v>856</v>
      </c>
    </row>
    <row r="251" spans="1:110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  <c r="CM251">
        <v>88</v>
      </c>
      <c r="CN251">
        <v>98</v>
      </c>
      <c r="CO251">
        <v>111</v>
      </c>
      <c r="CP251">
        <v>119</v>
      </c>
      <c r="CQ251">
        <v>121</v>
      </c>
      <c r="CR251">
        <v>123</v>
      </c>
      <c r="CS251">
        <v>139</v>
      </c>
      <c r="CT251">
        <v>144</v>
      </c>
      <c r="CU251">
        <v>146</v>
      </c>
      <c r="CV251">
        <v>146</v>
      </c>
      <c r="CW251">
        <v>146</v>
      </c>
      <c r="CX251">
        <v>150</v>
      </c>
      <c r="CY251">
        <v>150</v>
      </c>
      <c r="CZ251">
        <v>151</v>
      </c>
      <c r="DA251">
        <v>151</v>
      </c>
      <c r="DB251">
        <v>151</v>
      </c>
      <c r="DC251">
        <v>155</v>
      </c>
      <c r="DD251">
        <v>161</v>
      </c>
      <c r="DE251">
        <v>161</v>
      </c>
      <c r="DF251">
        <v>161</v>
      </c>
    </row>
    <row r="252" spans="1:110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  <c r="CR252">
        <v>3</v>
      </c>
      <c r="CS252">
        <v>3</v>
      </c>
      <c r="CT252">
        <v>3</v>
      </c>
      <c r="CU252">
        <v>3</v>
      </c>
      <c r="CV252">
        <v>3</v>
      </c>
      <c r="CW252">
        <v>3</v>
      </c>
      <c r="CX252">
        <v>3</v>
      </c>
      <c r="CY252">
        <v>3</v>
      </c>
      <c r="CZ252">
        <v>3</v>
      </c>
      <c r="DA252">
        <v>3</v>
      </c>
      <c r="DB252">
        <v>3</v>
      </c>
      <c r="DC252">
        <v>3</v>
      </c>
      <c r="DD252">
        <v>3</v>
      </c>
      <c r="DE252">
        <v>3</v>
      </c>
      <c r="DF252">
        <v>3</v>
      </c>
    </row>
    <row r="253" spans="1:110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  <c r="CQ253">
        <v>5</v>
      </c>
      <c r="CR253">
        <v>5</v>
      </c>
      <c r="CS253">
        <v>5</v>
      </c>
      <c r="CT253">
        <v>5</v>
      </c>
      <c r="CU253">
        <v>6</v>
      </c>
      <c r="CV253">
        <v>6</v>
      </c>
      <c r="CW253">
        <v>6</v>
      </c>
      <c r="CX253">
        <v>6</v>
      </c>
      <c r="CY253">
        <v>6</v>
      </c>
      <c r="CZ253">
        <v>6</v>
      </c>
      <c r="DA253">
        <v>6</v>
      </c>
      <c r="DB253">
        <v>6</v>
      </c>
      <c r="DC253">
        <v>6</v>
      </c>
      <c r="DD253">
        <v>6</v>
      </c>
      <c r="DE253">
        <v>6</v>
      </c>
      <c r="DF253">
        <v>7</v>
      </c>
    </row>
    <row r="254" spans="1:110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  <c r="CR254">
        <v>11</v>
      </c>
      <c r="CS254">
        <v>11</v>
      </c>
      <c r="CT254">
        <v>11</v>
      </c>
      <c r="CU254">
        <v>11</v>
      </c>
      <c r="CV254">
        <v>11</v>
      </c>
      <c r="CW254">
        <v>12</v>
      </c>
      <c r="CX254">
        <v>12</v>
      </c>
      <c r="CY254">
        <v>12</v>
      </c>
      <c r="CZ254">
        <v>12</v>
      </c>
      <c r="DA254">
        <v>12</v>
      </c>
      <c r="DB254">
        <v>12</v>
      </c>
      <c r="DC254">
        <v>12</v>
      </c>
      <c r="DD254">
        <v>12</v>
      </c>
      <c r="DE254">
        <v>12</v>
      </c>
      <c r="DF254">
        <v>12</v>
      </c>
    </row>
    <row r="255" spans="1:110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  <c r="CM255">
        <v>9</v>
      </c>
      <c r="CN255">
        <v>9</v>
      </c>
      <c r="CO255">
        <v>9</v>
      </c>
      <c r="CP255">
        <v>9</v>
      </c>
      <c r="CQ255">
        <v>9</v>
      </c>
      <c r="CR255">
        <v>9</v>
      </c>
      <c r="CS255">
        <v>9</v>
      </c>
      <c r="CT255">
        <v>9</v>
      </c>
      <c r="CU255">
        <v>9</v>
      </c>
      <c r="CV255">
        <v>9</v>
      </c>
      <c r="CW255">
        <v>9</v>
      </c>
      <c r="CX255">
        <v>9</v>
      </c>
      <c r="CY255">
        <v>9</v>
      </c>
      <c r="CZ255">
        <v>9</v>
      </c>
      <c r="DA255">
        <v>9</v>
      </c>
      <c r="DB255">
        <v>9</v>
      </c>
      <c r="DC255">
        <v>9</v>
      </c>
      <c r="DD255">
        <v>9</v>
      </c>
      <c r="DE255">
        <v>9</v>
      </c>
      <c r="DF255">
        <v>9</v>
      </c>
    </row>
    <row r="256" spans="1:110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  <c r="CM256">
        <v>15</v>
      </c>
      <c r="CN256">
        <v>15</v>
      </c>
      <c r="CO256">
        <v>20</v>
      </c>
      <c r="CP256">
        <v>20</v>
      </c>
      <c r="CQ256">
        <v>20</v>
      </c>
      <c r="CR256">
        <v>22</v>
      </c>
      <c r="CS256">
        <v>22</v>
      </c>
      <c r="CT256">
        <v>22</v>
      </c>
      <c r="CU256">
        <v>22</v>
      </c>
      <c r="CV256">
        <v>22</v>
      </c>
      <c r="CW256">
        <v>22</v>
      </c>
      <c r="CX256">
        <v>23</v>
      </c>
      <c r="CY256">
        <v>23</v>
      </c>
      <c r="CZ256">
        <v>23</v>
      </c>
      <c r="DA256">
        <v>23</v>
      </c>
      <c r="DB256">
        <v>23</v>
      </c>
      <c r="DC256">
        <v>23</v>
      </c>
      <c r="DD256">
        <v>23</v>
      </c>
      <c r="DE256">
        <v>23</v>
      </c>
      <c r="DF256">
        <v>23</v>
      </c>
    </row>
    <row r="257" spans="1:110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  <c r="CQ257">
        <v>5</v>
      </c>
      <c r="CR257">
        <v>11</v>
      </c>
      <c r="CS257">
        <v>11</v>
      </c>
      <c r="CT257">
        <v>11</v>
      </c>
      <c r="CU257">
        <v>11</v>
      </c>
      <c r="CV257">
        <v>11</v>
      </c>
      <c r="CW257">
        <v>11</v>
      </c>
      <c r="CX257">
        <v>11</v>
      </c>
      <c r="CY257">
        <v>11</v>
      </c>
      <c r="CZ257">
        <v>11</v>
      </c>
      <c r="DA257">
        <v>11</v>
      </c>
      <c r="DB257">
        <v>15</v>
      </c>
      <c r="DC257">
        <v>15</v>
      </c>
      <c r="DD257">
        <v>15</v>
      </c>
      <c r="DE257">
        <v>15</v>
      </c>
      <c r="DF257">
        <v>15</v>
      </c>
    </row>
    <row r="258" spans="1:110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  <c r="CM258">
        <v>26</v>
      </c>
      <c r="CN258">
        <v>30</v>
      </c>
      <c r="CO258">
        <v>35</v>
      </c>
      <c r="CP258">
        <v>43</v>
      </c>
      <c r="CQ258">
        <v>50</v>
      </c>
      <c r="CR258">
        <v>61</v>
      </c>
      <c r="CS258">
        <v>64</v>
      </c>
      <c r="CT258">
        <v>82</v>
      </c>
      <c r="CU258">
        <v>82</v>
      </c>
      <c r="CV258">
        <v>93</v>
      </c>
      <c r="CW258">
        <v>93</v>
      </c>
      <c r="CX258">
        <v>104</v>
      </c>
      <c r="CY258">
        <v>104</v>
      </c>
      <c r="CZ258">
        <v>124</v>
      </c>
      <c r="DA258">
        <v>136</v>
      </c>
      <c r="DB258">
        <v>155</v>
      </c>
      <c r="DC258">
        <v>166</v>
      </c>
      <c r="DD258">
        <v>178</v>
      </c>
      <c r="DE258">
        <v>199</v>
      </c>
      <c r="DF258">
        <v>225</v>
      </c>
    </row>
    <row r="259" spans="1:110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5</v>
      </c>
      <c r="CP259">
        <v>5</v>
      </c>
      <c r="CQ259">
        <v>5</v>
      </c>
      <c r="CR259">
        <v>5</v>
      </c>
      <c r="CS259">
        <v>5</v>
      </c>
      <c r="CT259">
        <v>5</v>
      </c>
      <c r="CU259">
        <v>5</v>
      </c>
      <c r="CV259">
        <v>5</v>
      </c>
      <c r="CW259">
        <v>5</v>
      </c>
      <c r="CX259">
        <v>5</v>
      </c>
      <c r="CY259">
        <v>5</v>
      </c>
      <c r="CZ259">
        <v>5</v>
      </c>
      <c r="DA259">
        <v>6</v>
      </c>
      <c r="DB259">
        <v>6</v>
      </c>
      <c r="DC259">
        <v>6</v>
      </c>
      <c r="DD259">
        <v>6</v>
      </c>
      <c r="DE259">
        <v>6</v>
      </c>
      <c r="DF259">
        <v>6</v>
      </c>
    </row>
    <row r="260" spans="1:110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  <c r="CM260">
        <v>17</v>
      </c>
      <c r="CN260">
        <v>17</v>
      </c>
      <c r="CO260">
        <v>17</v>
      </c>
      <c r="CP260">
        <v>17</v>
      </c>
      <c r="CQ260">
        <v>18</v>
      </c>
      <c r="CR260">
        <v>23</v>
      </c>
      <c r="CS260">
        <v>33</v>
      </c>
      <c r="CT260">
        <v>33</v>
      </c>
      <c r="CU260">
        <v>33</v>
      </c>
      <c r="CV260">
        <v>34</v>
      </c>
      <c r="CW260">
        <v>36</v>
      </c>
      <c r="CX260">
        <v>36</v>
      </c>
      <c r="CY260">
        <v>36</v>
      </c>
      <c r="CZ260">
        <v>37</v>
      </c>
      <c r="DA260">
        <v>37</v>
      </c>
      <c r="DB260">
        <v>38</v>
      </c>
      <c r="DC260">
        <v>39</v>
      </c>
      <c r="DD260">
        <v>41</v>
      </c>
      <c r="DE260">
        <v>41</v>
      </c>
      <c r="DF260">
        <v>43</v>
      </c>
    </row>
    <row r="261" spans="1:110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  <c r="CQ261">
        <v>11</v>
      </c>
      <c r="CR261">
        <v>11</v>
      </c>
      <c r="CS261">
        <v>12</v>
      </c>
      <c r="CT261">
        <v>13</v>
      </c>
      <c r="CU261">
        <v>13</v>
      </c>
      <c r="CV261">
        <v>13</v>
      </c>
      <c r="CW261">
        <v>13</v>
      </c>
      <c r="CX261">
        <v>13</v>
      </c>
      <c r="CY261">
        <v>13</v>
      </c>
      <c r="CZ261">
        <v>13</v>
      </c>
      <c r="DA261">
        <v>13</v>
      </c>
      <c r="DB261">
        <v>13</v>
      </c>
      <c r="DC261">
        <v>13</v>
      </c>
      <c r="DD261">
        <v>13</v>
      </c>
      <c r="DE261">
        <v>13</v>
      </c>
      <c r="DF261">
        <v>13</v>
      </c>
    </row>
    <row r="262" spans="1:110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1</v>
      </c>
      <c r="CY262">
        <v>1</v>
      </c>
      <c r="CZ262">
        <v>1</v>
      </c>
      <c r="DA262">
        <v>1</v>
      </c>
      <c r="DB262">
        <v>1</v>
      </c>
      <c r="DC262">
        <v>1</v>
      </c>
      <c r="DD262">
        <v>1</v>
      </c>
      <c r="DE262">
        <v>1</v>
      </c>
      <c r="DF262">
        <v>1</v>
      </c>
    </row>
    <row r="263" spans="1:110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  <c r="CQ263">
        <v>4</v>
      </c>
      <c r="CR263">
        <v>4</v>
      </c>
      <c r="CS263">
        <v>5</v>
      </c>
      <c r="CT263">
        <v>5</v>
      </c>
      <c r="CU263">
        <v>5</v>
      </c>
      <c r="CV263">
        <v>6</v>
      </c>
      <c r="CW263">
        <v>6</v>
      </c>
      <c r="CX263">
        <v>34</v>
      </c>
      <c r="CY263">
        <v>34</v>
      </c>
      <c r="CZ263">
        <v>35</v>
      </c>
      <c r="DA263">
        <v>45</v>
      </c>
      <c r="DB263">
        <v>45</v>
      </c>
      <c r="DC263">
        <v>46</v>
      </c>
      <c r="DD263">
        <v>46</v>
      </c>
      <c r="DE263">
        <v>52</v>
      </c>
      <c r="DF263">
        <v>58</v>
      </c>
    </row>
    <row r="264" spans="1:110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  <c r="CS264">
        <v>6</v>
      </c>
      <c r="CT264">
        <v>6</v>
      </c>
      <c r="CU264">
        <v>6</v>
      </c>
      <c r="CV264">
        <v>6</v>
      </c>
      <c r="CW264">
        <v>6</v>
      </c>
      <c r="CX264">
        <v>6</v>
      </c>
      <c r="CY264">
        <v>6</v>
      </c>
      <c r="CZ264">
        <v>6</v>
      </c>
      <c r="DA264">
        <v>6</v>
      </c>
      <c r="DB264">
        <v>6</v>
      </c>
      <c r="DC264">
        <v>6</v>
      </c>
      <c r="DD264">
        <v>6</v>
      </c>
      <c r="DE264">
        <v>6</v>
      </c>
      <c r="DF264">
        <v>6</v>
      </c>
    </row>
    <row r="265" spans="1:110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  <c r="CQ265">
        <v>4</v>
      </c>
      <c r="CR265">
        <v>4</v>
      </c>
      <c r="CS265">
        <v>4</v>
      </c>
      <c r="CT265">
        <v>4</v>
      </c>
      <c r="CU265">
        <v>4</v>
      </c>
      <c r="CV265">
        <v>4</v>
      </c>
      <c r="CW265">
        <v>4</v>
      </c>
      <c r="CX265">
        <v>8</v>
      </c>
      <c r="CY265">
        <v>8</v>
      </c>
      <c r="CZ265">
        <v>14</v>
      </c>
      <c r="DA265">
        <v>16</v>
      </c>
      <c r="DB265">
        <v>16</v>
      </c>
      <c r="DC265">
        <v>16</v>
      </c>
      <c r="DD265">
        <v>23</v>
      </c>
      <c r="DE265">
        <v>174</v>
      </c>
      <c r="DF265">
        <v>174</v>
      </c>
    </row>
    <row r="266" spans="1:110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1</v>
      </c>
      <c r="CY266">
        <v>6</v>
      </c>
      <c r="CZ266">
        <v>6</v>
      </c>
      <c r="DA266">
        <v>7</v>
      </c>
      <c r="DB266">
        <v>10</v>
      </c>
      <c r="DC266">
        <v>10</v>
      </c>
      <c r="DD266">
        <v>12</v>
      </c>
      <c r="DE266">
        <v>22</v>
      </c>
      <c r="DF266">
        <v>25</v>
      </c>
    </row>
    <row r="267" spans="1:110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</v>
      </c>
      <c r="DA267">
        <v>1</v>
      </c>
      <c r="DB267">
        <v>3</v>
      </c>
      <c r="DC267">
        <v>3</v>
      </c>
      <c r="DD267">
        <v>3</v>
      </c>
      <c r="DE267">
        <v>3</v>
      </c>
      <c r="DF267">
        <v>8</v>
      </c>
    </row>
    <row r="268" spans="1:110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15</v>
      </c>
      <c r="DA268">
        <v>15</v>
      </c>
      <c r="DB268">
        <v>76</v>
      </c>
      <c r="DC268">
        <v>128</v>
      </c>
      <c r="DD268">
        <v>230</v>
      </c>
      <c r="DE268">
        <v>293</v>
      </c>
      <c r="DF268">
        <v>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254"/>
  <sheetViews>
    <sheetView topLeftCell="CO1" workbookViewId="0">
      <selection activeCell="DF1" sqref="DF1"/>
    </sheetView>
  </sheetViews>
  <sheetFormatPr defaultRowHeight="14.5" x14ac:dyDescent="0.35"/>
  <cols>
    <col min="75" max="86" width="10.453125" bestFit="1" customWidth="1"/>
    <col min="105" max="110" width="10.453125" bestFit="1" customWidth="1"/>
  </cols>
  <sheetData>
    <row r="1" spans="1:110" x14ac:dyDescent="0.35">
      <c r="E1">
        <f>SUM(E3:E254)</f>
        <v>28</v>
      </c>
      <c r="F1">
        <f t="shared" ref="F1:BQ1" si="0">SUM(F3:F254)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DF1" si="1">SUM(BR3:BR254)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  <c r="CI1">
        <f t="shared" si="1"/>
        <v>448655</v>
      </c>
      <c r="CJ1">
        <f t="shared" si="1"/>
        <v>473968</v>
      </c>
      <c r="CK1">
        <f t="shared" si="1"/>
        <v>510504</v>
      </c>
      <c r="CL1">
        <f t="shared" si="1"/>
        <v>541592</v>
      </c>
      <c r="CM1">
        <f t="shared" si="1"/>
        <v>567757</v>
      </c>
      <c r="CN1">
        <f t="shared" si="1"/>
        <v>591715</v>
      </c>
      <c r="CO1">
        <f t="shared" si="1"/>
        <v>623307</v>
      </c>
      <c r="CP1">
        <f t="shared" si="1"/>
        <v>645308</v>
      </c>
      <c r="CQ1">
        <f t="shared" si="1"/>
        <v>679894</v>
      </c>
      <c r="CR1">
        <f t="shared" si="1"/>
        <v>710033</v>
      </c>
      <c r="CS1">
        <f t="shared" si="1"/>
        <v>738998</v>
      </c>
      <c r="CT1">
        <f t="shared" si="1"/>
        <v>789596</v>
      </c>
      <c r="CU1">
        <f t="shared" si="1"/>
        <v>817414</v>
      </c>
      <c r="CV1">
        <f t="shared" si="1"/>
        <v>845985</v>
      </c>
      <c r="CW1">
        <f t="shared" si="1"/>
        <v>873677</v>
      </c>
      <c r="CX1">
        <f t="shared" si="1"/>
        <v>906943</v>
      </c>
      <c r="CY1">
        <f t="shared" si="1"/>
        <v>948425</v>
      </c>
      <c r="CZ1">
        <f t="shared" si="1"/>
        <v>1013871</v>
      </c>
      <c r="DA1">
        <f t="shared" si="1"/>
        <v>1052415</v>
      </c>
      <c r="DB1">
        <f t="shared" si="1"/>
        <v>1093112</v>
      </c>
      <c r="DC1">
        <f t="shared" si="1"/>
        <v>1125236</v>
      </c>
      <c r="DD1">
        <f t="shared" si="1"/>
        <v>1162724</v>
      </c>
      <c r="DE1">
        <f t="shared" si="1"/>
        <v>1198832</v>
      </c>
      <c r="DF1">
        <f t="shared" si="1"/>
        <v>1245413</v>
      </c>
    </row>
    <row r="2" spans="1:11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</row>
    <row r="3" spans="1:11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</row>
    <row r="4" spans="1:11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</row>
    <row r="5" spans="1:11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</row>
    <row r="6" spans="1:11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</row>
    <row r="7" spans="1:110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</row>
    <row r="8" spans="1:11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</row>
    <row r="9" spans="1:11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</row>
    <row r="10" spans="1:11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</row>
    <row r="11" spans="1:11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</row>
    <row r="12" spans="1:11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</row>
    <row r="13" spans="1:11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</row>
    <row r="14" spans="1:11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</row>
    <row r="15" spans="1:11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</row>
    <row r="16" spans="1:11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</row>
    <row r="17" spans="1:11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</row>
    <row r="18" spans="1:11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</row>
    <row r="19" spans="1:11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</row>
    <row r="20" spans="1:11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</row>
    <row r="21" spans="1:110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</row>
    <row r="22" spans="1:11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</row>
    <row r="23" spans="1:11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</row>
    <row r="24" spans="1:110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</row>
    <row r="25" spans="1:11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</row>
    <row r="26" spans="1:11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</row>
    <row r="27" spans="1:110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</row>
    <row r="28" spans="1:110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</row>
    <row r="29" spans="1:110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</row>
    <row r="30" spans="1:110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98</v>
      </c>
      <c r="CY30">
        <v>117</v>
      </c>
      <c r="CZ30">
        <v>117</v>
      </c>
      <c r="DA30">
        <v>134</v>
      </c>
      <c r="DB30">
        <v>134</v>
      </c>
      <c r="DC30">
        <v>166</v>
      </c>
      <c r="DD30">
        <v>174</v>
      </c>
      <c r="DE30">
        <v>187</v>
      </c>
      <c r="DF30">
        <v>198</v>
      </c>
    </row>
    <row r="31" spans="1:110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</row>
    <row r="32" spans="1:110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</row>
    <row r="33" spans="1:110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</row>
    <row r="34" spans="1:110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</row>
    <row r="35" spans="1:110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</row>
    <row r="36" spans="1:110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</row>
    <row r="37" spans="1:110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</row>
    <row r="38" spans="1:110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</row>
    <row r="39" spans="1:110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</row>
    <row r="40" spans="1:110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</row>
    <row r="41" spans="1:110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</row>
    <row r="42" spans="1:110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</row>
    <row r="43" spans="1:110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</row>
    <row r="44" spans="1:110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</row>
    <row r="45" spans="1:110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</row>
    <row r="46" spans="1:110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</row>
    <row r="47" spans="1:110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</row>
    <row r="48" spans="1:110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</row>
    <row r="49" spans="1:110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</row>
    <row r="50" spans="1:110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</row>
    <row r="51" spans="1:110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</row>
    <row r="52" spans="1:110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</row>
    <row r="53" spans="1:110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</row>
    <row r="54" spans="1:110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</row>
    <row r="55" spans="1:110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</row>
    <row r="56" spans="1:110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</row>
    <row r="57" spans="1:110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</row>
    <row r="58" spans="1:110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</row>
    <row r="59" spans="1:110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</row>
    <row r="60" spans="1:110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</row>
    <row r="61" spans="1:110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</row>
    <row r="62" spans="1:110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</row>
    <row r="63" spans="1:110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</row>
    <row r="64" spans="1:110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</row>
    <row r="65" spans="1:110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</row>
    <row r="66" spans="1:110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</row>
    <row r="67" spans="1:110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</row>
    <row r="68" spans="1:110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</row>
    <row r="69" spans="1:110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</row>
    <row r="70" spans="1:110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</row>
    <row r="71" spans="1:110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</row>
    <row r="72" spans="1:110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</row>
    <row r="73" spans="1:110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</row>
    <row r="74" spans="1:110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</row>
    <row r="75" spans="1:110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</row>
    <row r="76" spans="1:110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</row>
    <row r="77" spans="1:110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</row>
    <row r="78" spans="1:110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</row>
    <row r="79" spans="1:110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</row>
    <row r="80" spans="1:110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</row>
    <row r="81" spans="1:110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</row>
    <row r="82" spans="1:110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</row>
    <row r="83" spans="1:110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</row>
    <row r="84" spans="1:110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</row>
    <row r="85" spans="1:110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</row>
    <row r="86" spans="1:110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</row>
    <row r="87" spans="1:110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</row>
    <row r="88" spans="1:110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</row>
    <row r="89" spans="1:110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</row>
    <row r="90" spans="1:110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</row>
    <row r="91" spans="1:110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</row>
    <row r="92" spans="1:110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</row>
    <row r="93" spans="1:110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</row>
    <row r="94" spans="1:110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</row>
    <row r="95" spans="1:110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</row>
    <row r="96" spans="1:110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</row>
    <row r="97" spans="1:110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</row>
    <row r="98" spans="1:110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</row>
    <row r="99" spans="1:110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</row>
    <row r="100" spans="1:110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</row>
    <row r="101" spans="1:110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</row>
    <row r="102" spans="1:110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</row>
    <row r="103" spans="1:110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</row>
    <row r="104" spans="1:110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</row>
    <row r="105" spans="1:110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</row>
    <row r="106" spans="1:110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</row>
    <row r="107" spans="1:110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</row>
    <row r="108" spans="1:110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</row>
    <row r="109" spans="1:110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</row>
    <row r="110" spans="1:110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</row>
    <row r="111" spans="1:110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</row>
    <row r="112" spans="1:110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</row>
    <row r="113" spans="2:110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</row>
    <row r="114" spans="2:110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</row>
    <row r="115" spans="2:110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</row>
    <row r="116" spans="2:110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</row>
    <row r="117" spans="2:110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</row>
    <row r="118" spans="2:110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</row>
    <row r="119" spans="2:110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</row>
    <row r="120" spans="2:110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</row>
    <row r="121" spans="2:110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</row>
    <row r="122" spans="2:110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</row>
    <row r="123" spans="2:110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</row>
    <row r="124" spans="2:110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</row>
    <row r="125" spans="2:110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</row>
    <row r="126" spans="2:110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</row>
    <row r="127" spans="2:110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</row>
    <row r="128" spans="2:110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</row>
    <row r="129" spans="2:110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</row>
    <row r="130" spans="2:110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</row>
    <row r="131" spans="2:110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</row>
    <row r="132" spans="2:110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</row>
    <row r="133" spans="2:110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</row>
    <row r="134" spans="2:110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</row>
    <row r="135" spans="2:110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</row>
    <row r="136" spans="2:110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</row>
    <row r="137" spans="2:110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</row>
    <row r="138" spans="2:110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</row>
    <row r="139" spans="2:110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</row>
    <row r="140" spans="2:110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</row>
    <row r="141" spans="2:110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</row>
    <row r="142" spans="2:110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</row>
    <row r="143" spans="2:110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</row>
    <row r="144" spans="2:110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</row>
    <row r="145" spans="2:110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</row>
    <row r="146" spans="2:110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</row>
    <row r="147" spans="2:110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</row>
    <row r="148" spans="2:110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</row>
    <row r="149" spans="2:110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</row>
    <row r="150" spans="2:110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</row>
    <row r="151" spans="2:110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</row>
    <row r="152" spans="2:110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</row>
    <row r="153" spans="2:110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</row>
    <row r="154" spans="2:110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</row>
    <row r="155" spans="2:110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</row>
    <row r="156" spans="2:110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</row>
    <row r="157" spans="2:110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</row>
    <row r="158" spans="2:110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</row>
    <row r="159" spans="2:110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</row>
    <row r="160" spans="2:110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</row>
    <row r="161" spans="1:110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</row>
    <row r="162" spans="1:110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</row>
    <row r="163" spans="1:110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</row>
    <row r="164" spans="1:110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</row>
    <row r="165" spans="1:110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</row>
    <row r="166" spans="1:110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</row>
    <row r="167" spans="1:110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</row>
    <row r="168" spans="1:110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</row>
    <row r="169" spans="1:110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</row>
    <row r="170" spans="1:110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</row>
    <row r="171" spans="1:110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</row>
    <row r="172" spans="1:110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</row>
    <row r="173" spans="1:110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</row>
    <row r="174" spans="1:110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</row>
    <row r="175" spans="1:110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</row>
    <row r="176" spans="1:110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</row>
    <row r="177" spans="2:110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  <c r="DC177">
        <v>5114</v>
      </c>
      <c r="DD177">
        <v>5635</v>
      </c>
      <c r="DE177">
        <v>5801</v>
      </c>
      <c r="DF177">
        <v>6464</v>
      </c>
    </row>
    <row r="178" spans="2:110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</row>
    <row r="179" spans="2:110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</row>
    <row r="180" spans="2:110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</row>
    <row r="181" spans="2:110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</row>
    <row r="182" spans="2:110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</row>
    <row r="183" spans="2:110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</row>
    <row r="184" spans="2:110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</row>
    <row r="185" spans="2:110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</row>
    <row r="186" spans="2:110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</row>
    <row r="187" spans="2:110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</row>
    <row r="188" spans="2:110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</row>
    <row r="189" spans="2:110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</row>
    <row r="190" spans="2:110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</row>
    <row r="191" spans="2:110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</row>
    <row r="192" spans="2:110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</row>
    <row r="193" spans="2:110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</row>
    <row r="194" spans="2:110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</row>
    <row r="195" spans="2:110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</row>
    <row r="196" spans="2:110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</row>
    <row r="197" spans="2:110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</row>
    <row r="198" spans="2:110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</row>
    <row r="199" spans="2:110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</row>
    <row r="200" spans="2:110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</row>
    <row r="201" spans="2:110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</row>
    <row r="202" spans="2:110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</row>
    <row r="203" spans="2:110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</row>
    <row r="204" spans="2:110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</row>
    <row r="205" spans="2:110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</row>
    <row r="206" spans="2:110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  <c r="DA206">
        <v>1005</v>
      </c>
      <c r="DB206">
        <v>1005</v>
      </c>
      <c r="DC206">
        <v>1005</v>
      </c>
      <c r="DD206">
        <v>4074</v>
      </c>
      <c r="DE206">
        <v>4074</v>
      </c>
      <c r="DF206">
        <v>4074</v>
      </c>
    </row>
    <row r="207" spans="2:110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</row>
    <row r="208" spans="2:110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</row>
    <row r="209" spans="1:110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</row>
    <row r="210" spans="1:110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</row>
    <row r="211" spans="1:110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</row>
    <row r="212" spans="1:110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</row>
    <row r="213" spans="1:11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</row>
    <row r="214" spans="1:11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</row>
    <row r="215" spans="1:11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</row>
    <row r="216" spans="1:11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</row>
    <row r="217" spans="1:110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</row>
    <row r="218" spans="1:11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</row>
    <row r="219" spans="1:11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</row>
    <row r="220" spans="1:110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</row>
    <row r="221" spans="1:11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</row>
    <row r="222" spans="1:11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</row>
    <row r="223" spans="1:11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</row>
    <row r="224" spans="1:110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</row>
    <row r="225" spans="1:110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</row>
    <row r="226" spans="1:11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</row>
    <row r="227" spans="1:11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  <c r="CI227">
        <v>231</v>
      </c>
      <c r="CJ227">
        <v>248</v>
      </c>
      <c r="CK227">
        <v>260</v>
      </c>
      <c r="CL227">
        <v>286</v>
      </c>
      <c r="CM227">
        <v>286</v>
      </c>
      <c r="CN227">
        <v>294</v>
      </c>
      <c r="CO227">
        <v>298</v>
      </c>
      <c r="CP227">
        <v>313</v>
      </c>
      <c r="CQ227">
        <v>313</v>
      </c>
      <c r="CR227">
        <v>324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</row>
    <row r="228" spans="1:110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</row>
    <row r="229" spans="1:11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</row>
    <row r="230" spans="1:11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</row>
    <row r="231" spans="1:110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</row>
    <row r="232" spans="1:110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</row>
    <row r="233" spans="1:110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</row>
    <row r="234" spans="1:110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92</v>
      </c>
      <c r="CT234">
        <v>92</v>
      </c>
      <c r="CU234">
        <v>92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</row>
    <row r="235" spans="1:110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</row>
    <row r="236" spans="1:110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</row>
    <row r="237" spans="1:110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</row>
    <row r="238" spans="1:110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</row>
    <row r="239" spans="1:110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</row>
    <row r="240" spans="1:110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</row>
    <row r="241" spans="1:110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</row>
    <row r="242" spans="1:110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</row>
    <row r="243" spans="1:110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</row>
    <row r="244" spans="1:110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</row>
    <row r="245" spans="1:110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</row>
    <row r="246" spans="1:110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</row>
    <row r="247" spans="1:110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</row>
    <row r="248" spans="1:110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</row>
    <row r="249" spans="1:110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</row>
    <row r="250" spans="1:110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</row>
    <row r="251" spans="1:110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</row>
    <row r="252" spans="1:110" x14ac:dyDescent="0.35">
      <c r="B252" t="s">
        <v>330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</row>
    <row r="253" spans="1:110" x14ac:dyDescent="0.35">
      <c r="B253" t="s">
        <v>349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</row>
    <row r="254" spans="1:110" x14ac:dyDescent="0.35">
      <c r="B254" t="s">
        <v>350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F268"/>
  <sheetViews>
    <sheetView topLeftCell="CN1" workbookViewId="0">
      <selection activeCell="DF1" sqref="DF1"/>
    </sheetView>
  </sheetViews>
  <sheetFormatPr defaultRowHeight="14.5" x14ac:dyDescent="0.35"/>
  <cols>
    <col min="75" max="86" width="10.453125" bestFit="1" customWidth="1"/>
    <col min="105" max="110" width="10.453125" bestFit="1" customWidth="1"/>
  </cols>
  <sheetData>
    <row r="1" spans="1:110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4722</v>
      </c>
      <c r="BD1">
        <f t="shared" si="0"/>
        <v>5408</v>
      </c>
      <c r="BE1">
        <f t="shared" si="0"/>
        <v>5830</v>
      </c>
      <c r="BF1">
        <f t="shared" si="0"/>
        <v>6472</v>
      </c>
      <c r="BG1">
        <f t="shared" si="0"/>
        <v>7150</v>
      </c>
      <c r="BH1">
        <f t="shared" si="0"/>
        <v>7956</v>
      </c>
      <c r="BI1">
        <f t="shared" si="0"/>
        <v>8823</v>
      </c>
      <c r="BJ1">
        <f t="shared" si="0"/>
        <v>9946</v>
      </c>
      <c r="BK1">
        <f t="shared" si="0"/>
        <v>11422</v>
      </c>
      <c r="BL1">
        <f t="shared" si="0"/>
        <v>13125</v>
      </c>
      <c r="BM1">
        <f t="shared" si="0"/>
        <v>14825</v>
      </c>
      <c r="BN1">
        <f t="shared" si="0"/>
        <v>16759</v>
      </c>
      <c r="BO1">
        <f t="shared" si="0"/>
        <v>19014</v>
      </c>
      <c r="BP1">
        <f t="shared" si="0"/>
        <v>21785</v>
      </c>
      <c r="BQ1">
        <f t="shared" si="0"/>
        <v>24788</v>
      </c>
      <c r="BR1">
        <f t="shared" ref="BR1:DF1" si="1">SUM(BR3:BR268)</f>
        <v>28288</v>
      </c>
      <c r="BS1">
        <f t="shared" si="1"/>
        <v>31797</v>
      </c>
      <c r="BT1">
        <f t="shared" si="1"/>
        <v>35323</v>
      </c>
      <c r="BU1">
        <f t="shared" si="1"/>
        <v>39439</v>
      </c>
      <c r="BV1">
        <f t="shared" si="1"/>
        <v>44238</v>
      </c>
      <c r="BW1">
        <f t="shared" si="1"/>
        <v>49675</v>
      </c>
      <c r="BX1">
        <f t="shared" si="1"/>
        <v>55817</v>
      </c>
      <c r="BY1">
        <f t="shared" si="1"/>
        <v>61812</v>
      </c>
      <c r="BZ1">
        <f t="shared" si="1"/>
        <v>67981</v>
      </c>
      <c r="CA1">
        <f t="shared" si="1"/>
        <v>73076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100882</v>
      </c>
      <c r="CF1">
        <f t="shared" si="1"/>
        <v>108113</v>
      </c>
      <c r="CG1">
        <f t="shared" si="1"/>
        <v>114146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140658</v>
      </c>
      <c r="CL1">
        <f t="shared" si="1"/>
        <v>147946</v>
      </c>
      <c r="CM1">
        <f t="shared" si="1"/>
        <v>156804</v>
      </c>
      <c r="CN1">
        <f t="shared" si="1"/>
        <v>163214</v>
      </c>
      <c r="CO1">
        <f t="shared" si="1"/>
        <v>167773</v>
      </c>
      <c r="CP1">
        <f t="shared" si="1"/>
        <v>173098</v>
      </c>
      <c r="CQ1">
        <f t="shared" si="1"/>
        <v>180237</v>
      </c>
      <c r="CR1">
        <f t="shared" si="1"/>
        <v>186914</v>
      </c>
      <c r="CS1">
        <f t="shared" si="1"/>
        <v>193667</v>
      </c>
      <c r="CT1">
        <f t="shared" si="1"/>
        <v>199999</v>
      </c>
      <c r="CU1">
        <f t="shared" si="1"/>
        <v>206187</v>
      </c>
      <c r="CV1">
        <f t="shared" si="1"/>
        <v>209900</v>
      </c>
      <c r="CW1">
        <f t="shared" si="1"/>
        <v>214444</v>
      </c>
      <c r="CX1">
        <f t="shared" si="1"/>
        <v>220799</v>
      </c>
      <c r="CY1">
        <f t="shared" si="1"/>
        <v>227665</v>
      </c>
      <c r="CZ1">
        <f t="shared" si="1"/>
        <v>233357</v>
      </c>
      <c r="DA1">
        <f t="shared" si="1"/>
        <v>238619</v>
      </c>
      <c r="DB1">
        <f t="shared" si="1"/>
        <v>243808</v>
      </c>
      <c r="DC1">
        <f t="shared" si="1"/>
        <v>247470</v>
      </c>
      <c r="DD1">
        <f t="shared" si="1"/>
        <v>251537</v>
      </c>
      <c r="DE1">
        <f t="shared" si="1"/>
        <v>257239</v>
      </c>
      <c r="DF1">
        <f t="shared" si="1"/>
        <v>263831</v>
      </c>
    </row>
    <row r="2" spans="1:11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</row>
    <row r="3" spans="1:11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</row>
    <row r="4" spans="1:11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</row>
    <row r="5" spans="1:11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</row>
    <row r="6" spans="1:11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</row>
    <row r="7" spans="1:110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</row>
    <row r="8" spans="1:11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</row>
    <row r="9" spans="1:11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</row>
    <row r="10" spans="1:11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</row>
    <row r="11" spans="1:11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</row>
    <row r="12" spans="1:11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</row>
    <row r="13" spans="1:11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</row>
    <row r="14" spans="1:11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</row>
    <row r="15" spans="1:11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</row>
    <row r="16" spans="1:11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</row>
    <row r="17" spans="1:11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</row>
    <row r="18" spans="1:11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</row>
    <row r="19" spans="1:11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</row>
    <row r="20" spans="1:11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</row>
    <row r="21" spans="1:110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</row>
    <row r="22" spans="1:11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</row>
    <row r="23" spans="1:11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</row>
    <row r="24" spans="1:110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</row>
    <row r="25" spans="1:11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</row>
    <row r="26" spans="1:11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</row>
    <row r="27" spans="1:110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</row>
    <row r="28" spans="1:110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</row>
    <row r="29" spans="1:110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53</v>
      </c>
      <c r="CY29">
        <v>59</v>
      </c>
      <c r="CZ29">
        <v>59</v>
      </c>
      <c r="DA29">
        <v>66</v>
      </c>
      <c r="DB29">
        <v>66</v>
      </c>
      <c r="DC29">
        <v>76</v>
      </c>
      <c r="DD29">
        <v>82</v>
      </c>
      <c r="DE29">
        <v>86</v>
      </c>
      <c r="DF29">
        <v>91</v>
      </c>
    </row>
    <row r="30" spans="1:110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</row>
    <row r="31" spans="1:110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</row>
    <row r="32" spans="1:110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</row>
    <row r="33" spans="1:110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</row>
    <row r="34" spans="1:110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</row>
    <row r="35" spans="1:110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</row>
    <row r="36" spans="1:110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</row>
    <row r="37" spans="1:110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</row>
    <row r="38" spans="1:110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</row>
    <row r="39" spans="1:110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</row>
    <row r="40" spans="1:110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</row>
    <row r="41" spans="1:110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</row>
    <row r="42" spans="1:110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</row>
    <row r="43" spans="1:110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</row>
    <row r="44" spans="1:110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</row>
    <row r="45" spans="1:110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</row>
    <row r="46" spans="1:110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</row>
    <row r="47" spans="1:110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</row>
    <row r="48" spans="1:110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</row>
    <row r="49" spans="1:110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</row>
    <row r="50" spans="1:110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</row>
    <row r="51" spans="1:110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</row>
    <row r="52" spans="1:110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</row>
    <row r="53" spans="1:110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</row>
    <row r="54" spans="1:110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</row>
    <row r="55" spans="1:110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</row>
    <row r="56" spans="1:110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</row>
    <row r="57" spans="1:110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</row>
    <row r="58" spans="1:110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</row>
    <row r="59" spans="1:110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</row>
    <row r="60" spans="1:110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</row>
    <row r="61" spans="1:110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</row>
    <row r="62" spans="1:110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</row>
    <row r="63" spans="1:110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</row>
    <row r="64" spans="1:110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</row>
    <row r="65" spans="1:110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</row>
    <row r="66" spans="1:110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</row>
    <row r="67" spans="1:110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</row>
    <row r="68" spans="1:110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</row>
    <row r="69" spans="1:110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</row>
    <row r="70" spans="1:110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</row>
    <row r="71" spans="1:110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</row>
    <row r="72" spans="1:110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</row>
    <row r="73" spans="1:110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</row>
    <row r="74" spans="1:110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</row>
    <row r="75" spans="1:110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</row>
    <row r="76" spans="1:110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</row>
    <row r="77" spans="1:110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</row>
    <row r="78" spans="1:110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</row>
    <row r="79" spans="1:110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</row>
    <row r="80" spans="1:110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</row>
    <row r="81" spans="1:110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</row>
    <row r="82" spans="1:110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</row>
    <row r="83" spans="1:110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</row>
    <row r="84" spans="1:110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</row>
    <row r="85" spans="1:110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</row>
    <row r="86" spans="1:110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</row>
    <row r="87" spans="1:110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</row>
    <row r="88" spans="1:110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</row>
    <row r="89" spans="1:110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</row>
    <row r="90" spans="1:110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</row>
    <row r="91" spans="1:110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</row>
    <row r="92" spans="1:110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</row>
    <row r="93" spans="1:110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</row>
    <row r="94" spans="1:110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</row>
    <row r="95" spans="1:110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</row>
    <row r="96" spans="1:110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</row>
    <row r="97" spans="1:110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</row>
    <row r="98" spans="1:110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</row>
    <row r="99" spans="1:110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</row>
    <row r="100" spans="1:110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</row>
    <row r="101" spans="1:110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</row>
    <row r="102" spans="1:110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</row>
    <row r="103" spans="1:110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</row>
    <row r="104" spans="1:110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</row>
    <row r="105" spans="1:110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</row>
    <row r="106" spans="1:110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</row>
    <row r="107" spans="1:110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</row>
    <row r="108" spans="1:110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</row>
    <row r="109" spans="1:110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</row>
    <row r="110" spans="1:110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</row>
    <row r="111" spans="1:110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</row>
    <row r="112" spans="1:110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</row>
    <row r="113" spans="1:110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</row>
    <row r="114" spans="1:110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</row>
    <row r="115" spans="1:110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</row>
    <row r="116" spans="1:110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</row>
    <row r="117" spans="1:110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</row>
    <row r="118" spans="1:110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</row>
    <row r="119" spans="1:110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</row>
    <row r="120" spans="1:110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</row>
    <row r="121" spans="1:110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</row>
    <row r="122" spans="1:110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</row>
    <row r="123" spans="1:110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</row>
    <row r="124" spans="1:110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</row>
    <row r="125" spans="1:110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</row>
    <row r="126" spans="1:110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</row>
    <row r="127" spans="1:110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</row>
    <row r="128" spans="1:110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</row>
    <row r="129" spans="2:110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</row>
    <row r="130" spans="2:110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</row>
    <row r="131" spans="2:110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</row>
    <row r="132" spans="2:110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</row>
    <row r="133" spans="2:110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</row>
    <row r="134" spans="2:110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</row>
    <row r="135" spans="2:110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</row>
    <row r="136" spans="2:110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</row>
    <row r="137" spans="2:110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</row>
    <row r="138" spans="2:110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</row>
    <row r="139" spans="2:110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</row>
    <row r="140" spans="2:110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</row>
    <row r="141" spans="2:110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</row>
    <row r="142" spans="2:110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</row>
    <row r="143" spans="2:110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</row>
    <row r="144" spans="2:110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</row>
    <row r="145" spans="2:110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</row>
    <row r="146" spans="2:110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</row>
    <row r="147" spans="2:110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</row>
    <row r="148" spans="2:110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</row>
    <row r="149" spans="2:110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</row>
    <row r="150" spans="2:110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</row>
    <row r="151" spans="2:110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</row>
    <row r="152" spans="2:110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</row>
    <row r="153" spans="2:110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</row>
    <row r="154" spans="2:110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</row>
    <row r="155" spans="2:110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</row>
    <row r="156" spans="2:110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</row>
    <row r="157" spans="2:110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</row>
    <row r="158" spans="2:110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</row>
    <row r="159" spans="2:110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</row>
    <row r="160" spans="2:110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</row>
    <row r="161" spans="1:110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</row>
    <row r="162" spans="1:110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</row>
    <row r="163" spans="1:110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</row>
    <row r="164" spans="1:110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</row>
    <row r="165" spans="1:110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</row>
    <row r="166" spans="1:110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</row>
    <row r="167" spans="1:110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</row>
    <row r="168" spans="1:110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</row>
    <row r="169" spans="1:110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</row>
    <row r="170" spans="1:110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</row>
    <row r="171" spans="1:110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</row>
    <row r="172" spans="1:110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</row>
    <row r="173" spans="1:110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</row>
    <row r="174" spans="1:110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</row>
    <row r="175" spans="1:110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</row>
    <row r="176" spans="1:110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</row>
    <row r="177" spans="2:110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</row>
    <row r="178" spans="2:110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</row>
    <row r="179" spans="2:110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</row>
    <row r="180" spans="2:110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  <c r="DC180">
        <v>457</v>
      </c>
      <c r="DD180">
        <v>476</v>
      </c>
      <c r="DE180">
        <v>514</v>
      </c>
      <c r="DF180">
        <v>564</v>
      </c>
    </row>
    <row r="181" spans="2:110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</row>
    <row r="182" spans="2:110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</row>
    <row r="183" spans="2:110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</row>
    <row r="184" spans="2:110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</row>
    <row r="185" spans="2:110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</row>
    <row r="186" spans="2:110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</row>
    <row r="187" spans="2:110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</row>
    <row r="188" spans="2:110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</row>
    <row r="189" spans="2:110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</row>
    <row r="190" spans="2:110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</row>
    <row r="191" spans="2:110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</row>
    <row r="192" spans="2:110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</row>
    <row r="193" spans="2:110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</row>
    <row r="194" spans="2:110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</row>
    <row r="195" spans="2:110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</row>
    <row r="196" spans="2:110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</row>
    <row r="197" spans="2:110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</row>
    <row r="198" spans="2:110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</row>
    <row r="199" spans="2:110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</row>
    <row r="200" spans="2:110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</row>
    <row r="201" spans="2:110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</row>
    <row r="202" spans="2:110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</row>
    <row r="203" spans="2:110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</row>
    <row r="204" spans="2:110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</row>
    <row r="205" spans="2:110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</row>
    <row r="206" spans="2:110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</row>
    <row r="207" spans="2:110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</row>
    <row r="208" spans="2:110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</row>
    <row r="209" spans="1:110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</row>
    <row r="210" spans="1:110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</row>
    <row r="211" spans="1:110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</row>
    <row r="212" spans="1:110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</row>
    <row r="213" spans="1:11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</row>
    <row r="214" spans="1:11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</row>
    <row r="215" spans="1:11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</row>
    <row r="216" spans="1:11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</row>
    <row r="217" spans="1:110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</row>
    <row r="218" spans="1:11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</row>
    <row r="219" spans="1:11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</row>
    <row r="220" spans="1:110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</row>
    <row r="221" spans="1:11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</row>
    <row r="222" spans="1:11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</row>
    <row r="223" spans="1:11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</row>
    <row r="224" spans="1:110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</row>
    <row r="225" spans="1:110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</row>
    <row r="226" spans="1:11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</row>
    <row r="227" spans="1:11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8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11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</row>
    <row r="228" spans="1:110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41</v>
      </c>
      <c r="BD228">
        <v>49</v>
      </c>
      <c r="BE228">
        <v>58</v>
      </c>
      <c r="BF228">
        <v>73</v>
      </c>
      <c r="BG228">
        <v>99</v>
      </c>
      <c r="BH228">
        <v>133</v>
      </c>
      <c r="BI228">
        <v>164</v>
      </c>
      <c r="BJ228">
        <v>258</v>
      </c>
      <c r="BK228">
        <v>349</v>
      </c>
      <c r="BL228">
        <v>442</v>
      </c>
      <c r="BM228">
        <v>586</v>
      </c>
      <c r="BN228">
        <v>786</v>
      </c>
      <c r="BO228">
        <v>1008</v>
      </c>
      <c r="BP228">
        <v>1316</v>
      </c>
      <c r="BQ228">
        <v>1726</v>
      </c>
      <c r="BR228">
        <v>2265</v>
      </c>
      <c r="BS228">
        <v>2731</v>
      </c>
      <c r="BT228">
        <v>3420</v>
      </c>
      <c r="BU228">
        <v>4192</v>
      </c>
      <c r="BV228">
        <v>5367</v>
      </c>
      <c r="BW228">
        <v>6501</v>
      </c>
      <c r="BX228">
        <v>7921</v>
      </c>
      <c r="BY228">
        <v>9246</v>
      </c>
      <c r="BZ228">
        <v>10855</v>
      </c>
      <c r="CA228">
        <v>12375</v>
      </c>
      <c r="CB228">
        <v>13894</v>
      </c>
      <c r="CC228">
        <v>16191</v>
      </c>
      <c r="CD228">
        <v>18270</v>
      </c>
      <c r="CE228">
        <v>20255</v>
      </c>
      <c r="CF228">
        <v>22333</v>
      </c>
      <c r="CG228">
        <v>24342</v>
      </c>
      <c r="CH228">
        <v>26086</v>
      </c>
      <c r="CI228">
        <v>27870</v>
      </c>
      <c r="CJ228">
        <v>30262</v>
      </c>
      <c r="CK228">
        <v>32734</v>
      </c>
      <c r="CL228">
        <v>34827</v>
      </c>
      <c r="CM228">
        <v>37411</v>
      </c>
      <c r="CN228">
        <v>39753</v>
      </c>
      <c r="CO228">
        <v>40945</v>
      </c>
      <c r="CP228">
        <v>42659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56219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  <c r="DD228">
        <v>68922</v>
      </c>
      <c r="DE228">
        <v>71064</v>
      </c>
      <c r="DF228">
        <v>73431</v>
      </c>
    </row>
    <row r="229" spans="1:11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</row>
    <row r="230" spans="1:11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</row>
    <row r="231" spans="1:110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</row>
    <row r="232" spans="1:110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</row>
    <row r="233" spans="1:110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</row>
    <row r="234" spans="1:110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</row>
    <row r="235" spans="1:110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</row>
    <row r="236" spans="1:110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</row>
    <row r="237" spans="1:110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</row>
    <row r="238" spans="1:110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</row>
    <row r="239" spans="1:110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</row>
    <row r="240" spans="1:110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</row>
    <row r="241" spans="1:110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</row>
    <row r="242" spans="1:110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</row>
    <row r="243" spans="1:110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3</v>
      </c>
      <c r="DA243">
        <v>3</v>
      </c>
      <c r="DB243">
        <v>3</v>
      </c>
      <c r="DC243">
        <v>3</v>
      </c>
      <c r="DD243">
        <v>3</v>
      </c>
      <c r="DE243">
        <v>3</v>
      </c>
      <c r="DF243">
        <v>3</v>
      </c>
    </row>
    <row r="244" spans="1:110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3</v>
      </c>
      <c r="CP244">
        <v>3</v>
      </c>
      <c r="CQ244">
        <v>4</v>
      </c>
      <c r="CR244">
        <v>4</v>
      </c>
      <c r="CS244">
        <v>4</v>
      </c>
      <c r="CT244">
        <v>4</v>
      </c>
      <c r="CU244">
        <v>2</v>
      </c>
      <c r="CV244">
        <v>2</v>
      </c>
      <c r="CW244">
        <v>2</v>
      </c>
      <c r="CX244">
        <v>2</v>
      </c>
      <c r="CY244">
        <v>2</v>
      </c>
      <c r="CZ244">
        <v>2</v>
      </c>
      <c r="DA244">
        <v>2</v>
      </c>
      <c r="DB244">
        <v>2</v>
      </c>
      <c r="DC244">
        <v>2</v>
      </c>
      <c r="DD244">
        <v>2</v>
      </c>
      <c r="DE244">
        <v>2</v>
      </c>
      <c r="DF244">
        <v>2</v>
      </c>
    </row>
    <row r="245" spans="1:110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1</v>
      </c>
      <c r="CW245">
        <v>1</v>
      </c>
      <c r="CX245">
        <v>1</v>
      </c>
      <c r="CY245">
        <v>1</v>
      </c>
      <c r="CZ245">
        <v>1</v>
      </c>
      <c r="DA245">
        <v>1</v>
      </c>
      <c r="DB245">
        <v>1</v>
      </c>
      <c r="DC245">
        <v>1</v>
      </c>
      <c r="DD245">
        <v>1</v>
      </c>
      <c r="DE245">
        <v>1</v>
      </c>
      <c r="DF245">
        <v>2</v>
      </c>
    </row>
    <row r="246" spans="1:110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14</v>
      </c>
      <c r="CP246">
        <v>14</v>
      </c>
      <c r="CQ246">
        <v>14</v>
      </c>
      <c r="CR246">
        <v>17</v>
      </c>
      <c r="CS246">
        <v>21</v>
      </c>
      <c r="CT246">
        <v>21</v>
      </c>
      <c r="CU246">
        <v>21</v>
      </c>
      <c r="CV246">
        <v>23</v>
      </c>
      <c r="CW246">
        <v>23</v>
      </c>
      <c r="CX246">
        <v>24</v>
      </c>
      <c r="CY246">
        <v>25</v>
      </c>
      <c r="CZ246">
        <v>26</v>
      </c>
      <c r="DA246">
        <v>26</v>
      </c>
      <c r="DB246">
        <v>26</v>
      </c>
      <c r="DC246">
        <v>27</v>
      </c>
      <c r="DD246">
        <v>29</v>
      </c>
      <c r="DE246">
        <v>32</v>
      </c>
      <c r="DF246">
        <v>32</v>
      </c>
    </row>
    <row r="247" spans="1:110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</row>
    <row r="248" spans="1:110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</row>
    <row r="249" spans="1:110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</row>
    <row r="250" spans="1:110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  <c r="CM250">
        <v>12</v>
      </c>
      <c r="CN250">
        <v>12</v>
      </c>
      <c r="CO250">
        <v>12</v>
      </c>
      <c r="CP250">
        <v>15</v>
      </c>
      <c r="CQ250">
        <v>18</v>
      </c>
      <c r="CR250">
        <v>18</v>
      </c>
      <c r="CS250">
        <v>19</v>
      </c>
      <c r="CT250">
        <v>19</v>
      </c>
      <c r="CU250">
        <v>20</v>
      </c>
      <c r="CV250">
        <v>21</v>
      </c>
      <c r="CW250">
        <v>22</v>
      </c>
      <c r="CX250">
        <v>22</v>
      </c>
      <c r="CY250">
        <v>22</v>
      </c>
      <c r="CZ250">
        <v>22</v>
      </c>
      <c r="DA250">
        <v>22</v>
      </c>
      <c r="DB250">
        <v>22</v>
      </c>
      <c r="DC250">
        <v>22</v>
      </c>
      <c r="DD250">
        <v>26</v>
      </c>
      <c r="DE250">
        <v>26</v>
      </c>
      <c r="DF250">
        <v>26</v>
      </c>
    </row>
    <row r="251" spans="1:110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  <c r="CM251">
        <v>4</v>
      </c>
      <c r="CN251">
        <v>5</v>
      </c>
      <c r="CO251">
        <v>5</v>
      </c>
      <c r="CP251">
        <v>5</v>
      </c>
      <c r="CQ251">
        <v>5</v>
      </c>
      <c r="CR251">
        <v>5</v>
      </c>
      <c r="CS251">
        <v>5</v>
      </c>
      <c r="CT251">
        <v>5</v>
      </c>
      <c r="CU251">
        <v>5</v>
      </c>
      <c r="CV251">
        <v>5</v>
      </c>
      <c r="CW251">
        <v>5</v>
      </c>
      <c r="CX251">
        <v>5</v>
      </c>
      <c r="CY251">
        <v>6</v>
      </c>
      <c r="CZ251">
        <v>6</v>
      </c>
      <c r="DA251">
        <v>6</v>
      </c>
      <c r="DB251">
        <v>6</v>
      </c>
      <c r="DC251">
        <v>6</v>
      </c>
      <c r="DD251">
        <v>6</v>
      </c>
      <c r="DE251">
        <v>6</v>
      </c>
      <c r="DF251">
        <v>6</v>
      </c>
    </row>
    <row r="252" spans="1:110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</row>
    <row r="253" spans="1:110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</row>
    <row r="254" spans="1:110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1</v>
      </c>
      <c r="CZ254">
        <v>1</v>
      </c>
      <c r="DA254">
        <v>1</v>
      </c>
      <c r="DB254">
        <v>1</v>
      </c>
      <c r="DC254">
        <v>1</v>
      </c>
      <c r="DD254">
        <v>1</v>
      </c>
      <c r="DE254">
        <v>1</v>
      </c>
      <c r="DF254">
        <v>1</v>
      </c>
    </row>
    <row r="255" spans="1:110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  <c r="CW255">
        <v>2</v>
      </c>
      <c r="CX255">
        <v>2</v>
      </c>
      <c r="CY255">
        <v>2</v>
      </c>
      <c r="CZ255">
        <v>2</v>
      </c>
      <c r="DA255">
        <v>2</v>
      </c>
      <c r="DB255">
        <v>2</v>
      </c>
      <c r="DC255">
        <v>2</v>
      </c>
      <c r="DD255">
        <v>2</v>
      </c>
      <c r="DE255">
        <v>2</v>
      </c>
      <c r="DF255">
        <v>2</v>
      </c>
    </row>
    <row r="256" spans="1:110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</row>
    <row r="257" spans="1:110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</row>
    <row r="258" spans="1:110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2</v>
      </c>
      <c r="CU258">
        <v>2</v>
      </c>
      <c r="CV258">
        <v>4</v>
      </c>
      <c r="CW258">
        <v>4</v>
      </c>
      <c r="CX258">
        <v>4</v>
      </c>
      <c r="CY258">
        <v>4</v>
      </c>
      <c r="CZ258">
        <v>7</v>
      </c>
      <c r="DA258">
        <v>7</v>
      </c>
      <c r="DB258">
        <v>8</v>
      </c>
      <c r="DC258">
        <v>8</v>
      </c>
      <c r="DD258">
        <v>9</v>
      </c>
      <c r="DE258">
        <v>11</v>
      </c>
      <c r="DF258">
        <v>14</v>
      </c>
    </row>
    <row r="259" spans="1:110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</row>
    <row r="260" spans="1:110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  <c r="CT260">
        <v>3</v>
      </c>
      <c r="CU260">
        <v>3</v>
      </c>
      <c r="CV260">
        <v>3</v>
      </c>
      <c r="CW260">
        <v>3</v>
      </c>
      <c r="CX260">
        <v>3</v>
      </c>
      <c r="CY260">
        <v>3</v>
      </c>
      <c r="CZ260">
        <v>3</v>
      </c>
      <c r="DA260">
        <v>3</v>
      </c>
      <c r="DB260">
        <v>3</v>
      </c>
      <c r="DC260">
        <v>3</v>
      </c>
      <c r="DD260">
        <v>3</v>
      </c>
      <c r="DE260">
        <v>3</v>
      </c>
      <c r="DF260">
        <v>3</v>
      </c>
    </row>
    <row r="261" spans="1:110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</row>
    <row r="262" spans="1:110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</row>
    <row r="263" spans="1:110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</row>
    <row r="264" spans="1:110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</row>
    <row r="265" spans="1:110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1</v>
      </c>
      <c r="DB265">
        <v>1</v>
      </c>
      <c r="DC265">
        <v>1</v>
      </c>
      <c r="DD265">
        <v>3</v>
      </c>
      <c r="DE265">
        <v>3</v>
      </c>
      <c r="DF265">
        <v>3</v>
      </c>
    </row>
    <row r="266" spans="1:110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2</v>
      </c>
      <c r="DA266">
        <v>2</v>
      </c>
      <c r="DB266">
        <v>2</v>
      </c>
      <c r="DC266">
        <v>2</v>
      </c>
      <c r="DD266">
        <v>2</v>
      </c>
      <c r="DE266">
        <v>4</v>
      </c>
      <c r="DF266">
        <v>5</v>
      </c>
    </row>
    <row r="267" spans="1:110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1</v>
      </c>
    </row>
    <row r="268" spans="1:110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2</v>
      </c>
      <c r="DC268">
        <v>2</v>
      </c>
      <c r="DD268">
        <v>3</v>
      </c>
      <c r="DE268">
        <v>5</v>
      </c>
      <c r="DF268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C74"/>
  <sheetViews>
    <sheetView topLeftCell="A49" zoomScaleNormal="100" workbookViewId="0"/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07" width="10.453125" bestFit="1" customWidth="1"/>
  </cols>
  <sheetData>
    <row r="1" spans="1:107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  <c r="DC1" s="1">
        <f>'time_series_19-covid-Confirmed'!DF2</f>
        <v>43987</v>
      </c>
    </row>
    <row r="2" spans="1:107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145219</v>
      </c>
      <c r="BB2">
        <f>'time_series_19-covid-Confirmed'!BE1</f>
        <v>156116</v>
      </c>
      <c r="BC2">
        <f>'time_series_19-covid-Confirmed'!BF1</f>
        <v>167466</v>
      </c>
      <c r="BD2">
        <f>'time_series_19-covid-Confirmed'!BG1</f>
        <v>181603</v>
      </c>
      <c r="BE2">
        <f>'time_series_19-covid-Confirmed'!BH1</f>
        <v>197113</v>
      </c>
      <c r="BF2">
        <f>'time_series_19-covid-Confirmed'!BI1</f>
        <v>214846</v>
      </c>
      <c r="BG2">
        <f>'time_series_19-covid-Confirmed'!BJ1</f>
        <v>242616</v>
      </c>
      <c r="BH2">
        <f>'time_series_19-covid-Confirmed'!BK1</f>
        <v>272247</v>
      </c>
      <c r="BI2">
        <f>'time_series_19-covid-Confirmed'!BL1</f>
        <v>304555</v>
      </c>
      <c r="BJ2">
        <f>'time_series_19-covid-Confirmed'!BM1</f>
        <v>337018</v>
      </c>
      <c r="BK2">
        <f>'time_series_19-covid-Confirmed'!BN1</f>
        <v>378282</v>
      </c>
      <c r="BL2">
        <f>'time_series_19-covid-Confirmed'!BO1</f>
        <v>418079</v>
      </c>
      <c r="BM2">
        <f>'time_series_19-covid-Confirmed'!BP1</f>
        <v>467723</v>
      </c>
      <c r="BN2">
        <f>'time_series_19-covid-Confirmed'!BQ1</f>
        <v>529701</v>
      </c>
      <c r="BO2">
        <f>'time_series_19-covid-Confirmed'!BR1</f>
        <v>593423</v>
      </c>
      <c r="BP2">
        <f>'time_series_19-covid-Confirmed'!BS1</f>
        <v>660824</v>
      </c>
      <c r="BQ2">
        <f>'time_series_19-covid-Confirmed'!BT1</f>
        <v>720285</v>
      </c>
      <c r="BR2">
        <f>'time_series_19-covid-Confirmed'!BU1</f>
        <v>782490</v>
      </c>
      <c r="BS2">
        <f>'time_series_19-covid-Confirmed'!BV1</f>
        <v>857608</v>
      </c>
      <c r="BT2">
        <f>'time_series_19-covid-Confirmed'!BW1</f>
        <v>932638</v>
      </c>
      <c r="BU2">
        <f>'time_series_19-covid-Confirmed'!BX1</f>
        <v>1013458</v>
      </c>
      <c r="BV2">
        <f>'time_series_19-covid-Confirmed'!BY1</f>
        <v>1095876</v>
      </c>
      <c r="BW2">
        <f>'time_series_19-covid-Confirmed'!BZ1</f>
        <v>1176059</v>
      </c>
      <c r="BX2">
        <f>'time_series_19-covid-Confirmed'!CA1</f>
        <v>1249737</v>
      </c>
      <c r="BY2">
        <f>'time_series_19-covid-Confirmed'!CB1</f>
        <v>1321427</v>
      </c>
      <c r="BZ2">
        <f>'time_series_19-covid-Confirmed'!CC1</f>
        <v>1396438</v>
      </c>
      <c r="CA2">
        <f>'time_series_19-covid-Confirmed'!CD1</f>
        <v>1480200</v>
      </c>
      <c r="CB2">
        <f>'time_series_19-covid-Confirmed'!CE1</f>
        <v>1565538</v>
      </c>
      <c r="CC2">
        <f>'time_series_19-covid-Confirmed'!CF1</f>
        <v>1657929</v>
      </c>
      <c r="CD2">
        <f>'time_series_19-covid-Confirmed'!CG1</f>
        <v>1736025</v>
      </c>
      <c r="CE2">
        <f>'time_series_19-covid-Confirmed'!CH1</f>
        <v>1835164</v>
      </c>
      <c r="CF2">
        <f>'time_series_19-covid-Confirmed'!CI1</f>
        <v>1905192</v>
      </c>
      <c r="CG2">
        <f>'time_series_19-covid-Confirmed'!CJ1</f>
        <v>1975581</v>
      </c>
      <c r="CH2">
        <f>'time_series_19-covid-Confirmed'!CK1</f>
        <v>2055506</v>
      </c>
      <c r="CI2">
        <f>'time_series_19-covid-Confirmed'!CL1</f>
        <v>2151872</v>
      </c>
      <c r="CJ2">
        <f>'time_series_19-covid-Confirmed'!CM1</f>
        <v>2239723</v>
      </c>
      <c r="CK2">
        <f>'time_series_19-covid-Confirmed'!CN1</f>
        <v>2317339</v>
      </c>
      <c r="CL2">
        <f>'time_series_19-covid-Confirmed'!CO1</f>
        <v>2400894</v>
      </c>
      <c r="CM2">
        <f>'time_series_19-covid-Confirmed'!CP1</f>
        <v>2471847</v>
      </c>
      <c r="CN2">
        <f>'time_series_19-covid-Confirmed'!CQ1</f>
        <v>2549175</v>
      </c>
      <c r="CO2">
        <f>'time_series_19-covid-Confirmed'!CR1</f>
        <v>2624741</v>
      </c>
      <c r="CP2">
        <f>'time_series_19-covid-Confirmed'!CS1</f>
        <v>2708547</v>
      </c>
      <c r="CQ2">
        <f>'time_series_19-covid-Confirmed'!CT1</f>
        <v>2795875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3097190</v>
      </c>
      <c r="CV2">
        <f>'time_series_19-covid-Confirmed'!CY1</f>
        <v>3172287</v>
      </c>
      <c r="CW2">
        <f>'time_series_19-covid-Confirmed'!CZ1</f>
        <v>3256853</v>
      </c>
      <c r="CX2">
        <f>'time_series_19-covid-Confirmed'!DA1</f>
        <v>3343777</v>
      </c>
      <c r="CY2">
        <f>'time_series_19-covid-Confirmed'!DB1</f>
        <v>3427343</v>
      </c>
      <c r="CZ2">
        <f>'time_series_19-covid-Confirmed'!DC1</f>
        <v>3506729</v>
      </c>
      <c r="DA2">
        <f>'time_series_19-covid-Confirmed'!DD1</f>
        <v>3583055</v>
      </c>
      <c r="DB2">
        <f>'time_series_19-covid-Confirmed'!DE1</f>
        <v>3662691</v>
      </c>
      <c r="DC2">
        <f>'time_series_19-covid-Confirmed'!DF1</f>
        <v>3755341</v>
      </c>
    </row>
    <row r="3" spans="1:107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  <c r="CJ3">
        <f>SUM('time_series_19-covid-Confirmed'!CM220:CM226)+SUM('time_series_19-covid-Confirmed'!CM252:CM254)+'time_series_19-covid-Confirmed'!CM261</f>
        <v>109769</v>
      </c>
      <c r="CK3">
        <f>SUM('time_series_19-covid-Confirmed'!CN220:CN226)+SUM('time_series_19-covid-Confirmed'!CN252:CN254)+'time_series_19-covid-Confirmed'!CN261</f>
        <v>115314</v>
      </c>
      <c r="CL3">
        <f>SUM('time_series_19-covid-Confirmed'!CO220:CO226)+SUM('time_series_19-covid-Confirmed'!CO252:CO254)+'time_series_19-covid-Confirmed'!CO261</f>
        <v>121172</v>
      </c>
      <c r="CM3">
        <f>SUM('time_series_19-covid-Confirmed'!CP220:CP226)+SUM('time_series_19-covid-Confirmed'!CP252:CP254)+'time_series_19-covid-Confirmed'!CP261</f>
        <v>125856</v>
      </c>
      <c r="CN3">
        <f>SUM('time_series_19-covid-Confirmed'!CQ220:CQ226)+SUM('time_series_19-covid-Confirmed'!CQ252:CQ254)+'time_series_19-covid-Confirmed'!CQ261</f>
        <v>130172</v>
      </c>
      <c r="CO3">
        <f>SUM('time_series_19-covid-Confirmed'!CR220:CR226)+SUM('time_series_19-covid-Confirmed'!CR252:CR254)+'time_series_19-covid-Confirmed'!CR261</f>
        <v>134638</v>
      </c>
      <c r="CP3">
        <f>SUM('time_series_19-covid-Confirmed'!CS220:CS226)+SUM('time_series_19-covid-Confirmed'!CS252:CS254)+'time_series_19-covid-Confirmed'!CS261</f>
        <v>139246</v>
      </c>
      <c r="CQ3">
        <f>SUM('time_series_19-covid-Confirmed'!CT220:CT226)+SUM('time_series_19-covid-Confirmed'!CT252:CT254)+'time_series_19-covid-Confirmed'!CT261</f>
        <v>144640</v>
      </c>
      <c r="CR3">
        <f>SUM('time_series_19-covid-Confirmed'!CU220:CU226)+SUM('time_series_19-covid-Confirmed'!CU252:CU254)+'time_series_19-covid-Confirmed'!CU261</f>
        <v>149569</v>
      </c>
      <c r="CS3">
        <f>SUM('time_series_19-covid-Confirmed'!CV220:CV226)+SUM('time_series_19-covid-Confirmed'!CV252:CV254)+'time_series_19-covid-Confirmed'!CV261</f>
        <v>154037</v>
      </c>
      <c r="CT3">
        <f>SUM('time_series_19-covid-Confirmed'!CW220:CW226)+SUM('time_series_19-covid-Confirmed'!CW252:CW254)+'time_series_19-covid-Confirmed'!CW261</f>
        <v>158348</v>
      </c>
      <c r="CU3">
        <f>SUM('time_series_19-covid-Confirmed'!CX220:CX226)+SUM('time_series_19-covid-Confirmed'!CX252:CX254)+'time_series_19-covid-Confirmed'!CX261</f>
        <v>162350</v>
      </c>
      <c r="CV3">
        <f>SUM('time_series_19-covid-Confirmed'!CY220:CY226)+SUM('time_series_19-covid-Confirmed'!CY252:CY254)+'time_series_19-covid-Confirmed'!CY261</f>
        <v>166441</v>
      </c>
      <c r="CW3">
        <f>SUM('time_series_19-covid-Confirmed'!CZ220:CZ226)+SUM('time_series_19-covid-Confirmed'!CZ252:CZ254)+'time_series_19-covid-Confirmed'!CZ261</f>
        <v>172481</v>
      </c>
      <c r="CX3">
        <f>SUM('time_series_19-covid-Confirmed'!DA220:DA226)+SUM('time_series_19-covid-Confirmed'!DA252:DA254)+'time_series_19-covid-Confirmed'!DA261</f>
        <v>178685</v>
      </c>
      <c r="CY3">
        <f>SUM('time_series_19-covid-Confirmed'!DB220:DB226)+SUM('time_series_19-covid-Confirmed'!DB252:DB254)+'time_series_19-covid-Confirmed'!DB261</f>
        <v>183500</v>
      </c>
      <c r="CZ3">
        <f>SUM('time_series_19-covid-Confirmed'!DC220:DC226)+SUM('time_series_19-covid-Confirmed'!DC252:DC254)+'time_series_19-covid-Confirmed'!DC261</f>
        <v>187842</v>
      </c>
      <c r="DA3">
        <f>SUM('time_series_19-covid-Confirmed'!DD220:DD226)+SUM('time_series_19-covid-Confirmed'!DD252:DD254)+'time_series_19-covid-Confirmed'!DD261</f>
        <v>191832</v>
      </c>
      <c r="DB3">
        <f>SUM('time_series_19-covid-Confirmed'!DE220:DE226)+SUM('time_series_19-covid-Confirmed'!DE252:DE254)+'time_series_19-covid-Confirmed'!DE261</f>
        <v>196243</v>
      </c>
      <c r="DC3">
        <f>SUM('time_series_19-covid-Confirmed'!DF220:DF226)+SUM('time_series_19-covid-Confirmed'!DF252:DF254)+'time_series_19-covid-Confirmed'!DF261</f>
        <v>202359</v>
      </c>
    </row>
    <row r="4" spans="1:107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  <c r="DC4">
        <f>'time_series_19-covid-Confirmed'!DF140</f>
        <v>214457</v>
      </c>
    </row>
    <row r="5" spans="1:107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  <c r="DC5">
        <f>'time_series_19-covid-Confirmed'!DF203</f>
        <v>7808</v>
      </c>
    </row>
    <row r="6" spans="1:107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213435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  <c r="DC6">
        <f>'time_series_19-covid-Confirmed'!DF204</f>
        <v>220325</v>
      </c>
    </row>
    <row r="7" spans="1:107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43843</v>
      </c>
      <c r="BL7">
        <f>'time_series_19-covid-Confirmed'!BO228</f>
        <v>53736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213242</v>
      </c>
      <c r="BU7">
        <f>'time_series_19-covid-Confirmed'!BX228</f>
        <v>243622</v>
      </c>
      <c r="BV7">
        <f>'time_series_19-covid-Confirmed'!BY228</f>
        <v>275367</v>
      </c>
      <c r="BW7">
        <f>'time_series_19-covid-Confirmed'!BZ228</f>
        <v>308650</v>
      </c>
      <c r="BX7">
        <f>'time_series_19-covid-Confirmed'!CA228</f>
        <v>336802</v>
      </c>
      <c r="BY7">
        <f>'time_series_19-covid-Confirmed'!CB228</f>
        <v>366317</v>
      </c>
      <c r="BZ7">
        <f>'time_series_19-covid-Confirmed'!CC228</f>
        <v>397121</v>
      </c>
      <c r="CA7">
        <f>'time_series_19-covid-Confirmed'!CD228</f>
        <v>428654</v>
      </c>
      <c r="CB7">
        <f>'time_series_19-covid-Confirmed'!CE228</f>
        <v>462780</v>
      </c>
      <c r="CC7">
        <f>'time_series_19-covid-Confirmed'!CF228</f>
        <v>496535</v>
      </c>
      <c r="CD7">
        <f>'time_series_19-covid-Confirmed'!CG228</f>
        <v>526396</v>
      </c>
      <c r="CE7">
        <f>'time_series_19-covid-Confirmed'!CH228</f>
        <v>555313</v>
      </c>
      <c r="CF7">
        <f>'time_series_19-covid-Confirmed'!CI228</f>
        <v>580619</v>
      </c>
      <c r="CG7">
        <f>'time_series_19-covid-Confirmed'!CJ228</f>
        <v>607670</v>
      </c>
      <c r="CH7">
        <f>'time_series_19-covid-Confirmed'!CK228</f>
        <v>636350</v>
      </c>
      <c r="CI7">
        <f>'time_series_19-covid-Confirmed'!CL228</f>
        <v>667592</v>
      </c>
      <c r="CJ7">
        <f>'time_series_19-covid-Confirmed'!CM228</f>
        <v>699706</v>
      </c>
      <c r="CK7">
        <f>'time_series_19-covid-Confirmed'!CN228</f>
        <v>732197</v>
      </c>
      <c r="CL7">
        <f>'time_series_19-covid-Confirmed'!CO228</f>
        <v>758809</v>
      </c>
      <c r="CM7">
        <f>'time_series_19-covid-Confirmed'!CP228</f>
        <v>784326</v>
      </c>
      <c r="CN7">
        <f>'time_series_19-covid-Confirmed'!CQ228</f>
        <v>811865</v>
      </c>
      <c r="CO7">
        <f>'time_series_19-covid-Confirmed'!CR228</f>
        <v>840351</v>
      </c>
      <c r="CP7">
        <f>'time_series_19-covid-Confirmed'!CS228</f>
        <v>869170</v>
      </c>
      <c r="CQ7">
        <f>'time_series_19-covid-Confirmed'!CT228</f>
        <v>905358</v>
      </c>
      <c r="CR7">
        <f>'time_series_19-covid-Confirmed'!CU228</f>
        <v>938154</v>
      </c>
      <c r="CS7">
        <f>'time_series_19-covid-Confirmed'!CV228</f>
        <v>965785</v>
      </c>
      <c r="CT7">
        <f>'time_series_19-covid-Confirmed'!CW228</f>
        <v>988197</v>
      </c>
      <c r="CU7">
        <f>'time_series_19-covid-Confirmed'!CX228</f>
        <v>1012582</v>
      </c>
      <c r="CV7">
        <f>'time_series_19-covid-Confirmed'!CY228</f>
        <v>1039909</v>
      </c>
      <c r="CW7">
        <f>'time_series_19-covid-Confirmed'!CZ228</f>
        <v>1069424</v>
      </c>
      <c r="CX7">
        <f>'time_series_19-covid-Confirmed'!DA228</f>
        <v>1103461</v>
      </c>
      <c r="CY7">
        <f>'time_series_19-covid-Confirmed'!DB228</f>
        <v>1132539</v>
      </c>
      <c r="CZ7">
        <f>'time_series_19-covid-Confirmed'!DC228</f>
        <v>1158040</v>
      </c>
      <c r="DA7">
        <f>'time_series_19-covid-Confirmed'!DD228</f>
        <v>1180375</v>
      </c>
      <c r="DB7">
        <f>'time_series_19-covid-Confirmed'!DE228</f>
        <v>1204351</v>
      </c>
      <c r="DC7">
        <f>'time_series_19-covid-Confirmed'!DF228</f>
        <v>1228603</v>
      </c>
    </row>
    <row r="68" spans="1:107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:CD68" si="8">CC1</f>
        <v>44108</v>
      </c>
      <c r="CD68" s="1">
        <f t="shared" si="8"/>
        <v>44139</v>
      </c>
      <c r="CE68" s="1">
        <f t="shared" ref="CE68:CF68" si="9">CE1</f>
        <v>44169</v>
      </c>
      <c r="CF68" s="1" t="str">
        <f t="shared" si="9"/>
        <v>4/13/20</v>
      </c>
      <c r="CG68" s="1" t="str">
        <f t="shared" ref="CG68:CH68" si="10">CG1</f>
        <v>4/14/20</v>
      </c>
      <c r="CH68" s="1" t="str">
        <f t="shared" si="10"/>
        <v>4/15/20</v>
      </c>
      <c r="CI68" s="1" t="str">
        <f t="shared" ref="CI68:CJ68" si="11">CI1</f>
        <v>4/16/20</v>
      </c>
      <c r="CJ68" s="1" t="str">
        <f t="shared" si="11"/>
        <v>4/17/20</v>
      </c>
      <c r="CK68" s="1" t="str">
        <f t="shared" ref="CK68:CL68" si="12">CK1</f>
        <v>4/18/20</v>
      </c>
      <c r="CL68" s="1" t="str">
        <f t="shared" si="12"/>
        <v>4/19/20</v>
      </c>
      <c r="CM68" s="1" t="str">
        <f t="shared" ref="CM68:CN68" si="13">CM1</f>
        <v>4/20/20</v>
      </c>
      <c r="CN68" s="1" t="str">
        <f t="shared" si="13"/>
        <v>4/21/20</v>
      </c>
      <c r="CO68" s="1" t="str">
        <f t="shared" ref="CO68:CP68" si="14">CO1</f>
        <v>4/22/20</v>
      </c>
      <c r="CP68" s="1" t="str">
        <f t="shared" si="14"/>
        <v>4/23/20</v>
      </c>
      <c r="CQ68" s="1" t="str">
        <f t="shared" ref="CQ68:CR68" si="15">CQ1</f>
        <v>4/24/20</v>
      </c>
      <c r="CR68" s="1" t="str">
        <f t="shared" si="15"/>
        <v>4/25/20</v>
      </c>
      <c r="CS68" s="1" t="str">
        <f t="shared" ref="CS68:CT68" si="16">CS1</f>
        <v>4/26/20</v>
      </c>
      <c r="CT68" s="1" t="str">
        <f t="shared" si="16"/>
        <v>4/27/20</v>
      </c>
      <c r="CU68" s="1" t="str">
        <f t="shared" ref="CU68:CV68" si="17">CU1</f>
        <v>4/28/20</v>
      </c>
      <c r="CV68" s="1" t="str">
        <f t="shared" si="17"/>
        <v>4/29/20</v>
      </c>
      <c r="CW68" s="1" t="str">
        <f t="shared" ref="CW68:CX68" si="18">CW1</f>
        <v>4/30/20</v>
      </c>
      <c r="CX68" s="1">
        <f t="shared" si="18"/>
        <v>43835</v>
      </c>
      <c r="CY68" s="1">
        <f t="shared" ref="CY68:CZ68" si="19">CY1</f>
        <v>43866</v>
      </c>
      <c r="CZ68" s="1">
        <f t="shared" si="19"/>
        <v>43895</v>
      </c>
      <c r="DA68" s="1">
        <f t="shared" ref="DA68:DB68" si="20">DA1</f>
        <v>43926</v>
      </c>
      <c r="DB68" s="1">
        <f t="shared" si="20"/>
        <v>43956</v>
      </c>
      <c r="DC68" s="1">
        <f t="shared" ref="DC68" si="21">DC1</f>
        <v>43987</v>
      </c>
    </row>
    <row r="69" spans="1:107" x14ac:dyDescent="0.35">
      <c r="A69" t="s">
        <v>252</v>
      </c>
      <c r="C69">
        <f t="shared" ref="C69:C74" si="22">C2-B2</f>
        <v>99</v>
      </c>
      <c r="D69">
        <f t="shared" ref="D69:BO72" si="23">D2-C2</f>
        <v>287</v>
      </c>
      <c r="E69">
        <f t="shared" si="23"/>
        <v>493</v>
      </c>
      <c r="F69">
        <f t="shared" si="23"/>
        <v>684</v>
      </c>
      <c r="G69">
        <f t="shared" si="23"/>
        <v>809</v>
      </c>
      <c r="H69">
        <f t="shared" si="23"/>
        <v>2651</v>
      </c>
      <c r="I69">
        <f t="shared" si="23"/>
        <v>588</v>
      </c>
      <c r="J69">
        <f t="shared" si="23"/>
        <v>2068</v>
      </c>
      <c r="K69">
        <f t="shared" si="23"/>
        <v>1693</v>
      </c>
      <c r="L69">
        <f t="shared" si="23"/>
        <v>2111</v>
      </c>
      <c r="M69">
        <f t="shared" si="23"/>
        <v>4749</v>
      </c>
      <c r="N69">
        <f t="shared" si="23"/>
        <v>3094</v>
      </c>
      <c r="O69">
        <f t="shared" si="23"/>
        <v>4011</v>
      </c>
      <c r="P69">
        <f t="shared" si="23"/>
        <v>3743</v>
      </c>
      <c r="Q69">
        <f t="shared" si="23"/>
        <v>3159</v>
      </c>
      <c r="R69">
        <f t="shared" si="23"/>
        <v>3597</v>
      </c>
      <c r="S69">
        <f t="shared" si="23"/>
        <v>2729</v>
      </c>
      <c r="T69">
        <f t="shared" si="23"/>
        <v>3030</v>
      </c>
      <c r="U69">
        <f t="shared" si="23"/>
        <v>2612</v>
      </c>
      <c r="V69">
        <f t="shared" si="23"/>
        <v>2040</v>
      </c>
      <c r="W69">
        <f t="shared" si="23"/>
        <v>419</v>
      </c>
      <c r="X69">
        <f t="shared" si="23"/>
        <v>15147</v>
      </c>
      <c r="Y69">
        <f t="shared" si="23"/>
        <v>6517</v>
      </c>
      <c r="Z69">
        <f t="shared" si="23"/>
        <v>2145</v>
      </c>
      <c r="AA69">
        <f t="shared" si="23"/>
        <v>2194</v>
      </c>
      <c r="AB69">
        <f t="shared" si="23"/>
        <v>2034</v>
      </c>
      <c r="AC69">
        <f t="shared" si="23"/>
        <v>1878</v>
      </c>
      <c r="AD69">
        <f t="shared" si="23"/>
        <v>503</v>
      </c>
      <c r="AE69">
        <f t="shared" si="23"/>
        <v>558</v>
      </c>
      <c r="AF69">
        <f t="shared" si="23"/>
        <v>622</v>
      </c>
      <c r="AG69">
        <f t="shared" si="23"/>
        <v>1753</v>
      </c>
      <c r="AH69">
        <f t="shared" si="23"/>
        <v>386</v>
      </c>
      <c r="AI69">
        <f t="shared" si="23"/>
        <v>603</v>
      </c>
      <c r="AJ69">
        <f t="shared" si="23"/>
        <v>845</v>
      </c>
      <c r="AK69">
        <f t="shared" si="23"/>
        <v>982</v>
      </c>
      <c r="AL69">
        <f t="shared" si="23"/>
        <v>1358</v>
      </c>
      <c r="AM69">
        <f t="shared" si="23"/>
        <v>1366</v>
      </c>
      <c r="AN69">
        <f t="shared" si="23"/>
        <v>1899</v>
      </c>
      <c r="AO69">
        <f t="shared" si="23"/>
        <v>2358</v>
      </c>
      <c r="AP69">
        <f t="shared" si="23"/>
        <v>1937</v>
      </c>
      <c r="AQ69">
        <f t="shared" si="23"/>
        <v>2534</v>
      </c>
      <c r="AR69">
        <f t="shared" si="23"/>
        <v>2280</v>
      </c>
      <c r="AS69">
        <f t="shared" si="23"/>
        <v>2766</v>
      </c>
      <c r="AT69">
        <f t="shared" si="23"/>
        <v>3915</v>
      </c>
      <c r="AU69">
        <f t="shared" si="23"/>
        <v>4046</v>
      </c>
      <c r="AV69">
        <f t="shared" si="23"/>
        <v>3974</v>
      </c>
      <c r="AW69">
        <f t="shared" si="23"/>
        <v>3769</v>
      </c>
      <c r="AX69">
        <f t="shared" si="23"/>
        <v>5030</v>
      </c>
      <c r="AY69">
        <f t="shared" si="23"/>
        <v>7255</v>
      </c>
      <c r="AZ69">
        <f t="shared" si="23"/>
        <v>2477</v>
      </c>
      <c r="BA69">
        <f t="shared" si="23"/>
        <v>16867</v>
      </c>
      <c r="BB69">
        <f t="shared" si="23"/>
        <v>10897</v>
      </c>
      <c r="BC69">
        <f t="shared" si="23"/>
        <v>11350</v>
      </c>
      <c r="BD69">
        <f t="shared" si="23"/>
        <v>14137</v>
      </c>
      <c r="BE69">
        <f t="shared" si="23"/>
        <v>15510</v>
      </c>
      <c r="BF69">
        <f t="shared" si="23"/>
        <v>17733</v>
      </c>
      <c r="BG69">
        <f t="shared" si="23"/>
        <v>27770</v>
      </c>
      <c r="BH69">
        <f t="shared" si="23"/>
        <v>29631</v>
      </c>
      <c r="BI69">
        <f t="shared" si="23"/>
        <v>32308</v>
      </c>
      <c r="BJ69">
        <f t="shared" si="23"/>
        <v>32463</v>
      </c>
      <c r="BK69">
        <f t="shared" si="23"/>
        <v>41264</v>
      </c>
      <c r="BL69">
        <f t="shared" si="23"/>
        <v>39797</v>
      </c>
      <c r="BM69">
        <f t="shared" si="23"/>
        <v>49644</v>
      </c>
      <c r="BN69">
        <f t="shared" si="23"/>
        <v>61978</v>
      </c>
      <c r="BO69">
        <f t="shared" si="23"/>
        <v>63722</v>
      </c>
      <c r="BP69">
        <f t="shared" ref="BP69:DC71" si="24">BP2-BO2</f>
        <v>67401</v>
      </c>
      <c r="BQ69">
        <f t="shared" si="24"/>
        <v>59461</v>
      </c>
      <c r="BR69">
        <f t="shared" si="24"/>
        <v>62205</v>
      </c>
      <c r="BS69">
        <f t="shared" si="24"/>
        <v>75118</v>
      </c>
      <c r="BT69">
        <f t="shared" si="24"/>
        <v>75030</v>
      </c>
      <c r="BU69">
        <f t="shared" si="24"/>
        <v>80820</v>
      </c>
      <c r="BV69">
        <f t="shared" si="24"/>
        <v>82418</v>
      </c>
      <c r="BW69">
        <f t="shared" si="24"/>
        <v>80183</v>
      </c>
      <c r="BX69">
        <f t="shared" si="24"/>
        <v>73678</v>
      </c>
      <c r="BY69">
        <f t="shared" si="24"/>
        <v>71690</v>
      </c>
      <c r="BZ69">
        <f t="shared" si="24"/>
        <v>75011</v>
      </c>
      <c r="CA69">
        <f t="shared" si="24"/>
        <v>83762</v>
      </c>
      <c r="CB69">
        <f t="shared" si="24"/>
        <v>85338</v>
      </c>
      <c r="CC69">
        <f t="shared" si="24"/>
        <v>92391</v>
      </c>
      <c r="CD69">
        <f t="shared" si="24"/>
        <v>78096</v>
      </c>
      <c r="CE69">
        <f t="shared" si="24"/>
        <v>99139</v>
      </c>
      <c r="CF69">
        <f t="shared" si="24"/>
        <v>70028</v>
      </c>
      <c r="CG69">
        <f t="shared" si="24"/>
        <v>70389</v>
      </c>
      <c r="CH69">
        <f t="shared" si="24"/>
        <v>79925</v>
      </c>
      <c r="CI69">
        <f t="shared" si="24"/>
        <v>96366</v>
      </c>
      <c r="CJ69">
        <f t="shared" si="24"/>
        <v>87851</v>
      </c>
      <c r="CK69">
        <f t="shared" si="24"/>
        <v>77616</v>
      </c>
      <c r="CL69">
        <f t="shared" si="24"/>
        <v>83555</v>
      </c>
      <c r="CM69">
        <f t="shared" si="24"/>
        <v>70953</v>
      </c>
      <c r="CN69">
        <f t="shared" si="24"/>
        <v>77328</v>
      </c>
      <c r="CO69">
        <f t="shared" si="24"/>
        <v>75566</v>
      </c>
      <c r="CP69">
        <f t="shared" si="24"/>
        <v>83806</v>
      </c>
      <c r="CQ69">
        <f t="shared" si="24"/>
        <v>87328</v>
      </c>
      <c r="CR69">
        <f t="shared" si="24"/>
        <v>85265</v>
      </c>
      <c r="CS69">
        <f t="shared" si="24"/>
        <v>73893</v>
      </c>
      <c r="CT69">
        <f t="shared" si="24"/>
        <v>68689</v>
      </c>
      <c r="CU69">
        <f t="shared" si="24"/>
        <v>73468</v>
      </c>
      <c r="CV69">
        <f t="shared" si="24"/>
        <v>75097</v>
      </c>
      <c r="CW69">
        <f t="shared" si="24"/>
        <v>84566</v>
      </c>
      <c r="CX69">
        <f t="shared" si="24"/>
        <v>86924</v>
      </c>
      <c r="CY69">
        <f t="shared" si="24"/>
        <v>83566</v>
      </c>
      <c r="CZ69">
        <f t="shared" si="24"/>
        <v>79386</v>
      </c>
      <c r="DA69">
        <f t="shared" si="24"/>
        <v>76326</v>
      </c>
      <c r="DB69">
        <f t="shared" si="24"/>
        <v>79636</v>
      </c>
      <c r="DC69">
        <f t="shared" si="24"/>
        <v>92650</v>
      </c>
    </row>
    <row r="70" spans="1:107" x14ac:dyDescent="0.35">
      <c r="A70" t="s">
        <v>312</v>
      </c>
      <c r="C70">
        <f t="shared" si="22"/>
        <v>0</v>
      </c>
      <c r="D70">
        <f t="shared" si="23"/>
        <v>0</v>
      </c>
      <c r="E70">
        <f t="shared" si="23"/>
        <v>0</v>
      </c>
      <c r="F70">
        <f t="shared" si="23"/>
        <v>0</v>
      </c>
      <c r="G70">
        <f t="shared" si="23"/>
        <v>0</v>
      </c>
      <c r="H70">
        <f t="shared" si="23"/>
        <v>0</v>
      </c>
      <c r="I70">
        <f t="shared" si="23"/>
        <v>0</v>
      </c>
      <c r="J70">
        <f t="shared" si="23"/>
        <v>0</v>
      </c>
      <c r="K70">
        <f t="shared" si="23"/>
        <v>2</v>
      </c>
      <c r="L70">
        <f t="shared" si="23"/>
        <v>0</v>
      </c>
      <c r="M70">
        <f t="shared" si="23"/>
        <v>0</v>
      </c>
      <c r="N70">
        <f t="shared" si="23"/>
        <v>0</v>
      </c>
      <c r="O70">
        <f t="shared" si="23"/>
        <v>0</v>
      </c>
      <c r="P70">
        <f t="shared" si="23"/>
        <v>0</v>
      </c>
      <c r="Q70">
        <f t="shared" si="23"/>
        <v>0</v>
      </c>
      <c r="R70">
        <f t="shared" si="23"/>
        <v>1</v>
      </c>
      <c r="S70">
        <f t="shared" si="23"/>
        <v>0</v>
      </c>
      <c r="T70">
        <f t="shared" si="23"/>
        <v>0</v>
      </c>
      <c r="U70">
        <f t="shared" si="23"/>
        <v>5</v>
      </c>
      <c r="V70">
        <f t="shared" si="23"/>
        <v>0</v>
      </c>
      <c r="W70">
        <f t="shared" si="23"/>
        <v>1</v>
      </c>
      <c r="X70">
        <f t="shared" si="23"/>
        <v>0</v>
      </c>
      <c r="Y70">
        <f t="shared" si="23"/>
        <v>0</v>
      </c>
      <c r="Z70">
        <f t="shared" si="23"/>
        <v>0</v>
      </c>
      <c r="AA70">
        <f t="shared" si="23"/>
        <v>0</v>
      </c>
      <c r="AB70">
        <f t="shared" si="23"/>
        <v>0</v>
      </c>
      <c r="AC70">
        <f t="shared" si="23"/>
        <v>0</v>
      </c>
      <c r="AD70">
        <f t="shared" si="23"/>
        <v>0</v>
      </c>
      <c r="AE70">
        <f t="shared" si="23"/>
        <v>0</v>
      </c>
      <c r="AF70">
        <f t="shared" si="23"/>
        <v>0</v>
      </c>
      <c r="AG70">
        <f t="shared" si="23"/>
        <v>0</v>
      </c>
      <c r="AH70">
        <f t="shared" si="23"/>
        <v>0</v>
      </c>
      <c r="AI70">
        <f t="shared" si="23"/>
        <v>4</v>
      </c>
      <c r="AJ70">
        <f t="shared" si="23"/>
        <v>0</v>
      </c>
      <c r="AK70">
        <f t="shared" si="23"/>
        <v>0</v>
      </c>
      <c r="AL70">
        <f t="shared" si="23"/>
        <v>2</v>
      </c>
      <c r="AM70">
        <f t="shared" si="23"/>
        <v>5</v>
      </c>
      <c r="AN70">
        <f t="shared" si="23"/>
        <v>3</v>
      </c>
      <c r="AO70">
        <f t="shared" si="23"/>
        <v>13</v>
      </c>
      <c r="AP70">
        <f t="shared" si="23"/>
        <v>4</v>
      </c>
      <c r="AQ70">
        <f t="shared" si="23"/>
        <v>11</v>
      </c>
      <c r="AR70">
        <f t="shared" si="23"/>
        <v>35</v>
      </c>
      <c r="AS70">
        <f t="shared" si="23"/>
        <v>30</v>
      </c>
      <c r="AT70">
        <f t="shared" si="23"/>
        <v>48</v>
      </c>
      <c r="AU70">
        <f t="shared" si="23"/>
        <v>43</v>
      </c>
      <c r="AV70">
        <f t="shared" si="23"/>
        <v>67</v>
      </c>
      <c r="AW70">
        <f t="shared" si="23"/>
        <v>48</v>
      </c>
      <c r="AX70">
        <f t="shared" si="23"/>
        <v>62</v>
      </c>
      <c r="AY70">
        <f t="shared" si="23"/>
        <v>75</v>
      </c>
      <c r="AZ70">
        <f t="shared" si="23"/>
        <v>0</v>
      </c>
      <c r="BA70">
        <f t="shared" si="23"/>
        <v>343</v>
      </c>
      <c r="BB70">
        <f t="shared" si="23"/>
        <v>342</v>
      </c>
      <c r="BC70">
        <f t="shared" si="23"/>
        <v>1</v>
      </c>
      <c r="BD70">
        <f t="shared" si="23"/>
        <v>406</v>
      </c>
      <c r="BE70">
        <f t="shared" si="23"/>
        <v>409</v>
      </c>
      <c r="BF70">
        <f t="shared" si="23"/>
        <v>682</v>
      </c>
      <c r="BG70">
        <f t="shared" si="23"/>
        <v>74</v>
      </c>
      <c r="BH70">
        <f t="shared" si="23"/>
        <v>1298</v>
      </c>
      <c r="BI70">
        <f t="shared" si="23"/>
        <v>1053</v>
      </c>
      <c r="BJ70">
        <f t="shared" si="23"/>
        <v>678</v>
      </c>
      <c r="BK70">
        <f t="shared" si="23"/>
        <v>981</v>
      </c>
      <c r="BL70">
        <f t="shared" si="23"/>
        <v>1438</v>
      </c>
      <c r="BM70">
        <f t="shared" si="23"/>
        <v>1476</v>
      </c>
      <c r="BN70">
        <f t="shared" si="23"/>
        <v>2172</v>
      </c>
      <c r="BO70">
        <f t="shared" si="23"/>
        <v>2933</v>
      </c>
      <c r="BP70">
        <f t="shared" si="24"/>
        <v>2567</v>
      </c>
      <c r="BQ70">
        <f t="shared" si="24"/>
        <v>2468</v>
      </c>
      <c r="BR70">
        <f t="shared" si="24"/>
        <v>2673</v>
      </c>
      <c r="BS70">
        <f t="shared" si="24"/>
        <v>3028</v>
      </c>
      <c r="BT70">
        <f t="shared" si="24"/>
        <v>4384</v>
      </c>
      <c r="BU70">
        <f t="shared" si="24"/>
        <v>4308</v>
      </c>
      <c r="BV70">
        <f t="shared" si="24"/>
        <v>4516</v>
      </c>
      <c r="BW70">
        <f t="shared" si="24"/>
        <v>3788</v>
      </c>
      <c r="BX70">
        <f t="shared" si="24"/>
        <v>5959</v>
      </c>
      <c r="BY70">
        <f t="shared" si="24"/>
        <v>3843</v>
      </c>
      <c r="BZ70">
        <f t="shared" si="24"/>
        <v>3670</v>
      </c>
      <c r="CA70">
        <f t="shared" si="24"/>
        <v>5525</v>
      </c>
      <c r="CB70">
        <f t="shared" si="24"/>
        <v>4398</v>
      </c>
      <c r="CC70">
        <f t="shared" si="24"/>
        <v>8733</v>
      </c>
      <c r="CD70">
        <f t="shared" si="24"/>
        <v>5269</v>
      </c>
      <c r="CE70">
        <f t="shared" si="24"/>
        <v>5332</v>
      </c>
      <c r="CF70">
        <f t="shared" si="24"/>
        <v>4364</v>
      </c>
      <c r="CG70">
        <f t="shared" si="24"/>
        <v>5275</v>
      </c>
      <c r="CH70">
        <f t="shared" si="24"/>
        <v>4638</v>
      </c>
      <c r="CI70">
        <f t="shared" si="24"/>
        <v>4662</v>
      </c>
      <c r="CJ70">
        <f t="shared" si="24"/>
        <v>5624</v>
      </c>
      <c r="CK70">
        <f t="shared" si="24"/>
        <v>5545</v>
      </c>
      <c r="CL70">
        <f t="shared" si="24"/>
        <v>5858</v>
      </c>
      <c r="CM70">
        <f t="shared" si="24"/>
        <v>4684</v>
      </c>
      <c r="CN70">
        <f t="shared" si="24"/>
        <v>4316</v>
      </c>
      <c r="CO70">
        <f t="shared" si="24"/>
        <v>4466</v>
      </c>
      <c r="CP70">
        <f t="shared" si="24"/>
        <v>4608</v>
      </c>
      <c r="CQ70">
        <f t="shared" si="24"/>
        <v>5394</v>
      </c>
      <c r="CR70">
        <f t="shared" si="24"/>
        <v>4929</v>
      </c>
      <c r="CS70">
        <f t="shared" si="24"/>
        <v>4468</v>
      </c>
      <c r="CT70">
        <f t="shared" si="24"/>
        <v>4311</v>
      </c>
      <c r="CU70">
        <f t="shared" si="24"/>
        <v>4002</v>
      </c>
      <c r="CV70">
        <f t="shared" si="24"/>
        <v>4091</v>
      </c>
      <c r="CW70">
        <f t="shared" si="24"/>
        <v>6040</v>
      </c>
      <c r="CX70">
        <f t="shared" si="24"/>
        <v>6204</v>
      </c>
      <c r="CY70">
        <f t="shared" si="24"/>
        <v>4815</v>
      </c>
      <c r="CZ70">
        <f t="shared" si="24"/>
        <v>4342</v>
      </c>
      <c r="DA70">
        <f t="shared" si="24"/>
        <v>3990</v>
      </c>
      <c r="DB70">
        <f t="shared" si="24"/>
        <v>4411</v>
      </c>
      <c r="DC70">
        <f t="shared" si="24"/>
        <v>6116</v>
      </c>
    </row>
    <row r="71" spans="1:107" x14ac:dyDescent="0.35">
      <c r="A71" t="s">
        <v>298</v>
      </c>
      <c r="C71">
        <f t="shared" si="22"/>
        <v>0</v>
      </c>
      <c r="D71">
        <f t="shared" si="23"/>
        <v>0</v>
      </c>
      <c r="E71">
        <f t="shared" si="23"/>
        <v>0</v>
      </c>
      <c r="F71">
        <f t="shared" si="23"/>
        <v>0</v>
      </c>
      <c r="G71">
        <f t="shared" si="23"/>
        <v>0</v>
      </c>
      <c r="H71">
        <f t="shared" si="23"/>
        <v>0</v>
      </c>
      <c r="I71">
        <f t="shared" si="23"/>
        <v>0</v>
      </c>
      <c r="J71">
        <f t="shared" si="23"/>
        <v>0</v>
      </c>
      <c r="K71">
        <f t="shared" si="23"/>
        <v>2</v>
      </c>
      <c r="L71">
        <f t="shared" si="23"/>
        <v>0</v>
      </c>
      <c r="M71">
        <f t="shared" si="23"/>
        <v>0</v>
      </c>
      <c r="N71">
        <f t="shared" si="23"/>
        <v>0</v>
      </c>
      <c r="O71">
        <f t="shared" si="23"/>
        <v>0</v>
      </c>
      <c r="P71">
        <f t="shared" si="23"/>
        <v>0</v>
      </c>
      <c r="Q71">
        <f t="shared" si="23"/>
        <v>0</v>
      </c>
      <c r="R71">
        <f t="shared" si="23"/>
        <v>1</v>
      </c>
      <c r="S71">
        <f t="shared" si="23"/>
        <v>0</v>
      </c>
      <c r="T71">
        <f t="shared" si="23"/>
        <v>0</v>
      </c>
      <c r="U71">
        <f t="shared" si="23"/>
        <v>0</v>
      </c>
      <c r="V71">
        <f t="shared" si="23"/>
        <v>0</v>
      </c>
      <c r="W71">
        <f t="shared" si="23"/>
        <v>0</v>
      </c>
      <c r="X71">
        <f t="shared" si="23"/>
        <v>0</v>
      </c>
      <c r="Y71">
        <f t="shared" si="23"/>
        <v>0</v>
      </c>
      <c r="Z71">
        <f t="shared" si="23"/>
        <v>0</v>
      </c>
      <c r="AA71">
        <f t="shared" si="23"/>
        <v>0</v>
      </c>
      <c r="AB71">
        <f t="shared" si="23"/>
        <v>0</v>
      </c>
      <c r="AC71">
        <f t="shared" si="23"/>
        <v>0</v>
      </c>
      <c r="AD71">
        <f t="shared" si="23"/>
        <v>0</v>
      </c>
      <c r="AE71">
        <f t="shared" si="23"/>
        <v>0</v>
      </c>
      <c r="AF71">
        <f t="shared" si="23"/>
        <v>17</v>
      </c>
      <c r="AG71">
        <f t="shared" si="23"/>
        <v>42</v>
      </c>
      <c r="AH71">
        <f t="shared" si="23"/>
        <v>93</v>
      </c>
      <c r="AI71">
        <f t="shared" si="23"/>
        <v>74</v>
      </c>
      <c r="AJ71">
        <f t="shared" si="23"/>
        <v>93</v>
      </c>
      <c r="AK71">
        <f t="shared" si="23"/>
        <v>131</v>
      </c>
      <c r="AL71">
        <f t="shared" si="23"/>
        <v>202</v>
      </c>
      <c r="AM71">
        <f t="shared" si="23"/>
        <v>233</v>
      </c>
      <c r="AN71">
        <f t="shared" si="23"/>
        <v>240</v>
      </c>
      <c r="AO71">
        <f t="shared" si="23"/>
        <v>566</v>
      </c>
      <c r="AP71">
        <f t="shared" si="23"/>
        <v>342</v>
      </c>
      <c r="AQ71">
        <f t="shared" si="23"/>
        <v>466</v>
      </c>
      <c r="AR71">
        <f t="shared" si="23"/>
        <v>587</v>
      </c>
      <c r="AS71">
        <f t="shared" si="23"/>
        <v>769</v>
      </c>
      <c r="AT71">
        <f t="shared" si="23"/>
        <v>778</v>
      </c>
      <c r="AU71">
        <f t="shared" si="23"/>
        <v>1247</v>
      </c>
      <c r="AV71">
        <f t="shared" si="23"/>
        <v>1492</v>
      </c>
      <c r="AW71">
        <f t="shared" si="23"/>
        <v>1797</v>
      </c>
      <c r="AX71">
        <f t="shared" si="23"/>
        <v>977</v>
      </c>
      <c r="AY71">
        <f t="shared" si="23"/>
        <v>2313</v>
      </c>
      <c r="AZ71">
        <f t="shared" si="23"/>
        <v>0</v>
      </c>
      <c r="BA71">
        <f t="shared" si="23"/>
        <v>5198</v>
      </c>
      <c r="BB71">
        <f t="shared" si="23"/>
        <v>3497</v>
      </c>
      <c r="BC71">
        <f t="shared" si="23"/>
        <v>3590</v>
      </c>
      <c r="BD71">
        <f t="shared" si="23"/>
        <v>3233</v>
      </c>
      <c r="BE71">
        <f t="shared" si="23"/>
        <v>3526</v>
      </c>
      <c r="BF71">
        <f t="shared" si="23"/>
        <v>4207</v>
      </c>
      <c r="BG71">
        <f t="shared" si="23"/>
        <v>5322</v>
      </c>
      <c r="BH71">
        <f t="shared" si="23"/>
        <v>5986</v>
      </c>
      <c r="BI71">
        <f t="shared" si="23"/>
        <v>6557</v>
      </c>
      <c r="BJ71">
        <f t="shared" si="23"/>
        <v>5560</v>
      </c>
      <c r="BK71">
        <f t="shared" si="23"/>
        <v>4789</v>
      </c>
      <c r="BL71">
        <f t="shared" si="23"/>
        <v>5249</v>
      </c>
      <c r="BM71">
        <f t="shared" si="23"/>
        <v>5210</v>
      </c>
      <c r="BN71">
        <f t="shared" si="23"/>
        <v>6203</v>
      </c>
      <c r="BO71">
        <f t="shared" si="23"/>
        <v>5909</v>
      </c>
      <c r="BP71">
        <f t="shared" si="24"/>
        <v>5974</v>
      </c>
      <c r="BQ71">
        <f t="shared" si="24"/>
        <v>5217</v>
      </c>
      <c r="BR71">
        <f t="shared" si="24"/>
        <v>4050</v>
      </c>
      <c r="BS71">
        <f t="shared" si="24"/>
        <v>4053</v>
      </c>
      <c r="BT71">
        <f t="shared" si="24"/>
        <v>4782</v>
      </c>
      <c r="BU71">
        <f t="shared" si="24"/>
        <v>4668</v>
      </c>
      <c r="BV71">
        <f t="shared" si="24"/>
        <v>4585</v>
      </c>
      <c r="BW71">
        <f t="shared" si="24"/>
        <v>4805</v>
      </c>
      <c r="BX71">
        <f t="shared" si="24"/>
        <v>4316</v>
      </c>
      <c r="BY71">
        <f t="shared" si="24"/>
        <v>3599</v>
      </c>
      <c r="BZ71">
        <f t="shared" si="24"/>
        <v>3039</v>
      </c>
      <c r="CA71">
        <f t="shared" si="24"/>
        <v>3836</v>
      </c>
      <c r="CB71">
        <f t="shared" si="24"/>
        <v>4204</v>
      </c>
      <c r="CC71">
        <f t="shared" si="24"/>
        <v>3951</v>
      </c>
      <c r="CD71">
        <f t="shared" si="24"/>
        <v>4694</v>
      </c>
      <c r="CE71">
        <f t="shared" si="24"/>
        <v>4092</v>
      </c>
      <c r="CF71">
        <f t="shared" si="24"/>
        <v>3153</v>
      </c>
      <c r="CG71">
        <f t="shared" si="24"/>
        <v>2972</v>
      </c>
      <c r="CH71">
        <f t="shared" si="24"/>
        <v>2667</v>
      </c>
      <c r="CI71">
        <f t="shared" si="24"/>
        <v>3786</v>
      </c>
      <c r="CJ71">
        <f t="shared" si="24"/>
        <v>3493</v>
      </c>
      <c r="CK71">
        <f t="shared" si="24"/>
        <v>3491</v>
      </c>
      <c r="CL71">
        <f t="shared" si="24"/>
        <v>3047</v>
      </c>
      <c r="CM71">
        <f t="shared" si="24"/>
        <v>2256</v>
      </c>
      <c r="CN71">
        <f t="shared" si="24"/>
        <v>2729</v>
      </c>
      <c r="CO71">
        <f t="shared" si="24"/>
        <v>3370</v>
      </c>
      <c r="CP71">
        <f t="shared" si="24"/>
        <v>2646</v>
      </c>
      <c r="CQ71">
        <f t="shared" si="24"/>
        <v>3021</v>
      </c>
      <c r="CR71">
        <f t="shared" si="24"/>
        <v>2357</v>
      </c>
      <c r="CS71">
        <f t="shared" si="24"/>
        <v>2324</v>
      </c>
      <c r="CT71">
        <f t="shared" si="24"/>
        <v>1739</v>
      </c>
      <c r="CU71">
        <f t="shared" si="24"/>
        <v>2091</v>
      </c>
      <c r="CV71">
        <f t="shared" si="24"/>
        <v>2086</v>
      </c>
      <c r="CW71">
        <f t="shared" si="24"/>
        <v>1872</v>
      </c>
      <c r="CX71">
        <f t="shared" si="24"/>
        <v>1965</v>
      </c>
      <c r="CY71">
        <f t="shared" si="24"/>
        <v>1900</v>
      </c>
      <c r="CZ71">
        <f t="shared" si="24"/>
        <v>1389</v>
      </c>
      <c r="DA71">
        <f t="shared" si="24"/>
        <v>1221</v>
      </c>
      <c r="DB71">
        <f t="shared" si="24"/>
        <v>1075</v>
      </c>
      <c r="DC71">
        <f t="shared" si="24"/>
        <v>1444</v>
      </c>
    </row>
    <row r="72" spans="1:107" x14ac:dyDescent="0.35">
      <c r="A72" t="s">
        <v>299</v>
      </c>
      <c r="C72">
        <f t="shared" si="22"/>
        <v>0</v>
      </c>
      <c r="D72">
        <f t="shared" si="23"/>
        <v>0</v>
      </c>
      <c r="E72">
        <f t="shared" si="23"/>
        <v>0</v>
      </c>
      <c r="F72">
        <f t="shared" si="23"/>
        <v>0</v>
      </c>
      <c r="G72">
        <f t="shared" si="23"/>
        <v>0</v>
      </c>
      <c r="H72">
        <f t="shared" si="23"/>
        <v>0</v>
      </c>
      <c r="I72">
        <f t="shared" si="23"/>
        <v>0</v>
      </c>
      <c r="J72">
        <f t="shared" si="23"/>
        <v>0</v>
      </c>
      <c r="K72">
        <f t="shared" si="23"/>
        <v>0</v>
      </c>
      <c r="L72">
        <f t="shared" si="23"/>
        <v>0</v>
      </c>
      <c r="M72">
        <f t="shared" si="23"/>
        <v>0</v>
      </c>
      <c r="N72">
        <f t="shared" si="23"/>
        <v>0</v>
      </c>
      <c r="O72">
        <f t="shared" si="23"/>
        <v>0</v>
      </c>
      <c r="P72">
        <f t="shared" si="23"/>
        <v>0</v>
      </c>
      <c r="Q72">
        <f t="shared" si="23"/>
        <v>0</v>
      </c>
      <c r="R72">
        <f t="shared" si="23"/>
        <v>0</v>
      </c>
      <c r="S72">
        <f t="shared" si="23"/>
        <v>0</v>
      </c>
      <c r="T72">
        <f t="shared" si="23"/>
        <v>0</v>
      </c>
      <c r="U72">
        <f t="shared" si="23"/>
        <v>0</v>
      </c>
      <c r="V72">
        <f t="shared" si="23"/>
        <v>0</v>
      </c>
      <c r="W72">
        <f t="shared" si="23"/>
        <v>0</v>
      </c>
      <c r="X72">
        <f t="shared" si="23"/>
        <v>0</v>
      </c>
      <c r="Y72">
        <f t="shared" si="23"/>
        <v>0</v>
      </c>
      <c r="Z72">
        <f t="shared" si="23"/>
        <v>0</v>
      </c>
      <c r="AA72">
        <f t="shared" si="23"/>
        <v>0</v>
      </c>
      <c r="AB72">
        <f t="shared" si="23"/>
        <v>0</v>
      </c>
      <c r="AC72">
        <f t="shared" si="23"/>
        <v>0</v>
      </c>
      <c r="AD72">
        <f t="shared" si="23"/>
        <v>0</v>
      </c>
      <c r="AE72">
        <f t="shared" si="23"/>
        <v>0</v>
      </c>
      <c r="AF72">
        <f t="shared" si="23"/>
        <v>0</v>
      </c>
      <c r="AG72">
        <f t="shared" si="23"/>
        <v>0</v>
      </c>
      <c r="AH72">
        <f t="shared" si="23"/>
        <v>0</v>
      </c>
      <c r="AI72">
        <f t="shared" si="23"/>
        <v>0</v>
      </c>
      <c r="AJ72">
        <f t="shared" si="23"/>
        <v>0</v>
      </c>
      <c r="AK72">
        <f t="shared" si="23"/>
        <v>0</v>
      </c>
      <c r="AL72">
        <f t="shared" si="23"/>
        <v>0</v>
      </c>
      <c r="AM72">
        <f t="shared" si="23"/>
        <v>0</v>
      </c>
      <c r="AN72">
        <f t="shared" si="23"/>
        <v>0</v>
      </c>
      <c r="AO72">
        <f t="shared" si="23"/>
        <v>0</v>
      </c>
      <c r="AP72">
        <f t="shared" si="23"/>
        <v>0</v>
      </c>
      <c r="AQ72">
        <f t="shared" si="23"/>
        <v>0</v>
      </c>
      <c r="AR72">
        <f t="shared" si="23"/>
        <v>0</v>
      </c>
      <c r="AS72">
        <f t="shared" si="23"/>
        <v>1</v>
      </c>
      <c r="AT72">
        <f t="shared" si="23"/>
        <v>0</v>
      </c>
      <c r="AU72">
        <f t="shared" si="23"/>
        <v>0</v>
      </c>
      <c r="AV72">
        <f t="shared" si="23"/>
        <v>2</v>
      </c>
      <c r="AW72">
        <f t="shared" si="23"/>
        <v>0</v>
      </c>
      <c r="AX72">
        <f t="shared" si="23"/>
        <v>4</v>
      </c>
      <c r="AY72">
        <f t="shared" si="23"/>
        <v>6</v>
      </c>
      <c r="AZ72">
        <f t="shared" si="23"/>
        <v>4</v>
      </c>
      <c r="BA72">
        <f t="shared" si="23"/>
        <v>7</v>
      </c>
      <c r="BB72">
        <f t="shared" si="23"/>
        <v>14</v>
      </c>
      <c r="BC72">
        <f t="shared" si="23"/>
        <v>13</v>
      </c>
      <c r="BD72">
        <f t="shared" si="23"/>
        <v>11</v>
      </c>
      <c r="BE72">
        <f t="shared" si="23"/>
        <v>0</v>
      </c>
      <c r="BF72">
        <f t="shared" si="23"/>
        <v>54</v>
      </c>
      <c r="BG72">
        <f t="shared" si="23"/>
        <v>34</v>
      </c>
      <c r="BH72">
        <f t="shared" si="23"/>
        <v>52</v>
      </c>
      <c r="BI72">
        <f t="shared" si="23"/>
        <v>38</v>
      </c>
      <c r="BJ72">
        <f t="shared" si="23"/>
        <v>34</v>
      </c>
      <c r="BK72">
        <f t="shared" si="23"/>
        <v>128</v>
      </c>
      <c r="BL72">
        <f t="shared" si="23"/>
        <v>152</v>
      </c>
      <c r="BM72">
        <f t="shared" si="23"/>
        <v>155</v>
      </c>
      <c r="BN72">
        <f t="shared" si="23"/>
        <v>218</v>
      </c>
      <c r="BO72">
        <f t="shared" ref="BO72:DC72" si="25">BO5-BN5</f>
        <v>243</v>
      </c>
      <c r="BP72">
        <f t="shared" si="25"/>
        <v>17</v>
      </c>
      <c r="BQ72">
        <f t="shared" si="25"/>
        <v>93</v>
      </c>
      <c r="BR72">
        <f t="shared" si="25"/>
        <v>46</v>
      </c>
      <c r="BS72">
        <f t="shared" si="25"/>
        <v>27</v>
      </c>
      <c r="BT72">
        <f t="shared" si="25"/>
        <v>27</v>
      </c>
      <c r="BU72">
        <f t="shared" si="25"/>
        <v>82</v>
      </c>
      <c r="BV72">
        <f t="shared" si="25"/>
        <v>43</v>
      </c>
      <c r="BW72">
        <f t="shared" si="25"/>
        <v>80</v>
      </c>
      <c r="BX72">
        <f t="shared" si="25"/>
        <v>70</v>
      </c>
      <c r="BY72">
        <f t="shared" si="25"/>
        <v>31</v>
      </c>
      <c r="BZ72">
        <f t="shared" si="25"/>
        <v>63</v>
      </c>
      <c r="CA72">
        <f t="shared" si="25"/>
        <v>96</v>
      </c>
      <c r="CB72">
        <f t="shared" si="25"/>
        <v>89</v>
      </c>
      <c r="CC72">
        <f t="shared" si="25"/>
        <v>69</v>
      </c>
      <c r="CD72">
        <f t="shared" si="25"/>
        <v>25</v>
      </c>
      <c r="CE72">
        <f t="shared" si="25"/>
        <v>145</v>
      </c>
      <c r="CF72">
        <f t="shared" si="25"/>
        <v>99</v>
      </c>
      <c r="CG72">
        <f t="shared" si="25"/>
        <v>143</v>
      </c>
      <c r="CH72">
        <f t="shared" si="25"/>
        <v>91</v>
      </c>
      <c r="CI72">
        <f t="shared" si="25"/>
        <v>99</v>
      </c>
      <c r="CJ72">
        <f t="shared" si="25"/>
        <v>178</v>
      </c>
      <c r="CK72">
        <f t="shared" si="25"/>
        <v>251</v>
      </c>
      <c r="CL72">
        <f t="shared" si="25"/>
        <v>124</v>
      </c>
      <c r="CM72">
        <f t="shared" si="25"/>
        <v>142</v>
      </c>
      <c r="CN72">
        <f t="shared" si="25"/>
        <v>165</v>
      </c>
      <c r="CO72">
        <f t="shared" si="25"/>
        <v>170</v>
      </c>
      <c r="CP72">
        <f t="shared" si="25"/>
        <v>318</v>
      </c>
      <c r="CQ72">
        <f t="shared" si="25"/>
        <v>267</v>
      </c>
      <c r="CR72">
        <f t="shared" si="25"/>
        <v>141</v>
      </c>
      <c r="CS72">
        <f t="shared" si="25"/>
        <v>185</v>
      </c>
      <c r="CT72">
        <f t="shared" si="25"/>
        <v>247</v>
      </c>
      <c r="CU72">
        <f t="shared" si="25"/>
        <v>203</v>
      </c>
      <c r="CV72">
        <f t="shared" si="25"/>
        <v>354</v>
      </c>
      <c r="CW72">
        <f t="shared" si="25"/>
        <v>297</v>
      </c>
      <c r="CX72">
        <f t="shared" si="25"/>
        <v>304</v>
      </c>
      <c r="CY72">
        <f t="shared" si="25"/>
        <v>385</v>
      </c>
      <c r="CZ72">
        <f t="shared" si="25"/>
        <v>447</v>
      </c>
      <c r="DA72">
        <f t="shared" si="25"/>
        <v>437</v>
      </c>
      <c r="DB72">
        <f t="shared" si="25"/>
        <v>352</v>
      </c>
      <c r="DC72">
        <f t="shared" si="25"/>
        <v>236</v>
      </c>
    </row>
    <row r="73" spans="1:107" x14ac:dyDescent="0.35">
      <c r="A73" t="s">
        <v>300</v>
      </c>
      <c r="C73">
        <f t="shared" si="22"/>
        <v>0</v>
      </c>
      <c r="D73">
        <f t="shared" ref="D73:DC74" si="26">D6-C6</f>
        <v>0</v>
      </c>
      <c r="E73">
        <f t="shared" si="26"/>
        <v>0</v>
      </c>
      <c r="F73">
        <f t="shared" si="26"/>
        <v>0</v>
      </c>
      <c r="G73">
        <f t="shared" si="26"/>
        <v>0</v>
      </c>
      <c r="H73">
        <f t="shared" si="26"/>
        <v>0</v>
      </c>
      <c r="I73">
        <f t="shared" si="26"/>
        <v>0</v>
      </c>
      <c r="J73">
        <f t="shared" si="26"/>
        <v>0</v>
      </c>
      <c r="K73">
        <f t="shared" si="26"/>
        <v>0</v>
      </c>
      <c r="L73">
        <f t="shared" si="26"/>
        <v>1</v>
      </c>
      <c r="M73">
        <f t="shared" si="26"/>
        <v>0</v>
      </c>
      <c r="N73">
        <f t="shared" si="26"/>
        <v>0</v>
      </c>
      <c r="O73">
        <f t="shared" si="26"/>
        <v>0</v>
      </c>
      <c r="P73">
        <f t="shared" si="26"/>
        <v>0</v>
      </c>
      <c r="Q73">
        <f t="shared" si="26"/>
        <v>0</v>
      </c>
      <c r="R73">
        <f t="shared" si="26"/>
        <v>0</v>
      </c>
      <c r="S73">
        <f t="shared" si="26"/>
        <v>0</v>
      </c>
      <c r="T73">
        <f t="shared" si="26"/>
        <v>1</v>
      </c>
      <c r="U73">
        <f t="shared" si="26"/>
        <v>0</v>
      </c>
      <c r="V73">
        <f t="shared" si="26"/>
        <v>0</v>
      </c>
      <c r="W73">
        <f t="shared" si="26"/>
        <v>0</v>
      </c>
      <c r="X73">
        <f t="shared" si="26"/>
        <v>0</v>
      </c>
      <c r="Y73">
        <f t="shared" si="26"/>
        <v>0</v>
      </c>
      <c r="Z73">
        <f t="shared" si="26"/>
        <v>0</v>
      </c>
      <c r="AA73">
        <f t="shared" si="26"/>
        <v>0</v>
      </c>
      <c r="AB73">
        <f t="shared" si="26"/>
        <v>0</v>
      </c>
      <c r="AC73">
        <f t="shared" si="26"/>
        <v>0</v>
      </c>
      <c r="AD73">
        <f t="shared" si="26"/>
        <v>0</v>
      </c>
      <c r="AE73">
        <f t="shared" si="26"/>
        <v>0</v>
      </c>
      <c r="AF73">
        <f t="shared" si="26"/>
        <v>0</v>
      </c>
      <c r="AG73">
        <f t="shared" si="26"/>
        <v>0</v>
      </c>
      <c r="AH73">
        <f t="shared" si="26"/>
        <v>0</v>
      </c>
      <c r="AI73">
        <f t="shared" si="26"/>
        <v>0</v>
      </c>
      <c r="AJ73">
        <f t="shared" si="26"/>
        <v>4</v>
      </c>
      <c r="AK73">
        <f t="shared" si="26"/>
        <v>7</v>
      </c>
      <c r="AL73">
        <f t="shared" si="26"/>
        <v>2</v>
      </c>
      <c r="AM73">
        <f t="shared" si="26"/>
        <v>17</v>
      </c>
      <c r="AN73">
        <f t="shared" si="26"/>
        <v>13</v>
      </c>
      <c r="AO73">
        <f t="shared" si="26"/>
        <v>39</v>
      </c>
      <c r="AP73">
        <f t="shared" si="26"/>
        <v>36</v>
      </c>
      <c r="AQ73">
        <f t="shared" si="26"/>
        <v>45</v>
      </c>
      <c r="AR73">
        <f t="shared" si="26"/>
        <v>57</v>
      </c>
      <c r="AS73">
        <f t="shared" si="26"/>
        <v>37</v>
      </c>
      <c r="AT73">
        <f t="shared" si="26"/>
        <v>141</v>
      </c>
      <c r="AU73">
        <f t="shared" si="26"/>
        <v>100</v>
      </c>
      <c r="AV73">
        <f t="shared" si="26"/>
        <v>173</v>
      </c>
      <c r="AW73">
        <f t="shared" si="26"/>
        <v>400</v>
      </c>
      <c r="AX73">
        <f t="shared" si="26"/>
        <v>622</v>
      </c>
      <c r="AY73">
        <f t="shared" si="26"/>
        <v>582</v>
      </c>
      <c r="AZ73">
        <f t="shared" si="26"/>
        <v>0</v>
      </c>
      <c r="BA73">
        <f t="shared" si="26"/>
        <v>2955</v>
      </c>
      <c r="BB73">
        <f t="shared" si="26"/>
        <v>1159</v>
      </c>
      <c r="BC73">
        <f t="shared" si="26"/>
        <v>1407</v>
      </c>
      <c r="BD73">
        <f t="shared" si="26"/>
        <v>2144</v>
      </c>
      <c r="BE73">
        <f t="shared" si="26"/>
        <v>1806</v>
      </c>
      <c r="BF73">
        <f t="shared" si="26"/>
        <v>2162</v>
      </c>
      <c r="BG73">
        <f t="shared" si="26"/>
        <v>4053</v>
      </c>
      <c r="BH73">
        <f t="shared" si="26"/>
        <v>2447</v>
      </c>
      <c r="BI73">
        <f t="shared" si="26"/>
        <v>4964</v>
      </c>
      <c r="BJ73">
        <f t="shared" si="26"/>
        <v>3394</v>
      </c>
      <c r="BK73">
        <f t="shared" si="26"/>
        <v>6368</v>
      </c>
      <c r="BL73">
        <f t="shared" si="26"/>
        <v>4749</v>
      </c>
      <c r="BM73">
        <f t="shared" si="26"/>
        <v>9630</v>
      </c>
      <c r="BN73">
        <f t="shared" si="26"/>
        <v>8271</v>
      </c>
      <c r="BO73">
        <f t="shared" si="26"/>
        <v>7933</v>
      </c>
      <c r="BP73">
        <f t="shared" si="26"/>
        <v>7516</v>
      </c>
      <c r="BQ73">
        <f t="shared" si="26"/>
        <v>6875</v>
      </c>
      <c r="BR73">
        <f t="shared" si="26"/>
        <v>7846</v>
      </c>
      <c r="BS73">
        <f t="shared" si="26"/>
        <v>7967</v>
      </c>
      <c r="BT73">
        <f t="shared" si="26"/>
        <v>8195</v>
      </c>
      <c r="BU73">
        <f t="shared" si="26"/>
        <v>7947</v>
      </c>
      <c r="BV73">
        <f t="shared" si="26"/>
        <v>7134</v>
      </c>
      <c r="BW73">
        <f t="shared" si="26"/>
        <v>6969</v>
      </c>
      <c r="BX73">
        <f t="shared" si="26"/>
        <v>5478</v>
      </c>
      <c r="BY73">
        <f t="shared" si="26"/>
        <v>5029</v>
      </c>
      <c r="BZ73">
        <f t="shared" si="26"/>
        <v>5267</v>
      </c>
      <c r="CA73">
        <f t="shared" si="26"/>
        <v>6278</v>
      </c>
      <c r="CB73">
        <f t="shared" si="26"/>
        <v>5002</v>
      </c>
      <c r="CC73">
        <f t="shared" si="26"/>
        <v>5051</v>
      </c>
      <c r="CD73">
        <f t="shared" si="26"/>
        <v>4754</v>
      </c>
      <c r="CE73">
        <f t="shared" si="26"/>
        <v>3804</v>
      </c>
      <c r="CF73">
        <f t="shared" si="26"/>
        <v>3268</v>
      </c>
      <c r="CG73">
        <f t="shared" si="26"/>
        <v>2442</v>
      </c>
      <c r="CH73">
        <f t="shared" si="26"/>
        <v>5103</v>
      </c>
      <c r="CI73">
        <f t="shared" si="26"/>
        <v>7304</v>
      </c>
      <c r="CJ73">
        <f t="shared" si="26"/>
        <v>5891</v>
      </c>
      <c r="CK73">
        <f t="shared" si="26"/>
        <v>887</v>
      </c>
      <c r="CL73">
        <f t="shared" si="26"/>
        <v>6948</v>
      </c>
      <c r="CM73">
        <f t="shared" si="26"/>
        <v>1536</v>
      </c>
      <c r="CN73">
        <f t="shared" si="26"/>
        <v>3968</v>
      </c>
      <c r="CO73">
        <f t="shared" si="26"/>
        <v>4211</v>
      </c>
      <c r="CP73">
        <f t="shared" si="26"/>
        <v>4635</v>
      </c>
      <c r="CQ73">
        <f t="shared" si="26"/>
        <v>-10034</v>
      </c>
      <c r="CR73">
        <f t="shared" si="26"/>
        <v>2915</v>
      </c>
      <c r="CS73">
        <f t="shared" si="26"/>
        <v>1729</v>
      </c>
      <c r="CT73">
        <f t="shared" si="26"/>
        <v>1831</v>
      </c>
      <c r="CU73">
        <f t="shared" si="26"/>
        <v>1308</v>
      </c>
      <c r="CV73">
        <f t="shared" si="26"/>
        <v>2144</v>
      </c>
      <c r="CW73">
        <f t="shared" si="26"/>
        <v>518</v>
      </c>
      <c r="CX73">
        <f t="shared" si="26"/>
        <v>0</v>
      </c>
      <c r="CY73">
        <f t="shared" si="26"/>
        <v>3147</v>
      </c>
      <c r="CZ73">
        <f t="shared" si="26"/>
        <v>884</v>
      </c>
      <c r="DA73">
        <f t="shared" si="26"/>
        <v>545</v>
      </c>
      <c r="DB73">
        <f t="shared" si="26"/>
        <v>1318</v>
      </c>
      <c r="DC73">
        <f t="shared" si="26"/>
        <v>996</v>
      </c>
    </row>
    <row r="74" spans="1:107" x14ac:dyDescent="0.35">
      <c r="A74" t="s">
        <v>301</v>
      </c>
      <c r="C74">
        <f t="shared" si="22"/>
        <v>0</v>
      </c>
      <c r="D74">
        <f t="shared" si="26"/>
        <v>1</v>
      </c>
      <c r="E74">
        <f t="shared" si="26"/>
        <v>0</v>
      </c>
      <c r="F74">
        <f t="shared" si="26"/>
        <v>3</v>
      </c>
      <c r="G74">
        <f t="shared" si="26"/>
        <v>0</v>
      </c>
      <c r="H74">
        <f t="shared" si="26"/>
        <v>0</v>
      </c>
      <c r="I74">
        <f t="shared" si="26"/>
        <v>0</v>
      </c>
      <c r="J74">
        <f t="shared" si="26"/>
        <v>0</v>
      </c>
      <c r="K74">
        <f t="shared" si="26"/>
        <v>2</v>
      </c>
      <c r="L74">
        <f t="shared" si="26"/>
        <v>1</v>
      </c>
      <c r="M74">
        <f t="shared" si="26"/>
        <v>0</v>
      </c>
      <c r="N74">
        <f t="shared" si="26"/>
        <v>3</v>
      </c>
      <c r="O74">
        <f t="shared" si="26"/>
        <v>0</v>
      </c>
      <c r="P74">
        <f t="shared" si="26"/>
        <v>0</v>
      </c>
      <c r="Q74">
        <f t="shared" si="26"/>
        <v>0</v>
      </c>
      <c r="R74">
        <f t="shared" si="26"/>
        <v>0</v>
      </c>
      <c r="S74">
        <f t="shared" si="26"/>
        <v>0</v>
      </c>
      <c r="T74">
        <f t="shared" si="26"/>
        <v>0</v>
      </c>
      <c r="U74">
        <f t="shared" si="26"/>
        <v>0</v>
      </c>
      <c r="V74">
        <f t="shared" si="26"/>
        <v>1</v>
      </c>
      <c r="W74">
        <f t="shared" si="26"/>
        <v>0</v>
      </c>
      <c r="X74">
        <f t="shared" si="26"/>
        <v>1</v>
      </c>
      <c r="Y74">
        <f t="shared" si="26"/>
        <v>0</v>
      </c>
      <c r="Z74">
        <f t="shared" si="26"/>
        <v>0</v>
      </c>
      <c r="AA74">
        <f t="shared" si="26"/>
        <v>0</v>
      </c>
      <c r="AB74">
        <f t="shared" si="26"/>
        <v>0</v>
      </c>
      <c r="AC74">
        <f t="shared" si="26"/>
        <v>0</v>
      </c>
      <c r="AD74">
        <f t="shared" si="26"/>
        <v>0</v>
      </c>
      <c r="AE74">
        <f t="shared" si="26"/>
        <v>0</v>
      </c>
      <c r="AF74">
        <f t="shared" si="26"/>
        <v>2</v>
      </c>
      <c r="AG74">
        <f t="shared" si="26"/>
        <v>0</v>
      </c>
      <c r="AH74">
        <f t="shared" si="26"/>
        <v>0</v>
      </c>
      <c r="AI74">
        <f t="shared" si="26"/>
        <v>36</v>
      </c>
      <c r="AJ74">
        <f t="shared" si="26"/>
        <v>0</v>
      </c>
      <c r="AK74">
        <f t="shared" si="26"/>
        <v>6</v>
      </c>
      <c r="AL74">
        <f t="shared" si="26"/>
        <v>1</v>
      </c>
      <c r="AM74">
        <f t="shared" si="26"/>
        <v>2</v>
      </c>
      <c r="AN74">
        <f t="shared" si="26"/>
        <v>8</v>
      </c>
      <c r="AO74">
        <f t="shared" si="26"/>
        <v>6</v>
      </c>
      <c r="AP74">
        <f t="shared" si="26"/>
        <v>24</v>
      </c>
      <c r="AQ74">
        <f t="shared" si="26"/>
        <v>20</v>
      </c>
      <c r="AR74">
        <f t="shared" si="26"/>
        <v>31</v>
      </c>
      <c r="AS74">
        <f t="shared" si="26"/>
        <v>68</v>
      </c>
      <c r="AT74">
        <f t="shared" si="26"/>
        <v>45</v>
      </c>
      <c r="AU74">
        <f t="shared" si="26"/>
        <v>140</v>
      </c>
      <c r="AV74">
        <f t="shared" si="26"/>
        <v>116</v>
      </c>
      <c r="AW74">
        <f t="shared" si="26"/>
        <v>65</v>
      </c>
      <c r="AX74">
        <f t="shared" si="26"/>
        <v>376</v>
      </c>
      <c r="AY74">
        <f t="shared" si="26"/>
        <v>322</v>
      </c>
      <c r="AZ74">
        <f t="shared" si="26"/>
        <v>382</v>
      </c>
      <c r="BA74">
        <f t="shared" si="26"/>
        <v>516</v>
      </c>
      <c r="BB74">
        <f t="shared" si="26"/>
        <v>548</v>
      </c>
      <c r="BC74">
        <f t="shared" si="26"/>
        <v>772</v>
      </c>
      <c r="BD74">
        <f t="shared" si="26"/>
        <v>1133</v>
      </c>
      <c r="BE74">
        <f t="shared" si="26"/>
        <v>1789</v>
      </c>
      <c r="BF74">
        <f t="shared" si="26"/>
        <v>1362</v>
      </c>
      <c r="BG74">
        <f t="shared" si="26"/>
        <v>5964</v>
      </c>
      <c r="BH74">
        <f t="shared" si="26"/>
        <v>5526</v>
      </c>
      <c r="BI74">
        <f t="shared" si="26"/>
        <v>6327</v>
      </c>
      <c r="BJ74">
        <f t="shared" si="26"/>
        <v>7676</v>
      </c>
      <c r="BK74">
        <f t="shared" si="26"/>
        <v>10567</v>
      </c>
      <c r="BL74">
        <f t="shared" si="26"/>
        <v>9893</v>
      </c>
      <c r="BM74">
        <f t="shared" si="26"/>
        <v>12042</v>
      </c>
      <c r="BN74">
        <f t="shared" si="26"/>
        <v>18058</v>
      </c>
      <c r="BO74">
        <f t="shared" si="26"/>
        <v>17821</v>
      </c>
      <c r="BP74">
        <f t="shared" si="26"/>
        <v>19808</v>
      </c>
      <c r="BQ74">
        <f t="shared" si="26"/>
        <v>19444</v>
      </c>
      <c r="BR74">
        <f t="shared" si="26"/>
        <v>20922</v>
      </c>
      <c r="BS74">
        <f t="shared" si="26"/>
        <v>26341</v>
      </c>
      <c r="BT74">
        <f t="shared" si="26"/>
        <v>25070</v>
      </c>
      <c r="BU74">
        <f t="shared" si="26"/>
        <v>30380</v>
      </c>
      <c r="BV74">
        <f t="shared" si="26"/>
        <v>31745</v>
      </c>
      <c r="BW74">
        <f t="shared" si="26"/>
        <v>33283</v>
      </c>
      <c r="BX74">
        <f t="shared" si="26"/>
        <v>28152</v>
      </c>
      <c r="BY74">
        <f t="shared" si="26"/>
        <v>29515</v>
      </c>
      <c r="BZ74">
        <f t="shared" si="26"/>
        <v>30804</v>
      </c>
      <c r="CA74">
        <f t="shared" si="26"/>
        <v>31533</v>
      </c>
      <c r="CB74">
        <f t="shared" si="26"/>
        <v>34126</v>
      </c>
      <c r="CC74">
        <f t="shared" si="26"/>
        <v>33755</v>
      </c>
      <c r="CD74">
        <f t="shared" si="26"/>
        <v>29861</v>
      </c>
      <c r="CE74">
        <f t="shared" si="26"/>
        <v>28917</v>
      </c>
      <c r="CF74">
        <f t="shared" si="26"/>
        <v>25306</v>
      </c>
      <c r="CG74">
        <f t="shared" si="26"/>
        <v>27051</v>
      </c>
      <c r="CH74">
        <f t="shared" si="26"/>
        <v>28680</v>
      </c>
      <c r="CI74">
        <f t="shared" si="26"/>
        <v>31242</v>
      </c>
      <c r="CJ74">
        <f t="shared" si="26"/>
        <v>32114</v>
      </c>
      <c r="CK74">
        <f t="shared" si="26"/>
        <v>32491</v>
      </c>
      <c r="CL74">
        <f t="shared" si="26"/>
        <v>26612</v>
      </c>
      <c r="CM74">
        <f t="shared" si="26"/>
        <v>25517</v>
      </c>
      <c r="CN74">
        <f t="shared" si="26"/>
        <v>27539</v>
      </c>
      <c r="CO74">
        <f t="shared" si="26"/>
        <v>28486</v>
      </c>
      <c r="CP74">
        <f t="shared" si="26"/>
        <v>28819</v>
      </c>
      <c r="CQ74">
        <f t="shared" si="26"/>
        <v>36188</v>
      </c>
      <c r="CR74">
        <f t="shared" si="26"/>
        <v>32796</v>
      </c>
      <c r="CS74">
        <f t="shared" si="26"/>
        <v>27631</v>
      </c>
      <c r="CT74">
        <f t="shared" si="26"/>
        <v>22412</v>
      </c>
      <c r="CU74">
        <f t="shared" si="26"/>
        <v>24385</v>
      </c>
      <c r="CV74">
        <f t="shared" si="26"/>
        <v>27327</v>
      </c>
      <c r="CW74">
        <f t="shared" si="26"/>
        <v>29515</v>
      </c>
      <c r="CX74">
        <f t="shared" si="26"/>
        <v>34037</v>
      </c>
      <c r="CY74">
        <f t="shared" si="26"/>
        <v>29078</v>
      </c>
      <c r="CZ74">
        <f t="shared" si="26"/>
        <v>25501</v>
      </c>
      <c r="DA74">
        <f t="shared" si="26"/>
        <v>22335</v>
      </c>
      <c r="DB74">
        <f t="shared" si="26"/>
        <v>23976</v>
      </c>
      <c r="DC74">
        <f t="shared" si="26"/>
        <v>24252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C74"/>
  <sheetViews>
    <sheetView topLeftCell="A52" workbookViewId="0">
      <selection activeCell="B68" sqref="B68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07" width="10.453125" bestFit="1" customWidth="1"/>
  </cols>
  <sheetData>
    <row r="2" spans="1:107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  <c r="DC2" s="1">
        <f>'time_series_19-covid-Confirmed'!DF2</f>
        <v>43987</v>
      </c>
    </row>
    <row r="3" spans="1:107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  <c r="CF3">
        <f>'time_series_19-covid-Recovered'!CI1</f>
        <v>448655</v>
      </c>
      <c r="CG3">
        <f>'time_series_19-covid-Recovered'!CJ1</f>
        <v>473968</v>
      </c>
      <c r="CH3">
        <f>'time_series_19-covid-Recovered'!CK1</f>
        <v>510504</v>
      </c>
      <c r="CI3">
        <f>'time_series_19-covid-Recovered'!CL1</f>
        <v>541592</v>
      </c>
      <c r="CJ3">
        <f>'time_series_19-covid-Recovered'!CM1</f>
        <v>567757</v>
      </c>
      <c r="CK3">
        <f>'time_series_19-covid-Recovered'!CN1</f>
        <v>591715</v>
      </c>
      <c r="CL3">
        <f>'time_series_19-covid-Recovered'!CO1</f>
        <v>623307</v>
      </c>
      <c r="CM3">
        <f>'time_series_19-covid-Recovered'!CP1</f>
        <v>645308</v>
      </c>
      <c r="CN3">
        <f>'time_series_19-covid-Recovered'!CQ1</f>
        <v>679894</v>
      </c>
      <c r="CO3">
        <f>'time_series_19-covid-Recovered'!CR1</f>
        <v>710033</v>
      </c>
      <c r="CP3">
        <f>'time_series_19-covid-Recovered'!CS1</f>
        <v>738998</v>
      </c>
      <c r="CQ3">
        <f>'time_series_19-covid-Recovered'!CT1</f>
        <v>789596</v>
      </c>
      <c r="CR3">
        <f>'time_series_19-covid-Recovered'!CU1</f>
        <v>817414</v>
      </c>
      <c r="CS3">
        <f>'time_series_19-covid-Recovered'!CV1</f>
        <v>845985</v>
      </c>
      <c r="CT3">
        <f>'time_series_19-covid-Recovered'!CW1</f>
        <v>873677</v>
      </c>
      <c r="CU3">
        <f>'time_series_19-covid-Recovered'!CX1</f>
        <v>906943</v>
      </c>
      <c r="CV3">
        <f>'time_series_19-covid-Recovered'!CY1</f>
        <v>948425</v>
      </c>
      <c r="CW3">
        <f>'time_series_19-covid-Recovered'!CZ1</f>
        <v>1013871</v>
      </c>
      <c r="CX3">
        <f>'time_series_19-covid-Recovered'!DA1</f>
        <v>1052415</v>
      </c>
      <c r="CY3">
        <f>'time_series_19-covid-Recovered'!DB1</f>
        <v>1093112</v>
      </c>
      <c r="CZ3">
        <f>'time_series_19-covid-Recovered'!DC1</f>
        <v>1125236</v>
      </c>
      <c r="DA3">
        <f>'time_series_19-covid-Recovered'!DD1</f>
        <v>1162724</v>
      </c>
      <c r="DB3">
        <f>'time_series_19-covid-Recovered'!DE1</f>
        <v>1198832</v>
      </c>
      <c r="DC3">
        <f>'time_series_19-covid-Recovered'!DF1</f>
        <v>1245413</v>
      </c>
    </row>
    <row r="4" spans="1:107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</row>
    <row r="5" spans="1:107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</row>
    <row r="6" spans="1:107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</row>
    <row r="7" spans="1:107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</row>
    <row r="8" spans="1:107" x14ac:dyDescent="0.3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  <c r="CD8">
        <f>'time_series_19-covid-Recovered'!CG228</f>
        <v>31270</v>
      </c>
      <c r="CE8">
        <f>'time_series_19-covid-Recovered'!CH228</f>
        <v>32988</v>
      </c>
      <c r="CF8">
        <f>'time_series_19-covid-Recovered'!CI228</f>
        <v>43482</v>
      </c>
      <c r="CG8">
        <f>'time_series_19-covid-Recovered'!CJ228</f>
        <v>47763</v>
      </c>
      <c r="CH8">
        <f>'time_series_19-covid-Recovered'!CK228</f>
        <v>52096</v>
      </c>
      <c r="CI8">
        <f>'time_series_19-covid-Recovered'!CL228</f>
        <v>54703</v>
      </c>
      <c r="CJ8">
        <f>'time_series_19-covid-Recovered'!CM228</f>
        <v>58545</v>
      </c>
      <c r="CK8">
        <f>'time_series_19-covid-Recovered'!CN228</f>
        <v>64840</v>
      </c>
      <c r="CL8">
        <f>'time_series_19-covid-Recovered'!CO228</f>
        <v>70337</v>
      </c>
      <c r="CM8">
        <f>'time_series_19-covid-Recovered'!CP228</f>
        <v>72329</v>
      </c>
      <c r="CN8">
        <f>'time_series_19-covid-Recovered'!CQ228</f>
        <v>75204</v>
      </c>
      <c r="CO8">
        <f>'time_series_19-covid-Recovered'!CR228</f>
        <v>77366</v>
      </c>
      <c r="CP8">
        <f>'time_series_19-covid-Recovered'!CS228</f>
        <v>80203</v>
      </c>
      <c r="CQ8">
        <f>'time_series_19-covid-Recovered'!CT228</f>
        <v>99079</v>
      </c>
      <c r="CR8">
        <f>'time_series_19-covid-Recovered'!CU228</f>
        <v>100372</v>
      </c>
      <c r="CS8">
        <f>'time_series_19-covid-Recovered'!CV228</f>
        <v>106988</v>
      </c>
      <c r="CT8">
        <f>'time_series_19-covid-Recovered'!CW228</f>
        <v>111424</v>
      </c>
      <c r="CU8">
        <f>'time_series_19-covid-Recovered'!CX228</f>
        <v>115936</v>
      </c>
      <c r="CV8">
        <f>'time_series_19-covid-Recovered'!CY228</f>
        <v>120720</v>
      </c>
      <c r="CW8">
        <f>'time_series_19-covid-Recovered'!CZ228</f>
        <v>153947</v>
      </c>
      <c r="CX8">
        <f>'time_series_19-covid-Recovered'!DA228</f>
        <v>164015</v>
      </c>
      <c r="CY8">
        <f>'time_series_19-covid-Recovered'!DB228</f>
        <v>175382</v>
      </c>
      <c r="CZ8">
        <f>'time_series_19-covid-Recovered'!DC228</f>
        <v>180152</v>
      </c>
      <c r="DA8">
        <f>'time_series_19-covid-Recovered'!DD228</f>
        <v>187180</v>
      </c>
      <c r="DB8">
        <f>'time_series_19-covid-Recovered'!DE228</f>
        <v>189791</v>
      </c>
      <c r="DC8">
        <f>'time_series_19-covid-Recovered'!DF228</f>
        <v>189910</v>
      </c>
    </row>
    <row r="68" spans="1:107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  <c r="CD68" s="1">
        <f t="shared" ref="CD68:CE68" si="8">CD2</f>
        <v>44139</v>
      </c>
      <c r="CE68" s="1">
        <f t="shared" si="8"/>
        <v>44169</v>
      </c>
      <c r="CF68" s="1" t="str">
        <f t="shared" ref="CF68:CG68" si="9">CF2</f>
        <v>4/13/20</v>
      </c>
      <c r="CG68" s="1" t="str">
        <f t="shared" si="9"/>
        <v>4/14/20</v>
      </c>
      <c r="CH68" s="1" t="str">
        <f t="shared" ref="CH68:CI68" si="10">CH2</f>
        <v>4/15/20</v>
      </c>
      <c r="CI68" s="1" t="str">
        <f t="shared" si="10"/>
        <v>4/16/20</v>
      </c>
      <c r="CJ68" s="1" t="str">
        <f t="shared" ref="CJ68:CK68" si="11">CJ2</f>
        <v>4/17/20</v>
      </c>
      <c r="CK68" s="1" t="str">
        <f t="shared" si="11"/>
        <v>4/18/20</v>
      </c>
      <c r="CL68" s="1" t="str">
        <f t="shared" ref="CL68:CM68" si="12">CL2</f>
        <v>4/19/20</v>
      </c>
      <c r="CM68" s="1" t="str">
        <f t="shared" si="12"/>
        <v>4/20/20</v>
      </c>
      <c r="CN68" s="1" t="str">
        <f t="shared" ref="CN68:CO68" si="13">CN2</f>
        <v>4/21/20</v>
      </c>
      <c r="CO68" s="1" t="str">
        <f t="shared" si="13"/>
        <v>4/22/20</v>
      </c>
      <c r="CP68" s="1" t="str">
        <f t="shared" ref="CP68:CQ68" si="14">CP2</f>
        <v>4/23/20</v>
      </c>
      <c r="CQ68" s="1" t="str">
        <f t="shared" si="14"/>
        <v>4/24/20</v>
      </c>
      <c r="CR68" s="1" t="str">
        <f t="shared" ref="CR68:CS68" si="15">CR2</f>
        <v>4/25/20</v>
      </c>
      <c r="CS68" s="1" t="str">
        <f t="shared" si="15"/>
        <v>4/26/20</v>
      </c>
      <c r="CT68" s="1" t="str">
        <f t="shared" ref="CT68:CU68" si="16">CT2</f>
        <v>4/27/20</v>
      </c>
      <c r="CU68" s="1" t="str">
        <f t="shared" si="16"/>
        <v>4/28/20</v>
      </c>
      <c r="CV68" s="1" t="str">
        <f t="shared" ref="CV68:CW68" si="17">CV2</f>
        <v>4/29/20</v>
      </c>
      <c r="CW68" s="1" t="str">
        <f t="shared" si="17"/>
        <v>4/30/20</v>
      </c>
      <c r="CX68" s="1">
        <f t="shared" ref="CX68:CY68" si="18">CX2</f>
        <v>43835</v>
      </c>
      <c r="CY68" s="1">
        <f t="shared" si="18"/>
        <v>43866</v>
      </c>
      <c r="CZ68" s="1">
        <f t="shared" ref="CZ68:DA68" si="19">CZ2</f>
        <v>43895</v>
      </c>
      <c r="DA68" s="1">
        <f t="shared" si="19"/>
        <v>43926</v>
      </c>
      <c r="DB68" s="1">
        <f t="shared" ref="DB68:DC68" si="20">DB2</f>
        <v>43956</v>
      </c>
      <c r="DC68" s="1">
        <f t="shared" si="20"/>
        <v>43987</v>
      </c>
    </row>
    <row r="69" spans="1:107" x14ac:dyDescent="0.35">
      <c r="A69" t="s">
        <v>252</v>
      </c>
      <c r="C69">
        <f>C3-B3</f>
        <v>2</v>
      </c>
      <c r="D69">
        <f t="shared" ref="D69:BN69" si="21">D3-C3</f>
        <v>6</v>
      </c>
      <c r="E69">
        <f t="shared" si="21"/>
        <v>3</v>
      </c>
      <c r="F69">
        <f t="shared" si="21"/>
        <v>13</v>
      </c>
      <c r="G69">
        <f t="shared" si="21"/>
        <v>9</v>
      </c>
      <c r="H69">
        <f t="shared" si="21"/>
        <v>46</v>
      </c>
      <c r="I69">
        <f t="shared" si="21"/>
        <v>19</v>
      </c>
      <c r="J69">
        <f t="shared" si="21"/>
        <v>17</v>
      </c>
      <c r="K69">
        <f t="shared" si="21"/>
        <v>79</v>
      </c>
      <c r="L69">
        <f t="shared" si="21"/>
        <v>62</v>
      </c>
      <c r="M69">
        <f t="shared" si="21"/>
        <v>188</v>
      </c>
      <c r="N69">
        <f t="shared" si="21"/>
        <v>151</v>
      </c>
      <c r="O69">
        <f t="shared" si="21"/>
        <v>229</v>
      </c>
      <c r="P69">
        <f t="shared" si="21"/>
        <v>272</v>
      </c>
      <c r="Q69">
        <f t="shared" si="21"/>
        <v>363</v>
      </c>
      <c r="R69">
        <f t="shared" si="21"/>
        <v>524</v>
      </c>
      <c r="S69">
        <f t="shared" si="21"/>
        <v>605</v>
      </c>
      <c r="T69">
        <f t="shared" si="21"/>
        <v>628</v>
      </c>
      <c r="U69">
        <f t="shared" si="21"/>
        <v>702</v>
      </c>
      <c r="V69">
        <f t="shared" si="21"/>
        <v>737</v>
      </c>
      <c r="W69">
        <f t="shared" si="21"/>
        <v>467</v>
      </c>
      <c r="X69">
        <f t="shared" si="21"/>
        <v>1145</v>
      </c>
      <c r="Y69">
        <f t="shared" si="21"/>
        <v>1763</v>
      </c>
      <c r="Z69">
        <f t="shared" si="21"/>
        <v>1337</v>
      </c>
      <c r="AA69">
        <f t="shared" si="21"/>
        <v>1470</v>
      </c>
      <c r="AB69">
        <f t="shared" si="21"/>
        <v>1718</v>
      </c>
      <c r="AC69">
        <f t="shared" si="21"/>
        <v>1769</v>
      </c>
      <c r="AD69">
        <f t="shared" si="21"/>
        <v>1769</v>
      </c>
      <c r="AE69">
        <f t="shared" si="21"/>
        <v>2056</v>
      </c>
      <c r="AF69">
        <f t="shared" si="21"/>
        <v>713</v>
      </c>
      <c r="AG69">
        <f t="shared" si="21"/>
        <v>3996</v>
      </c>
      <c r="AH69">
        <f t="shared" si="21"/>
        <v>508</v>
      </c>
      <c r="AI69">
        <f t="shared" si="21"/>
        <v>1833</v>
      </c>
      <c r="AJ69">
        <f t="shared" si="21"/>
        <v>2678</v>
      </c>
      <c r="AK69">
        <f t="shared" si="21"/>
        <v>2479</v>
      </c>
      <c r="AL69">
        <f t="shared" si="21"/>
        <v>2893</v>
      </c>
      <c r="AM69">
        <f t="shared" si="21"/>
        <v>3434</v>
      </c>
      <c r="AN69">
        <f t="shared" si="21"/>
        <v>3071</v>
      </c>
      <c r="AO69">
        <f t="shared" si="21"/>
        <v>2934</v>
      </c>
      <c r="AP69">
        <f t="shared" si="21"/>
        <v>2886</v>
      </c>
      <c r="AQ69">
        <f t="shared" si="21"/>
        <v>2626</v>
      </c>
      <c r="AR69">
        <f t="shared" si="21"/>
        <v>2942</v>
      </c>
      <c r="AS69">
        <f t="shared" si="21"/>
        <v>2626</v>
      </c>
      <c r="AT69">
        <f t="shared" si="21"/>
        <v>2069</v>
      </c>
      <c r="AU69">
        <f t="shared" si="21"/>
        <v>2493</v>
      </c>
      <c r="AV69">
        <f t="shared" si="21"/>
        <v>2336</v>
      </c>
      <c r="AW69">
        <f t="shared" si="21"/>
        <v>1800</v>
      </c>
      <c r="AX69">
        <f t="shared" si="21"/>
        <v>1910</v>
      </c>
      <c r="AY69">
        <f t="shared" si="21"/>
        <v>2599</v>
      </c>
      <c r="AZ69">
        <f t="shared" si="21"/>
        <v>1321</v>
      </c>
      <c r="BA69">
        <f t="shared" si="21"/>
        <v>1927</v>
      </c>
      <c r="BB69">
        <f t="shared" si="21"/>
        <v>2373</v>
      </c>
      <c r="BC69">
        <f t="shared" si="21"/>
        <v>3410</v>
      </c>
      <c r="BD69">
        <f t="shared" si="21"/>
        <v>2054</v>
      </c>
      <c r="BE69">
        <f t="shared" si="21"/>
        <v>2752</v>
      </c>
      <c r="BF69">
        <f t="shared" si="21"/>
        <v>2472</v>
      </c>
      <c r="BG69">
        <f t="shared" si="21"/>
        <v>1663</v>
      </c>
      <c r="BH69">
        <f t="shared" si="21"/>
        <v>2445</v>
      </c>
      <c r="BI69">
        <f t="shared" si="21"/>
        <v>4272</v>
      </c>
      <c r="BJ69">
        <f t="shared" si="21"/>
        <v>6207</v>
      </c>
      <c r="BK69">
        <f t="shared" si="21"/>
        <v>452</v>
      </c>
      <c r="BL69">
        <f t="shared" si="21"/>
        <v>9649</v>
      </c>
      <c r="BM69">
        <f t="shared" si="21"/>
        <v>5787</v>
      </c>
      <c r="BN69">
        <f t="shared" si="21"/>
        <v>8363</v>
      </c>
      <c r="BO69">
        <f t="shared" ref="BO69:DC73" si="22">BO3-BN3</f>
        <v>8765</v>
      </c>
      <c r="BP69">
        <f t="shared" si="22"/>
        <v>8500</v>
      </c>
      <c r="BQ69">
        <f t="shared" si="22"/>
        <v>9667</v>
      </c>
      <c r="BR69">
        <f t="shared" si="22"/>
        <v>15484</v>
      </c>
      <c r="BS69">
        <f t="shared" si="22"/>
        <v>13468</v>
      </c>
      <c r="BT69">
        <f t="shared" si="22"/>
        <v>15143</v>
      </c>
      <c r="BU69">
        <f t="shared" si="22"/>
        <v>17086</v>
      </c>
      <c r="BV69">
        <f t="shared" si="22"/>
        <v>15533</v>
      </c>
      <c r="BW69">
        <f t="shared" si="22"/>
        <v>20356</v>
      </c>
      <c r="BX69">
        <f t="shared" si="22"/>
        <v>13860</v>
      </c>
      <c r="BY69">
        <f t="shared" si="22"/>
        <v>16503</v>
      </c>
      <c r="BZ69">
        <f t="shared" si="22"/>
        <v>23539</v>
      </c>
      <c r="CA69">
        <f t="shared" si="22"/>
        <v>28607</v>
      </c>
      <c r="CB69">
        <f t="shared" si="22"/>
        <v>25314</v>
      </c>
      <c r="CC69">
        <f t="shared" si="22"/>
        <v>22121</v>
      </c>
      <c r="CD69">
        <f t="shared" si="22"/>
        <v>26014</v>
      </c>
      <c r="CE69">
        <f t="shared" si="22"/>
        <v>19612</v>
      </c>
      <c r="CF69">
        <f t="shared" si="22"/>
        <v>26933</v>
      </c>
      <c r="CG69">
        <f t="shared" si="22"/>
        <v>25313</v>
      </c>
      <c r="CH69">
        <f t="shared" si="22"/>
        <v>36536</v>
      </c>
      <c r="CI69">
        <f t="shared" si="22"/>
        <v>31088</v>
      </c>
      <c r="CJ69">
        <f t="shared" si="22"/>
        <v>26165</v>
      </c>
      <c r="CK69">
        <f t="shared" si="22"/>
        <v>23958</v>
      </c>
      <c r="CL69">
        <f t="shared" si="22"/>
        <v>31592</v>
      </c>
      <c r="CM69">
        <f t="shared" si="22"/>
        <v>22001</v>
      </c>
      <c r="CN69">
        <f t="shared" si="22"/>
        <v>34586</v>
      </c>
      <c r="CO69">
        <f t="shared" si="22"/>
        <v>30139</v>
      </c>
      <c r="CP69">
        <f t="shared" si="22"/>
        <v>28965</v>
      </c>
      <c r="CQ69">
        <f t="shared" si="22"/>
        <v>50598</v>
      </c>
      <c r="CR69">
        <f t="shared" si="22"/>
        <v>27818</v>
      </c>
      <c r="CS69">
        <f t="shared" si="22"/>
        <v>28571</v>
      </c>
      <c r="CT69">
        <f t="shared" si="22"/>
        <v>27692</v>
      </c>
      <c r="CU69">
        <f t="shared" si="22"/>
        <v>33266</v>
      </c>
      <c r="CV69">
        <f t="shared" si="22"/>
        <v>41482</v>
      </c>
      <c r="CW69">
        <f t="shared" si="22"/>
        <v>65446</v>
      </c>
      <c r="CX69">
        <f t="shared" si="22"/>
        <v>38544</v>
      </c>
      <c r="CY69">
        <f t="shared" si="22"/>
        <v>40697</v>
      </c>
      <c r="CZ69">
        <f t="shared" si="22"/>
        <v>32124</v>
      </c>
      <c r="DA69">
        <f t="shared" si="22"/>
        <v>37488</v>
      </c>
      <c r="DB69">
        <f t="shared" si="22"/>
        <v>36108</v>
      </c>
      <c r="DC69">
        <f t="shared" si="22"/>
        <v>46581</v>
      </c>
    </row>
    <row r="70" spans="1:107" x14ac:dyDescent="0.35">
      <c r="A70" t="s">
        <v>313</v>
      </c>
      <c r="C70">
        <f>C4-B4</f>
        <v>0</v>
      </c>
      <c r="D70">
        <f t="shared" ref="D70:BN74" si="23">D4-C4</f>
        <v>0</v>
      </c>
      <c r="E70">
        <f t="shared" si="23"/>
        <v>0</v>
      </c>
      <c r="F70">
        <f t="shared" si="23"/>
        <v>0</v>
      </c>
      <c r="G70">
        <f t="shared" si="23"/>
        <v>0</v>
      </c>
      <c r="H70">
        <f t="shared" si="23"/>
        <v>0</v>
      </c>
      <c r="I70">
        <f t="shared" si="23"/>
        <v>0</v>
      </c>
      <c r="J70">
        <f t="shared" si="23"/>
        <v>0</v>
      </c>
      <c r="K70">
        <f t="shared" si="23"/>
        <v>0</v>
      </c>
      <c r="L70">
        <f t="shared" si="23"/>
        <v>0</v>
      </c>
      <c r="M70">
        <f t="shared" si="23"/>
        <v>0</v>
      </c>
      <c r="N70">
        <f t="shared" si="23"/>
        <v>0</v>
      </c>
      <c r="O70">
        <f t="shared" si="23"/>
        <v>0</v>
      </c>
      <c r="P70">
        <f t="shared" si="23"/>
        <v>0</v>
      </c>
      <c r="Q70">
        <f t="shared" si="23"/>
        <v>0</v>
      </c>
      <c r="R70">
        <f t="shared" si="23"/>
        <v>0</v>
      </c>
      <c r="S70">
        <f t="shared" si="23"/>
        <v>0</v>
      </c>
      <c r="T70">
        <f t="shared" si="23"/>
        <v>0</v>
      </c>
      <c r="U70">
        <f t="shared" si="23"/>
        <v>0</v>
      </c>
      <c r="V70">
        <f t="shared" si="23"/>
        <v>0</v>
      </c>
      <c r="W70">
        <f t="shared" si="23"/>
        <v>1</v>
      </c>
      <c r="X70">
        <f t="shared" si="23"/>
        <v>0</v>
      </c>
      <c r="Y70">
        <f t="shared" si="23"/>
        <v>0</v>
      </c>
      <c r="Z70">
        <f t="shared" si="23"/>
        <v>0</v>
      </c>
      <c r="AA70">
        <f t="shared" si="23"/>
        <v>7</v>
      </c>
      <c r="AB70">
        <f t="shared" si="23"/>
        <v>0</v>
      </c>
      <c r="AC70">
        <f t="shared" si="23"/>
        <v>0</v>
      </c>
      <c r="AD70">
        <f t="shared" si="23"/>
        <v>0</v>
      </c>
      <c r="AE70">
        <f t="shared" si="23"/>
        <v>0</v>
      </c>
      <c r="AF70">
        <f t="shared" si="23"/>
        <v>0</v>
      </c>
      <c r="AG70">
        <f t="shared" si="23"/>
        <v>0</v>
      </c>
      <c r="AH70">
        <f t="shared" si="23"/>
        <v>0</v>
      </c>
      <c r="AI70">
        <f t="shared" si="23"/>
        <v>0</v>
      </c>
      <c r="AJ70">
        <f t="shared" si="23"/>
        <v>0</v>
      </c>
      <c r="AK70">
        <f t="shared" si="23"/>
        <v>0</v>
      </c>
      <c r="AL70">
        <f t="shared" si="23"/>
        <v>0</v>
      </c>
      <c r="AM70">
        <f t="shared" si="23"/>
        <v>0</v>
      </c>
      <c r="AN70">
        <f t="shared" si="23"/>
        <v>0</v>
      </c>
      <c r="AO70">
        <f t="shared" si="23"/>
        <v>0</v>
      </c>
      <c r="AP70">
        <f t="shared" si="23"/>
        <v>0</v>
      </c>
      <c r="AQ70">
        <f t="shared" si="23"/>
        <v>0</v>
      </c>
      <c r="AR70">
        <f t="shared" si="23"/>
        <v>0</v>
      </c>
      <c r="AS70">
        <f t="shared" si="23"/>
        <v>0</v>
      </c>
      <c r="AT70">
        <f t="shared" si="23"/>
        <v>0</v>
      </c>
      <c r="AU70">
        <f t="shared" si="23"/>
        <v>10</v>
      </c>
      <c r="AV70">
        <f t="shared" si="23"/>
        <v>0</v>
      </c>
      <c r="AW70">
        <f t="shared" si="23"/>
        <v>0</v>
      </c>
      <c r="AX70">
        <f t="shared" si="23"/>
        <v>1</v>
      </c>
      <c r="AY70">
        <f t="shared" si="23"/>
        <v>0</v>
      </c>
      <c r="AZ70">
        <f t="shared" si="23"/>
        <v>0</v>
      </c>
      <c r="BA70">
        <f t="shared" si="23"/>
        <v>0</v>
      </c>
      <c r="BB70">
        <f t="shared" si="23"/>
        <v>0</v>
      </c>
      <c r="BC70">
        <f t="shared" si="23"/>
        <v>0</v>
      </c>
      <c r="BD70">
        <f t="shared" si="23"/>
        <v>2</v>
      </c>
      <c r="BE70">
        <f t="shared" si="23"/>
        <v>32</v>
      </c>
      <c r="BF70">
        <f t="shared" si="23"/>
        <v>14</v>
      </c>
      <c r="BG70">
        <f t="shared" si="23"/>
        <v>0</v>
      </c>
      <c r="BH70">
        <f t="shared" si="23"/>
        <v>0</v>
      </c>
      <c r="BI70">
        <f t="shared" si="23"/>
        <v>0</v>
      </c>
      <c r="BJ70">
        <f t="shared" si="23"/>
        <v>0</v>
      </c>
      <c r="BK70">
        <f t="shared" si="23"/>
        <v>0</v>
      </c>
      <c r="BL70">
        <f t="shared" si="23"/>
        <v>73</v>
      </c>
      <c r="BM70">
        <f t="shared" si="23"/>
        <v>0</v>
      </c>
      <c r="BN70">
        <f t="shared" si="23"/>
        <v>10</v>
      </c>
      <c r="BO70">
        <f t="shared" si="22"/>
        <v>1</v>
      </c>
      <c r="BP70">
        <f t="shared" si="22"/>
        <v>0</v>
      </c>
      <c r="BQ70">
        <f t="shared" si="22"/>
        <v>0</v>
      </c>
      <c r="BR70">
        <f t="shared" si="22"/>
        <v>20</v>
      </c>
      <c r="BS70">
        <f t="shared" si="22"/>
        <v>8</v>
      </c>
      <c r="BT70">
        <f t="shared" si="22"/>
        <v>0</v>
      </c>
      <c r="BU70">
        <f t="shared" si="22"/>
        <v>13</v>
      </c>
      <c r="BV70">
        <f t="shared" si="22"/>
        <v>16</v>
      </c>
      <c r="BW70">
        <f t="shared" si="22"/>
        <v>7</v>
      </c>
      <c r="BX70">
        <f t="shared" si="22"/>
        <v>14</v>
      </c>
      <c r="BY70">
        <f t="shared" si="22"/>
        <v>58</v>
      </c>
      <c r="BZ70">
        <f t="shared" si="22"/>
        <v>38</v>
      </c>
      <c r="CA70">
        <f t="shared" si="22"/>
        <v>20</v>
      </c>
      <c r="CB70">
        <f t="shared" si="22"/>
        <v>14</v>
      </c>
      <c r="CC70">
        <f t="shared" si="22"/>
        <v>229</v>
      </c>
      <c r="CD70">
        <f t="shared" si="22"/>
        <v>34</v>
      </c>
      <c r="CE70">
        <f t="shared" si="22"/>
        <v>4</v>
      </c>
      <c r="CF70">
        <f t="shared" si="22"/>
        <v>-322</v>
      </c>
      <c r="CG70">
        <f t="shared" si="22"/>
        <v>19</v>
      </c>
      <c r="CH70">
        <f t="shared" si="22"/>
        <v>45</v>
      </c>
      <c r="CI70">
        <f t="shared" si="22"/>
        <v>7</v>
      </c>
      <c r="CJ70">
        <f t="shared" si="22"/>
        <v>19</v>
      </c>
      <c r="CK70">
        <f t="shared" si="22"/>
        <v>20</v>
      </c>
      <c r="CL70">
        <f t="shared" si="22"/>
        <v>22</v>
      </c>
      <c r="CM70">
        <f t="shared" si="22"/>
        <v>10</v>
      </c>
      <c r="CN70">
        <f t="shared" si="22"/>
        <v>192</v>
      </c>
      <c r="CO70">
        <f t="shared" si="22"/>
        <v>45</v>
      </c>
      <c r="CP70">
        <f t="shared" si="22"/>
        <v>29</v>
      </c>
      <c r="CQ70">
        <f t="shared" si="22"/>
        <v>12</v>
      </c>
      <c r="CR70">
        <f t="shared" si="22"/>
        <v>50</v>
      </c>
      <c r="CS70">
        <f t="shared" si="22"/>
        <v>4</v>
      </c>
      <c r="CT70">
        <f t="shared" si="22"/>
        <v>29</v>
      </c>
      <c r="CU70">
        <f t="shared" si="22"/>
        <v>6</v>
      </c>
      <c r="CV70">
        <f t="shared" si="22"/>
        <v>44</v>
      </c>
      <c r="CW70">
        <f t="shared" si="22"/>
        <v>2</v>
      </c>
      <c r="CX70">
        <f t="shared" si="22"/>
        <v>33</v>
      </c>
      <c r="CY70">
        <f t="shared" si="22"/>
        <v>4</v>
      </c>
      <c r="CZ70">
        <f t="shared" si="22"/>
        <v>5</v>
      </c>
      <c r="DA70">
        <f t="shared" si="22"/>
        <v>9</v>
      </c>
      <c r="DB70">
        <f t="shared" si="22"/>
        <v>16</v>
      </c>
      <c r="DC70">
        <f t="shared" si="22"/>
        <v>8</v>
      </c>
    </row>
    <row r="71" spans="1:107" x14ac:dyDescent="0.35">
      <c r="A71" t="s">
        <v>298</v>
      </c>
      <c r="C71">
        <f t="shared" ref="C71:R74" si="24">C5-B5</f>
        <v>0</v>
      </c>
      <c r="D71">
        <f t="shared" si="24"/>
        <v>0</v>
      </c>
      <c r="E71">
        <f t="shared" si="24"/>
        <v>0</v>
      </c>
      <c r="F71">
        <f t="shared" si="24"/>
        <v>0</v>
      </c>
      <c r="G71">
        <f t="shared" si="24"/>
        <v>0</v>
      </c>
      <c r="H71">
        <f t="shared" si="24"/>
        <v>0</v>
      </c>
      <c r="I71">
        <f t="shared" si="24"/>
        <v>0</v>
      </c>
      <c r="J71">
        <f t="shared" si="24"/>
        <v>0</v>
      </c>
      <c r="K71">
        <f t="shared" si="24"/>
        <v>0</v>
      </c>
      <c r="L71">
        <f t="shared" si="24"/>
        <v>0</v>
      </c>
      <c r="M71">
        <f t="shared" si="24"/>
        <v>0</v>
      </c>
      <c r="N71">
        <f t="shared" si="24"/>
        <v>0</v>
      </c>
      <c r="O71">
        <f t="shared" si="24"/>
        <v>0</v>
      </c>
      <c r="P71">
        <f t="shared" si="24"/>
        <v>0</v>
      </c>
      <c r="Q71">
        <f t="shared" si="24"/>
        <v>0</v>
      </c>
      <c r="R71">
        <f t="shared" si="24"/>
        <v>0</v>
      </c>
      <c r="S71">
        <f t="shared" si="23"/>
        <v>0</v>
      </c>
      <c r="T71">
        <f t="shared" si="23"/>
        <v>0</v>
      </c>
      <c r="U71">
        <f t="shared" si="23"/>
        <v>0</v>
      </c>
      <c r="V71">
        <f t="shared" si="23"/>
        <v>0</v>
      </c>
      <c r="W71">
        <f t="shared" si="23"/>
        <v>0</v>
      </c>
      <c r="X71">
        <f t="shared" si="23"/>
        <v>0</v>
      </c>
      <c r="Y71">
        <f t="shared" si="23"/>
        <v>0</v>
      </c>
      <c r="Z71">
        <f t="shared" si="23"/>
        <v>0</v>
      </c>
      <c r="AA71">
        <f t="shared" si="23"/>
        <v>0</v>
      </c>
      <c r="AB71">
        <f t="shared" si="23"/>
        <v>0</v>
      </c>
      <c r="AC71">
        <f t="shared" si="23"/>
        <v>0</v>
      </c>
      <c r="AD71">
        <f t="shared" si="23"/>
        <v>0</v>
      </c>
      <c r="AE71">
        <f t="shared" si="23"/>
        <v>0</v>
      </c>
      <c r="AF71">
        <f t="shared" si="23"/>
        <v>0</v>
      </c>
      <c r="AG71">
        <f t="shared" si="23"/>
        <v>1</v>
      </c>
      <c r="AH71">
        <f t="shared" si="23"/>
        <v>1</v>
      </c>
      <c r="AI71">
        <f t="shared" si="23"/>
        <v>-1</v>
      </c>
      <c r="AJ71">
        <f t="shared" si="23"/>
        <v>0</v>
      </c>
      <c r="AK71">
        <f t="shared" si="23"/>
        <v>2</v>
      </c>
      <c r="AL71">
        <f t="shared" si="23"/>
        <v>42</v>
      </c>
      <c r="AM71">
        <f t="shared" si="23"/>
        <v>1</v>
      </c>
      <c r="AN71">
        <f t="shared" si="23"/>
        <v>0</v>
      </c>
      <c r="AO71">
        <f t="shared" si="23"/>
        <v>37</v>
      </c>
      <c r="AP71">
        <f t="shared" si="23"/>
        <v>66</v>
      </c>
      <c r="AQ71">
        <f t="shared" si="23"/>
        <v>11</v>
      </c>
      <c r="AR71">
        <f t="shared" si="23"/>
        <v>116</v>
      </c>
      <c r="AS71">
        <f t="shared" si="23"/>
        <v>138</v>
      </c>
      <c r="AT71">
        <f t="shared" si="23"/>
        <v>109</v>
      </c>
      <c r="AU71">
        <f t="shared" si="23"/>
        <v>66</v>
      </c>
      <c r="AV71">
        <f t="shared" si="23"/>
        <v>33</v>
      </c>
      <c r="AW71">
        <f t="shared" si="23"/>
        <v>102</v>
      </c>
      <c r="AX71">
        <f t="shared" si="23"/>
        <v>0</v>
      </c>
      <c r="AY71">
        <f t="shared" si="23"/>
        <v>321</v>
      </c>
      <c r="AZ71">
        <f t="shared" si="23"/>
        <v>0</v>
      </c>
      <c r="BA71">
        <f t="shared" si="23"/>
        <v>394</v>
      </c>
      <c r="BB71">
        <f t="shared" si="23"/>
        <v>527</v>
      </c>
      <c r="BC71">
        <f t="shared" si="23"/>
        <v>369</v>
      </c>
      <c r="BD71">
        <f t="shared" si="23"/>
        <v>414</v>
      </c>
      <c r="BE71">
        <f t="shared" si="23"/>
        <v>192</v>
      </c>
      <c r="BF71">
        <f t="shared" si="23"/>
        <v>1084</v>
      </c>
      <c r="BG71">
        <f t="shared" si="23"/>
        <v>415</v>
      </c>
      <c r="BH71">
        <f t="shared" si="23"/>
        <v>0</v>
      </c>
      <c r="BI71">
        <f t="shared" si="23"/>
        <v>1632</v>
      </c>
      <c r="BJ71">
        <f t="shared" si="23"/>
        <v>952</v>
      </c>
      <c r="BK71">
        <f t="shared" si="23"/>
        <v>0</v>
      </c>
      <c r="BL71">
        <f t="shared" si="23"/>
        <v>1302</v>
      </c>
      <c r="BM71">
        <f t="shared" si="23"/>
        <v>1036</v>
      </c>
      <c r="BN71">
        <f t="shared" si="23"/>
        <v>999</v>
      </c>
      <c r="BO71">
        <f t="shared" si="22"/>
        <v>589</v>
      </c>
      <c r="BP71">
        <f t="shared" si="22"/>
        <v>1434</v>
      </c>
      <c r="BQ71">
        <f t="shared" si="22"/>
        <v>646</v>
      </c>
      <c r="BR71">
        <f t="shared" si="22"/>
        <v>1590</v>
      </c>
      <c r="BS71">
        <f t="shared" si="22"/>
        <v>1109</v>
      </c>
      <c r="BT71">
        <f t="shared" si="22"/>
        <v>1118</v>
      </c>
      <c r="BU71">
        <f t="shared" si="22"/>
        <v>1431</v>
      </c>
      <c r="BV71">
        <f t="shared" si="22"/>
        <v>1480</v>
      </c>
      <c r="BW71">
        <f t="shared" si="22"/>
        <v>1238</v>
      </c>
      <c r="BX71">
        <f t="shared" si="22"/>
        <v>819</v>
      </c>
      <c r="BY71">
        <f t="shared" si="22"/>
        <v>1022</v>
      </c>
      <c r="BZ71">
        <f t="shared" si="22"/>
        <v>1555</v>
      </c>
      <c r="CA71">
        <f t="shared" si="22"/>
        <v>2099</v>
      </c>
      <c r="CB71">
        <f t="shared" si="22"/>
        <v>1979</v>
      </c>
      <c r="CC71">
        <f t="shared" si="22"/>
        <v>1985</v>
      </c>
      <c r="CD71">
        <f t="shared" si="22"/>
        <v>2079</v>
      </c>
      <c r="CE71">
        <f t="shared" si="22"/>
        <v>1677</v>
      </c>
      <c r="CF71">
        <f t="shared" si="22"/>
        <v>1224</v>
      </c>
      <c r="CG71">
        <f t="shared" si="22"/>
        <v>1695</v>
      </c>
      <c r="CH71">
        <f t="shared" si="22"/>
        <v>962</v>
      </c>
      <c r="CI71">
        <f t="shared" si="22"/>
        <v>2072</v>
      </c>
      <c r="CJ71">
        <f t="shared" si="22"/>
        <v>2563</v>
      </c>
      <c r="CK71">
        <f t="shared" si="22"/>
        <v>2200</v>
      </c>
      <c r="CL71">
        <f t="shared" si="22"/>
        <v>2128</v>
      </c>
      <c r="CM71">
        <f t="shared" si="22"/>
        <v>1822</v>
      </c>
      <c r="CN71">
        <f t="shared" si="22"/>
        <v>2723</v>
      </c>
      <c r="CO71">
        <f t="shared" si="22"/>
        <v>2943</v>
      </c>
      <c r="CP71">
        <f t="shared" si="22"/>
        <v>3033</v>
      </c>
      <c r="CQ71">
        <f t="shared" si="22"/>
        <v>2922</v>
      </c>
      <c r="CR71">
        <f t="shared" si="22"/>
        <v>2622</v>
      </c>
      <c r="CS71">
        <f t="shared" si="22"/>
        <v>1808</v>
      </c>
      <c r="CT71">
        <f t="shared" si="22"/>
        <v>1696</v>
      </c>
      <c r="CU71">
        <f t="shared" si="22"/>
        <v>2317</v>
      </c>
      <c r="CV71">
        <f t="shared" si="22"/>
        <v>2311</v>
      </c>
      <c r="CW71">
        <f t="shared" si="22"/>
        <v>4693</v>
      </c>
      <c r="CX71">
        <f t="shared" si="22"/>
        <v>2304</v>
      </c>
      <c r="CY71">
        <f t="shared" si="22"/>
        <v>1665</v>
      </c>
      <c r="CZ71">
        <f t="shared" si="22"/>
        <v>1740</v>
      </c>
      <c r="DA71">
        <f t="shared" si="22"/>
        <v>1225</v>
      </c>
      <c r="DB71">
        <f t="shared" si="22"/>
        <v>2352</v>
      </c>
      <c r="DC71">
        <f t="shared" si="22"/>
        <v>8014</v>
      </c>
    </row>
    <row r="72" spans="1:107" x14ac:dyDescent="0.35">
      <c r="A72" t="s">
        <v>303</v>
      </c>
      <c r="C72">
        <f t="shared" si="24"/>
        <v>0</v>
      </c>
      <c r="D72">
        <f t="shared" si="23"/>
        <v>0</v>
      </c>
      <c r="E72">
        <f t="shared" si="23"/>
        <v>0</v>
      </c>
      <c r="F72">
        <f t="shared" si="23"/>
        <v>0</v>
      </c>
      <c r="G72">
        <f t="shared" si="23"/>
        <v>0</v>
      </c>
      <c r="H72">
        <f t="shared" si="23"/>
        <v>0</v>
      </c>
      <c r="I72">
        <f t="shared" si="23"/>
        <v>0</v>
      </c>
      <c r="J72">
        <f t="shared" si="23"/>
        <v>0</v>
      </c>
      <c r="K72">
        <f t="shared" si="23"/>
        <v>0</v>
      </c>
      <c r="L72">
        <f t="shared" si="23"/>
        <v>0</v>
      </c>
      <c r="M72">
        <f t="shared" si="23"/>
        <v>0</v>
      </c>
      <c r="N72">
        <f t="shared" si="23"/>
        <v>0</v>
      </c>
      <c r="O72">
        <f t="shared" si="23"/>
        <v>0</v>
      </c>
      <c r="P72">
        <f t="shared" si="23"/>
        <v>0</v>
      </c>
      <c r="Q72">
        <f t="shared" si="23"/>
        <v>0</v>
      </c>
      <c r="R72">
        <f t="shared" si="23"/>
        <v>0</v>
      </c>
      <c r="S72">
        <f t="shared" si="23"/>
        <v>0</v>
      </c>
      <c r="T72">
        <f t="shared" si="23"/>
        <v>0</v>
      </c>
      <c r="U72">
        <f t="shared" si="23"/>
        <v>0</v>
      </c>
      <c r="V72">
        <f t="shared" si="23"/>
        <v>0</v>
      </c>
      <c r="W72">
        <f t="shared" si="23"/>
        <v>0</v>
      </c>
      <c r="X72">
        <f t="shared" si="23"/>
        <v>0</v>
      </c>
      <c r="Y72">
        <f t="shared" si="23"/>
        <v>0</v>
      </c>
      <c r="Z72">
        <f t="shared" si="23"/>
        <v>0</v>
      </c>
      <c r="AA72">
        <f t="shared" si="23"/>
        <v>0</v>
      </c>
      <c r="AB72">
        <f t="shared" si="23"/>
        <v>0</v>
      </c>
      <c r="AC72">
        <f t="shared" si="23"/>
        <v>0</v>
      </c>
      <c r="AD72">
        <f t="shared" si="23"/>
        <v>0</v>
      </c>
      <c r="AE72">
        <f t="shared" si="23"/>
        <v>0</v>
      </c>
      <c r="AF72">
        <f t="shared" si="23"/>
        <v>0</v>
      </c>
      <c r="AG72">
        <f t="shared" si="23"/>
        <v>0</v>
      </c>
      <c r="AH72">
        <f t="shared" si="23"/>
        <v>0</v>
      </c>
      <c r="AI72">
        <f t="shared" si="23"/>
        <v>0</v>
      </c>
      <c r="AJ72">
        <f t="shared" si="23"/>
        <v>0</v>
      </c>
      <c r="AK72">
        <f t="shared" si="23"/>
        <v>0</v>
      </c>
      <c r="AL72">
        <f t="shared" si="23"/>
        <v>0</v>
      </c>
      <c r="AM72">
        <f t="shared" si="23"/>
        <v>0</v>
      </c>
      <c r="AN72">
        <f t="shared" si="23"/>
        <v>0</v>
      </c>
      <c r="AO72">
        <f t="shared" si="23"/>
        <v>0</v>
      </c>
      <c r="AP72">
        <f t="shared" si="23"/>
        <v>0</v>
      </c>
      <c r="AQ72">
        <f t="shared" si="23"/>
        <v>0</v>
      </c>
      <c r="AR72">
        <f t="shared" si="23"/>
        <v>0</v>
      </c>
      <c r="AS72">
        <f t="shared" si="23"/>
        <v>0</v>
      </c>
      <c r="AT72">
        <f t="shared" si="23"/>
        <v>0</v>
      </c>
      <c r="AU72">
        <f t="shared" si="23"/>
        <v>0</v>
      </c>
      <c r="AV72">
        <f t="shared" si="23"/>
        <v>0</v>
      </c>
      <c r="AW72">
        <f t="shared" si="23"/>
        <v>0</v>
      </c>
      <c r="AX72">
        <f t="shared" si="23"/>
        <v>0</v>
      </c>
      <c r="AY72">
        <f t="shared" si="23"/>
        <v>0</v>
      </c>
      <c r="AZ72">
        <f t="shared" si="23"/>
        <v>0</v>
      </c>
      <c r="BA72">
        <f t="shared" si="23"/>
        <v>0</v>
      </c>
      <c r="BB72">
        <f t="shared" si="23"/>
        <v>0</v>
      </c>
      <c r="BC72">
        <f t="shared" si="23"/>
        <v>0</v>
      </c>
      <c r="BD72">
        <f t="shared" si="23"/>
        <v>0</v>
      </c>
      <c r="BE72">
        <f t="shared" si="23"/>
        <v>0</v>
      </c>
      <c r="BF72">
        <f t="shared" si="23"/>
        <v>0</v>
      </c>
      <c r="BG72">
        <f t="shared" si="23"/>
        <v>0</v>
      </c>
      <c r="BH72">
        <f t="shared" si="23"/>
        <v>0</v>
      </c>
      <c r="BI72">
        <f t="shared" si="23"/>
        <v>0</v>
      </c>
      <c r="BJ72">
        <f t="shared" si="23"/>
        <v>0</v>
      </c>
      <c r="BK72">
        <f t="shared" si="23"/>
        <v>0</v>
      </c>
      <c r="BL72">
        <f t="shared" si="23"/>
        <v>4</v>
      </c>
      <c r="BM72">
        <f t="shared" si="23"/>
        <v>8</v>
      </c>
      <c r="BN72">
        <f t="shared" si="23"/>
        <v>0</v>
      </c>
      <c r="BO72">
        <f t="shared" si="22"/>
        <v>19</v>
      </c>
      <c r="BP72">
        <f t="shared" si="22"/>
        <v>0</v>
      </c>
      <c r="BQ72">
        <f t="shared" si="22"/>
        <v>0</v>
      </c>
      <c r="BR72">
        <f t="shared" si="22"/>
        <v>0</v>
      </c>
      <c r="BS72">
        <f t="shared" si="22"/>
        <v>0</v>
      </c>
      <c r="BT72">
        <f t="shared" si="22"/>
        <v>19</v>
      </c>
      <c r="BU72">
        <f t="shared" si="22"/>
        <v>0</v>
      </c>
      <c r="BV72">
        <f t="shared" si="22"/>
        <v>45</v>
      </c>
      <c r="BW72">
        <f t="shared" si="22"/>
        <v>0</v>
      </c>
      <c r="BX72">
        <f t="shared" si="22"/>
        <v>0</v>
      </c>
      <c r="BY72">
        <f t="shared" si="22"/>
        <v>0</v>
      </c>
      <c r="BZ72">
        <f t="shared" si="22"/>
        <v>0</v>
      </c>
      <c r="CA72">
        <f t="shared" si="22"/>
        <v>0</v>
      </c>
      <c r="CB72">
        <f t="shared" si="22"/>
        <v>0</v>
      </c>
      <c r="CC72">
        <f t="shared" si="22"/>
        <v>315</v>
      </c>
      <c r="CD72">
        <f t="shared" si="22"/>
        <v>0</v>
      </c>
      <c r="CE72">
        <f t="shared" si="22"/>
        <v>0</v>
      </c>
      <c r="CF72">
        <f t="shared" si="22"/>
        <v>0</v>
      </c>
      <c r="CG72">
        <f t="shared" si="22"/>
        <v>0</v>
      </c>
      <c r="CH72">
        <f t="shared" si="22"/>
        <v>0</v>
      </c>
      <c r="CI72">
        <f t="shared" si="22"/>
        <v>493</v>
      </c>
      <c r="CJ72">
        <f t="shared" si="22"/>
        <v>0</v>
      </c>
      <c r="CK72">
        <f t="shared" si="22"/>
        <v>0</v>
      </c>
      <c r="CL72">
        <f t="shared" si="22"/>
        <v>0</v>
      </c>
      <c r="CM72">
        <f t="shared" si="22"/>
        <v>152</v>
      </c>
      <c r="CN72">
        <f t="shared" si="22"/>
        <v>0</v>
      </c>
      <c r="CO72">
        <f t="shared" si="22"/>
        <v>0</v>
      </c>
      <c r="CP72">
        <f t="shared" si="22"/>
        <v>418</v>
      </c>
      <c r="CQ72">
        <f t="shared" si="22"/>
        <v>0</v>
      </c>
      <c r="CR72">
        <f t="shared" si="22"/>
        <v>0</v>
      </c>
      <c r="CS72">
        <f t="shared" si="22"/>
        <v>0</v>
      </c>
      <c r="CT72">
        <f t="shared" si="22"/>
        <v>0</v>
      </c>
      <c r="CU72">
        <f t="shared" si="22"/>
        <v>600</v>
      </c>
      <c r="CV72">
        <f t="shared" si="22"/>
        <v>0</v>
      </c>
      <c r="CW72">
        <f t="shared" si="22"/>
        <v>0</v>
      </c>
      <c r="CX72">
        <f t="shared" si="22"/>
        <v>309</v>
      </c>
      <c r="CY72">
        <f t="shared" si="22"/>
        <v>167</v>
      </c>
      <c r="CZ72">
        <f t="shared" si="22"/>
        <v>0</v>
      </c>
      <c r="DA72">
        <f t="shared" si="22"/>
        <v>197</v>
      </c>
      <c r="DB72">
        <f t="shared" si="22"/>
        <v>0</v>
      </c>
      <c r="DC72">
        <f t="shared" si="22"/>
        <v>407</v>
      </c>
    </row>
    <row r="73" spans="1:107" x14ac:dyDescent="0.35">
      <c r="A73" t="s">
        <v>304</v>
      </c>
      <c r="C73">
        <f t="shared" si="24"/>
        <v>0</v>
      </c>
      <c r="D73">
        <f t="shared" si="23"/>
        <v>0</v>
      </c>
      <c r="E73">
        <f t="shared" si="23"/>
        <v>0</v>
      </c>
      <c r="F73">
        <f t="shared" si="23"/>
        <v>0</v>
      </c>
      <c r="G73">
        <f t="shared" si="23"/>
        <v>0</v>
      </c>
      <c r="H73">
        <f t="shared" si="23"/>
        <v>0</v>
      </c>
      <c r="I73">
        <f t="shared" si="23"/>
        <v>0</v>
      </c>
      <c r="J73">
        <f t="shared" si="23"/>
        <v>0</v>
      </c>
      <c r="K73">
        <f t="shared" si="23"/>
        <v>0</v>
      </c>
      <c r="L73">
        <f t="shared" si="23"/>
        <v>0</v>
      </c>
      <c r="M73">
        <f t="shared" si="23"/>
        <v>0</v>
      </c>
      <c r="N73">
        <f t="shared" si="23"/>
        <v>0</v>
      </c>
      <c r="O73">
        <f t="shared" si="23"/>
        <v>0</v>
      </c>
      <c r="P73">
        <f t="shared" si="23"/>
        <v>0</v>
      </c>
      <c r="Q73">
        <f t="shared" si="23"/>
        <v>0</v>
      </c>
      <c r="R73">
        <f t="shared" si="23"/>
        <v>0</v>
      </c>
      <c r="S73">
        <f t="shared" si="23"/>
        <v>0</v>
      </c>
      <c r="T73">
        <f t="shared" si="23"/>
        <v>0</v>
      </c>
      <c r="U73">
        <f t="shared" si="23"/>
        <v>0</v>
      </c>
      <c r="V73">
        <f t="shared" si="23"/>
        <v>0</v>
      </c>
      <c r="W73">
        <f t="shared" si="23"/>
        <v>0</v>
      </c>
      <c r="X73">
        <f t="shared" si="23"/>
        <v>0</v>
      </c>
      <c r="Y73">
        <f t="shared" si="23"/>
        <v>0</v>
      </c>
      <c r="Z73">
        <f t="shared" si="23"/>
        <v>2</v>
      </c>
      <c r="AA73">
        <f t="shared" si="23"/>
        <v>0</v>
      </c>
      <c r="AB73">
        <f t="shared" si="23"/>
        <v>0</v>
      </c>
      <c r="AC73">
        <f t="shared" si="23"/>
        <v>0</v>
      </c>
      <c r="AD73">
        <f t="shared" si="23"/>
        <v>0</v>
      </c>
      <c r="AE73">
        <f t="shared" si="23"/>
        <v>0</v>
      </c>
      <c r="AF73">
        <f t="shared" si="23"/>
        <v>0</v>
      </c>
      <c r="AG73">
        <f t="shared" si="23"/>
        <v>0</v>
      </c>
      <c r="AH73">
        <f t="shared" si="23"/>
        <v>0</v>
      </c>
      <c r="AI73">
        <f t="shared" si="23"/>
        <v>0</v>
      </c>
      <c r="AJ73">
        <f t="shared" si="23"/>
        <v>0</v>
      </c>
      <c r="AK73">
        <f t="shared" si="23"/>
        <v>0</v>
      </c>
      <c r="AL73">
        <f t="shared" si="23"/>
        <v>0</v>
      </c>
      <c r="AM73">
        <f t="shared" si="23"/>
        <v>0</v>
      </c>
      <c r="AN73">
        <f t="shared" si="23"/>
        <v>0</v>
      </c>
      <c r="AO73">
        <f t="shared" si="23"/>
        <v>0</v>
      </c>
      <c r="AP73">
        <f t="shared" si="23"/>
        <v>0</v>
      </c>
      <c r="AQ73">
        <f t="shared" si="23"/>
        <v>0</v>
      </c>
      <c r="AR73">
        <f t="shared" si="23"/>
        <v>0</v>
      </c>
      <c r="AS73">
        <f t="shared" si="23"/>
        <v>0</v>
      </c>
      <c r="AT73">
        <f t="shared" si="23"/>
        <v>0</v>
      </c>
      <c r="AU73">
        <f t="shared" si="23"/>
        <v>28</v>
      </c>
      <c r="AV73">
        <f t="shared" si="23"/>
        <v>0</v>
      </c>
      <c r="AW73">
        <f t="shared" si="23"/>
        <v>2</v>
      </c>
      <c r="AX73">
        <f t="shared" si="23"/>
        <v>0</v>
      </c>
      <c r="AY73">
        <f t="shared" si="23"/>
        <v>151</v>
      </c>
      <c r="AZ73">
        <f t="shared" si="23"/>
        <v>0</v>
      </c>
      <c r="BA73">
        <f t="shared" si="23"/>
        <v>10</v>
      </c>
      <c r="BB73">
        <f t="shared" si="23"/>
        <v>324</v>
      </c>
      <c r="BC73">
        <f t="shared" si="23"/>
        <v>0</v>
      </c>
      <c r="BD73">
        <f t="shared" si="23"/>
        <v>13</v>
      </c>
      <c r="BE73">
        <f t="shared" si="23"/>
        <v>498</v>
      </c>
      <c r="BF73">
        <f t="shared" si="23"/>
        <v>53</v>
      </c>
      <c r="BG73">
        <f t="shared" si="23"/>
        <v>26</v>
      </c>
      <c r="BH73">
        <f t="shared" si="23"/>
        <v>481</v>
      </c>
      <c r="BI73">
        <f t="shared" si="23"/>
        <v>537</v>
      </c>
      <c r="BJ73">
        <f t="shared" si="23"/>
        <v>450</v>
      </c>
      <c r="BK73">
        <f t="shared" si="23"/>
        <v>0</v>
      </c>
      <c r="BL73">
        <f t="shared" si="23"/>
        <v>1219</v>
      </c>
      <c r="BM73">
        <f t="shared" si="23"/>
        <v>1573</v>
      </c>
      <c r="BN73">
        <f t="shared" si="23"/>
        <v>1648</v>
      </c>
      <c r="BO73">
        <f t="shared" si="22"/>
        <v>2342</v>
      </c>
      <c r="BP73">
        <f t="shared" si="22"/>
        <v>2928</v>
      </c>
      <c r="BQ73">
        <f t="shared" si="22"/>
        <v>2424</v>
      </c>
      <c r="BR73">
        <f t="shared" si="22"/>
        <v>2071</v>
      </c>
      <c r="BS73">
        <f t="shared" si="22"/>
        <v>2479</v>
      </c>
      <c r="BT73">
        <f t="shared" si="22"/>
        <v>3388</v>
      </c>
      <c r="BU73">
        <f t="shared" si="22"/>
        <v>4096</v>
      </c>
      <c r="BV73">
        <f t="shared" si="22"/>
        <v>3770</v>
      </c>
      <c r="BW73">
        <f t="shared" si="22"/>
        <v>3706</v>
      </c>
      <c r="BX73">
        <f t="shared" si="22"/>
        <v>3861</v>
      </c>
      <c r="BY73">
        <f t="shared" si="22"/>
        <v>2357</v>
      </c>
      <c r="BZ73">
        <f t="shared" si="22"/>
        <v>2771</v>
      </c>
      <c r="CA73">
        <f t="shared" si="22"/>
        <v>4813</v>
      </c>
      <c r="CB73">
        <f t="shared" si="22"/>
        <v>4144</v>
      </c>
      <c r="CC73">
        <f t="shared" si="22"/>
        <v>3503</v>
      </c>
      <c r="CD73">
        <f t="shared" si="22"/>
        <v>3441</v>
      </c>
      <c r="CE73">
        <f t="shared" si="22"/>
        <v>3282</v>
      </c>
      <c r="CF73">
        <f t="shared" si="22"/>
        <v>2336</v>
      </c>
      <c r="CG73">
        <f t="shared" si="22"/>
        <v>2777</v>
      </c>
      <c r="CH73">
        <f t="shared" si="22"/>
        <v>3349</v>
      </c>
      <c r="CI73">
        <f t="shared" si="22"/>
        <v>3944</v>
      </c>
      <c r="CJ73">
        <f t="shared" si="22"/>
        <v>0</v>
      </c>
      <c r="CK73">
        <f t="shared" si="22"/>
        <v>0</v>
      </c>
      <c r="CL73">
        <f t="shared" si="22"/>
        <v>2560</v>
      </c>
      <c r="CM73">
        <f t="shared" si="22"/>
        <v>3230</v>
      </c>
      <c r="CN73">
        <f t="shared" si="22"/>
        <v>1927</v>
      </c>
      <c r="CO73">
        <f t="shared" si="22"/>
        <v>3401</v>
      </c>
      <c r="CP73">
        <f t="shared" si="22"/>
        <v>3335</v>
      </c>
      <c r="CQ73">
        <f t="shared" si="22"/>
        <v>3105</v>
      </c>
      <c r="CR73">
        <f t="shared" si="22"/>
        <v>3353</v>
      </c>
      <c r="CS73">
        <f t="shared" si="22"/>
        <v>2664</v>
      </c>
      <c r="CT73">
        <f t="shared" si="22"/>
        <v>2503</v>
      </c>
      <c r="CU73">
        <f t="shared" si="22"/>
        <v>1673</v>
      </c>
      <c r="CV73">
        <f t="shared" si="22"/>
        <v>6399</v>
      </c>
      <c r="CW73">
        <f t="shared" si="22"/>
        <v>3103</v>
      </c>
      <c r="CX73">
        <f t="shared" si="22"/>
        <v>0</v>
      </c>
      <c r="CY73">
        <f t="shared" si="22"/>
        <v>5198</v>
      </c>
      <c r="CZ73">
        <f t="shared" si="22"/>
        <v>1654</v>
      </c>
      <c r="DA73">
        <f t="shared" si="22"/>
        <v>2441</v>
      </c>
      <c r="DB73">
        <f t="shared" si="22"/>
        <v>2143</v>
      </c>
      <c r="DC73">
        <f t="shared" si="22"/>
        <v>2516</v>
      </c>
    </row>
    <row r="74" spans="1:107" x14ac:dyDescent="0.35">
      <c r="A74" t="s">
        <v>301</v>
      </c>
      <c r="C74">
        <f t="shared" si="24"/>
        <v>0</v>
      </c>
      <c r="D74">
        <f t="shared" si="23"/>
        <v>0</v>
      </c>
      <c r="E74">
        <f t="shared" si="23"/>
        <v>0</v>
      </c>
      <c r="F74">
        <f t="shared" si="23"/>
        <v>0</v>
      </c>
      <c r="G74">
        <f t="shared" si="23"/>
        <v>0</v>
      </c>
      <c r="H74">
        <f t="shared" si="23"/>
        <v>0</v>
      </c>
      <c r="I74">
        <f t="shared" si="23"/>
        <v>0</v>
      </c>
      <c r="J74">
        <f t="shared" si="23"/>
        <v>0</v>
      </c>
      <c r="K74">
        <f t="shared" si="23"/>
        <v>0</v>
      </c>
      <c r="L74">
        <f t="shared" si="23"/>
        <v>0</v>
      </c>
      <c r="M74">
        <f t="shared" si="23"/>
        <v>0</v>
      </c>
      <c r="N74">
        <f t="shared" si="23"/>
        <v>0</v>
      </c>
      <c r="O74">
        <f t="shared" si="23"/>
        <v>0</v>
      </c>
      <c r="P74">
        <f t="shared" si="23"/>
        <v>0</v>
      </c>
      <c r="Q74">
        <f t="shared" si="23"/>
        <v>0</v>
      </c>
      <c r="R74">
        <f t="shared" si="23"/>
        <v>0</v>
      </c>
      <c r="S74">
        <f t="shared" si="23"/>
        <v>0</v>
      </c>
      <c r="T74">
        <f t="shared" si="23"/>
        <v>3</v>
      </c>
      <c r="U74">
        <f t="shared" si="23"/>
        <v>0</v>
      </c>
      <c r="V74">
        <f t="shared" ref="V74:BN74" si="25">V8-U8</f>
        <v>0</v>
      </c>
      <c r="W74">
        <f t="shared" si="25"/>
        <v>0</v>
      </c>
      <c r="X74">
        <f t="shared" si="25"/>
        <v>0</v>
      </c>
      <c r="Y74">
        <f t="shared" si="25"/>
        <v>0</v>
      </c>
      <c r="Z74">
        <f t="shared" si="25"/>
        <v>0</v>
      </c>
      <c r="AA74">
        <f t="shared" si="25"/>
        <v>0</v>
      </c>
      <c r="AB74">
        <f t="shared" si="25"/>
        <v>0</v>
      </c>
      <c r="AC74">
        <f t="shared" si="25"/>
        <v>0</v>
      </c>
      <c r="AD74">
        <f t="shared" si="25"/>
        <v>0</v>
      </c>
      <c r="AE74">
        <f t="shared" si="25"/>
        <v>0</v>
      </c>
      <c r="AF74">
        <f t="shared" si="25"/>
        <v>2</v>
      </c>
      <c r="AG74">
        <f t="shared" si="25"/>
        <v>0</v>
      </c>
      <c r="AH74">
        <f t="shared" si="25"/>
        <v>0</v>
      </c>
      <c r="AI74">
        <f t="shared" si="25"/>
        <v>0</v>
      </c>
      <c r="AJ74">
        <f t="shared" si="25"/>
        <v>1</v>
      </c>
      <c r="AK74">
        <f t="shared" si="25"/>
        <v>0</v>
      </c>
      <c r="AL74">
        <f t="shared" si="25"/>
        <v>0</v>
      </c>
      <c r="AM74">
        <f t="shared" si="25"/>
        <v>1</v>
      </c>
      <c r="AN74">
        <f t="shared" si="25"/>
        <v>0</v>
      </c>
      <c r="AO74">
        <f t="shared" si="25"/>
        <v>0</v>
      </c>
      <c r="AP74">
        <f t="shared" si="25"/>
        <v>0</v>
      </c>
      <c r="AQ74">
        <f t="shared" si="25"/>
        <v>0</v>
      </c>
      <c r="AR74">
        <f t="shared" si="25"/>
        <v>0</v>
      </c>
      <c r="AS74">
        <f t="shared" si="25"/>
        <v>0</v>
      </c>
      <c r="AT74">
        <f t="shared" si="25"/>
        <v>0</v>
      </c>
      <c r="AU74">
        <f t="shared" si="25"/>
        <v>0</v>
      </c>
      <c r="AV74">
        <f t="shared" si="25"/>
        <v>0</v>
      </c>
      <c r="AW74">
        <f t="shared" si="25"/>
        <v>0</v>
      </c>
      <c r="AX74">
        <f t="shared" si="25"/>
        <v>1</v>
      </c>
      <c r="AY74">
        <f t="shared" si="25"/>
        <v>0</v>
      </c>
      <c r="AZ74">
        <f t="shared" si="25"/>
        <v>4</v>
      </c>
      <c r="BA74">
        <f t="shared" si="25"/>
        <v>0</v>
      </c>
      <c r="BB74">
        <f t="shared" si="25"/>
        <v>0</v>
      </c>
      <c r="BC74">
        <f t="shared" si="25"/>
        <v>0</v>
      </c>
      <c r="BD74">
        <f t="shared" si="25"/>
        <v>5</v>
      </c>
      <c r="BE74">
        <f t="shared" si="25"/>
        <v>0</v>
      </c>
      <c r="BF74">
        <f t="shared" si="25"/>
        <v>88</v>
      </c>
      <c r="BG74">
        <f t="shared" si="25"/>
        <v>16</v>
      </c>
      <c r="BH74">
        <f t="shared" si="25"/>
        <v>26</v>
      </c>
      <c r="BI74">
        <f t="shared" si="25"/>
        <v>29</v>
      </c>
      <c r="BJ74">
        <f t="shared" si="25"/>
        <v>2</v>
      </c>
      <c r="BK74">
        <f t="shared" si="25"/>
        <v>0</v>
      </c>
      <c r="BL74">
        <f t="shared" si="25"/>
        <v>170</v>
      </c>
      <c r="BM74">
        <f t="shared" si="25"/>
        <v>13</v>
      </c>
      <c r="BN74">
        <f t="shared" si="25"/>
        <v>320</v>
      </c>
      <c r="BO74">
        <f t="shared" ref="BO74:DC74" si="26">BO8-BN8</f>
        <v>188</v>
      </c>
      <c r="BP74">
        <f t="shared" si="26"/>
        <v>203</v>
      </c>
      <c r="BQ74">
        <f t="shared" si="26"/>
        <v>1593</v>
      </c>
      <c r="BR74">
        <f t="shared" si="26"/>
        <v>2979</v>
      </c>
      <c r="BS74">
        <f t="shared" si="26"/>
        <v>1380</v>
      </c>
      <c r="BT74">
        <f t="shared" si="26"/>
        <v>1450</v>
      </c>
      <c r="BU74">
        <f t="shared" si="26"/>
        <v>527</v>
      </c>
      <c r="BV74">
        <f t="shared" si="26"/>
        <v>706</v>
      </c>
      <c r="BW74">
        <f t="shared" si="26"/>
        <v>4945</v>
      </c>
      <c r="BX74">
        <f t="shared" si="26"/>
        <v>2796</v>
      </c>
      <c r="BY74">
        <f t="shared" si="26"/>
        <v>2133</v>
      </c>
      <c r="BZ74">
        <f t="shared" si="26"/>
        <v>2182</v>
      </c>
      <c r="CA74">
        <f t="shared" si="26"/>
        <v>1796</v>
      </c>
      <c r="CB74">
        <f t="shared" si="26"/>
        <v>1851</v>
      </c>
      <c r="CC74">
        <f t="shared" si="26"/>
        <v>3380</v>
      </c>
      <c r="CD74">
        <f t="shared" si="26"/>
        <v>2480</v>
      </c>
      <c r="CE74">
        <f t="shared" si="26"/>
        <v>1718</v>
      </c>
      <c r="CF74">
        <f t="shared" si="26"/>
        <v>10494</v>
      </c>
      <c r="CG74">
        <f t="shared" si="26"/>
        <v>4281</v>
      </c>
      <c r="CH74">
        <f t="shared" si="26"/>
        <v>4333</v>
      </c>
      <c r="CI74">
        <f t="shared" si="26"/>
        <v>2607</v>
      </c>
      <c r="CJ74">
        <f t="shared" si="26"/>
        <v>3842</v>
      </c>
      <c r="CK74">
        <f t="shared" si="26"/>
        <v>6295</v>
      </c>
      <c r="CL74">
        <f t="shared" si="26"/>
        <v>5497</v>
      </c>
      <c r="CM74">
        <f t="shared" si="26"/>
        <v>1992</v>
      </c>
      <c r="CN74">
        <f t="shared" si="26"/>
        <v>2875</v>
      </c>
      <c r="CO74">
        <f t="shared" si="26"/>
        <v>2162</v>
      </c>
      <c r="CP74">
        <f t="shared" si="26"/>
        <v>2837</v>
      </c>
      <c r="CQ74">
        <f t="shared" si="26"/>
        <v>18876</v>
      </c>
      <c r="CR74">
        <f t="shared" si="26"/>
        <v>1293</v>
      </c>
      <c r="CS74">
        <f t="shared" si="26"/>
        <v>6616</v>
      </c>
      <c r="CT74">
        <f t="shared" si="26"/>
        <v>4436</v>
      </c>
      <c r="CU74">
        <f t="shared" si="26"/>
        <v>4512</v>
      </c>
      <c r="CV74">
        <f t="shared" si="26"/>
        <v>4784</v>
      </c>
      <c r="CW74">
        <f t="shared" si="26"/>
        <v>33227</v>
      </c>
      <c r="CX74">
        <f t="shared" si="26"/>
        <v>10068</v>
      </c>
      <c r="CY74">
        <f t="shared" si="26"/>
        <v>11367</v>
      </c>
      <c r="CZ74">
        <f t="shared" si="26"/>
        <v>4770</v>
      </c>
      <c r="DA74">
        <f t="shared" si="26"/>
        <v>7028</v>
      </c>
      <c r="DB74">
        <f t="shared" si="26"/>
        <v>2611</v>
      </c>
      <c r="DC74">
        <f t="shared" si="26"/>
        <v>119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C56"/>
  <sheetViews>
    <sheetView topLeftCell="D1" zoomScale="80" zoomScaleNormal="80" workbookViewId="0">
      <selection activeCell="A61" sqref="A61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07" width="10.81640625" bestFit="1" customWidth="1"/>
  </cols>
  <sheetData>
    <row r="2" spans="1:107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</row>
    <row r="3" spans="1:107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4722</v>
      </c>
      <c r="BA3" s="2">
        <f>'time_series_19-covid-Deaths'!BD1</f>
        <v>5408</v>
      </c>
      <c r="BB3" s="2">
        <f>'time_series_19-covid-Deaths'!BE1</f>
        <v>5830</v>
      </c>
      <c r="BC3" s="2">
        <f>'time_series_19-covid-Deaths'!BF1</f>
        <v>6472</v>
      </c>
      <c r="BD3" s="2">
        <f>'time_series_19-covid-Deaths'!BG1</f>
        <v>7150</v>
      </c>
      <c r="BE3" s="2">
        <f>'time_series_19-covid-Deaths'!BH1</f>
        <v>7956</v>
      </c>
      <c r="BF3" s="2">
        <f>'time_series_19-covid-Deaths'!BI1</f>
        <v>8823</v>
      </c>
      <c r="BG3" s="2">
        <f>'time_series_19-covid-Deaths'!BJ1</f>
        <v>9946</v>
      </c>
      <c r="BH3" s="2">
        <f>'time_series_19-covid-Deaths'!BK1</f>
        <v>11422</v>
      </c>
      <c r="BI3" s="2">
        <f>'time_series_19-covid-Deaths'!BL1</f>
        <v>13125</v>
      </c>
      <c r="BJ3" s="2">
        <f>'time_series_19-covid-Deaths'!BM1</f>
        <v>14825</v>
      </c>
      <c r="BK3" s="2">
        <f>'time_series_19-covid-Deaths'!BN1</f>
        <v>16759</v>
      </c>
      <c r="BL3" s="2">
        <f>'time_series_19-covid-Deaths'!BO1</f>
        <v>19014</v>
      </c>
      <c r="BM3" s="2">
        <f>'time_series_19-covid-Deaths'!BP1</f>
        <v>21785</v>
      </c>
      <c r="BN3" s="2">
        <f>'time_series_19-covid-Deaths'!BQ1</f>
        <v>24788</v>
      </c>
      <c r="BO3" s="2">
        <f>'time_series_19-covid-Deaths'!BR1</f>
        <v>28288</v>
      </c>
      <c r="BP3" s="2">
        <f>'time_series_19-covid-Deaths'!BS1</f>
        <v>31797</v>
      </c>
      <c r="BQ3" s="2">
        <f>'time_series_19-covid-Deaths'!BT1</f>
        <v>35323</v>
      </c>
      <c r="BR3" s="2">
        <f>'time_series_19-covid-Deaths'!BU1</f>
        <v>39439</v>
      </c>
      <c r="BS3" s="2">
        <f>'time_series_19-covid-Deaths'!BV1</f>
        <v>44238</v>
      </c>
      <c r="BT3" s="2">
        <f>'time_series_19-covid-Deaths'!BW1</f>
        <v>49675</v>
      </c>
      <c r="BU3" s="2">
        <f>'time_series_19-covid-Deaths'!BX1</f>
        <v>55817</v>
      </c>
      <c r="BV3" s="2">
        <f>'time_series_19-covid-Deaths'!BY1</f>
        <v>61812</v>
      </c>
      <c r="BW3" s="2">
        <f>'time_series_19-covid-Deaths'!BZ1</f>
        <v>67981</v>
      </c>
      <c r="BX3" s="2">
        <f>'time_series_19-covid-Deaths'!CA1</f>
        <v>73076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100882</v>
      </c>
      <c r="CC3" s="2">
        <f>'time_series_19-covid-Deaths'!CF1</f>
        <v>108113</v>
      </c>
      <c r="CD3" s="2">
        <f>'time_series_19-covid-Deaths'!CG1</f>
        <v>114146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140658</v>
      </c>
      <c r="CI3" s="2">
        <f>'time_series_19-covid-Deaths'!CL1</f>
        <v>147946</v>
      </c>
      <c r="CJ3" s="2">
        <f>'time_series_19-covid-Deaths'!CM1</f>
        <v>156804</v>
      </c>
      <c r="CK3" s="2">
        <f>'time_series_19-covid-Deaths'!CN1</f>
        <v>163214</v>
      </c>
      <c r="CL3" s="2">
        <f>'time_series_19-covid-Deaths'!CO1</f>
        <v>167773</v>
      </c>
      <c r="CM3" s="2">
        <f>'time_series_19-covid-Deaths'!CP1</f>
        <v>173098</v>
      </c>
      <c r="CN3" s="2">
        <f>'time_series_19-covid-Deaths'!CQ1</f>
        <v>180237</v>
      </c>
      <c r="CO3" s="2">
        <f>'time_series_19-covid-Deaths'!CR1</f>
        <v>186914</v>
      </c>
      <c r="CP3" s="2">
        <f>'time_series_19-covid-Deaths'!CS1</f>
        <v>193667</v>
      </c>
      <c r="CQ3" s="2">
        <f>'time_series_19-covid-Deaths'!CT1</f>
        <v>199999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214444</v>
      </c>
      <c r="CU3" s="2">
        <f>'time_series_19-covid-Deaths'!CX1</f>
        <v>220799</v>
      </c>
      <c r="CV3" s="2">
        <f>'time_series_19-covid-Deaths'!CY1</f>
        <v>227665</v>
      </c>
      <c r="CW3" s="2">
        <f>'time_series_19-covid-Deaths'!CZ1</f>
        <v>233357</v>
      </c>
      <c r="CX3" s="2">
        <f>'time_series_19-covid-Deaths'!DA1</f>
        <v>238619</v>
      </c>
      <c r="CY3" s="2">
        <f>'time_series_19-covid-Deaths'!DB1</f>
        <v>243808</v>
      </c>
      <c r="CZ3" s="2">
        <f>'time_series_19-covid-Deaths'!DC1</f>
        <v>247470</v>
      </c>
      <c r="DA3" s="2">
        <f>'time_series_19-covid-Deaths'!DD1</f>
        <v>251537</v>
      </c>
      <c r="DB3" s="2">
        <f>'time_series_19-covid-Deaths'!DE1</f>
        <v>257239</v>
      </c>
      <c r="DC3" s="2">
        <f>'time_series_19-covid-Deaths'!DF1</f>
        <v>263831</v>
      </c>
    </row>
    <row r="4" spans="1:107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3100</v>
      </c>
      <c r="BU4" s="2">
        <f>SUM('time_series_19-covid-Deaths'!BX220:BX226)+SUM('time_series_19-covid-Deaths'!BX252:BX254)+'time_series_19-covid-Deaths'!BX261</f>
        <v>3752</v>
      </c>
      <c r="BV4" s="2">
        <f>SUM('time_series_19-covid-Deaths'!BY220:BY226)+SUM('time_series_19-covid-Deaths'!BY252:BY254)+'time_series_19-covid-Deaths'!BY261</f>
        <v>4467</v>
      </c>
      <c r="BW4" s="2">
        <f>SUM('time_series_19-covid-Deaths'!BZ220:BZ226)+SUM('time_series_19-covid-Deaths'!BZ252:BZ254)+'time_series_19-covid-Deaths'!BZ261</f>
        <v>5228</v>
      </c>
      <c r="BX4" s="2">
        <f>SUM('time_series_19-covid-Deaths'!CA220:CA226)+SUM('time_series_19-covid-Deaths'!CA252:CA254)+'time_series_19-covid-Deaths'!CA261</f>
        <v>5874</v>
      </c>
      <c r="BY4" s="2">
        <f>SUM('time_series_19-covid-Deaths'!CB220:CB226)+SUM('time_series_19-covid-Deaths'!CB252:CB254)+'time_series_19-covid-Deaths'!CB261</f>
        <v>6445</v>
      </c>
      <c r="BZ4" s="2">
        <f>SUM('time_series_19-covid-Deaths'!CC220:CC226)+SUM('time_series_19-covid-Deaths'!CC252:CC254)+'time_series_19-covid-Deaths'!CC261</f>
        <v>7483</v>
      </c>
      <c r="CA4" s="2">
        <f>SUM('time_series_19-covid-Deaths'!CD220:CD226)+SUM('time_series_19-covid-Deaths'!CD252:CD254)+'time_series_19-covid-Deaths'!CD261</f>
        <v>8519</v>
      </c>
      <c r="CB4" s="2">
        <f>SUM('time_series_19-covid-Deaths'!CE220:CE226)+SUM('time_series_19-covid-Deaths'!CE252:CE254)+'time_series_19-covid-Deaths'!CE261</f>
        <v>9623</v>
      </c>
      <c r="CC4" s="2">
        <f>SUM('time_series_19-covid-Deaths'!CF220:CF226)+SUM('time_series_19-covid-Deaths'!CF252:CF254)+'time_series_19-covid-Deaths'!CF261</f>
        <v>10776</v>
      </c>
      <c r="CD4" s="2">
        <f>SUM('time_series_19-covid-Deaths'!CG220:CG226)+SUM('time_series_19-covid-Deaths'!CG252:CG254)+'time_series_19-covid-Deaths'!CG261</f>
        <v>11616</v>
      </c>
      <c r="CE4" s="2">
        <f>SUM('time_series_19-covid-Deaths'!CH220:CH226)+SUM('time_series_19-covid-Deaths'!CH252:CH254)+'time_series_19-covid-Deaths'!CH261</f>
        <v>12302</v>
      </c>
      <c r="CF4" s="2">
        <f>SUM('time_series_19-covid-Deaths'!CI220:CI226)+SUM('time_series_19-covid-Deaths'!CI252:CI254)+'time_series_19-covid-Deaths'!CI261</f>
        <v>13047</v>
      </c>
      <c r="CG4" s="2">
        <f>SUM('time_series_19-covid-Deaths'!CJ220:CJ226)+SUM('time_series_19-covid-Deaths'!CJ252:CJ254)+'time_series_19-covid-Deaths'!CJ261</f>
        <v>14095</v>
      </c>
      <c r="CH4" s="2">
        <f>SUM('time_series_19-covid-Deaths'!CK220:CK226)+SUM('time_series_19-covid-Deaths'!CK252:CK254)+'time_series_19-covid-Deaths'!CK261</f>
        <v>14941</v>
      </c>
      <c r="CI4" s="2">
        <f>SUM('time_series_19-covid-Deaths'!CL220:CL226)+SUM('time_series_19-covid-Deaths'!CL252:CL254)+'time_series_19-covid-Deaths'!CL261</f>
        <v>15974</v>
      </c>
      <c r="CJ4" s="2">
        <f>SUM('time_series_19-covid-Deaths'!CM220:CM226)+SUM('time_series_19-covid-Deaths'!CM252:CM254)+'time_series_19-covid-Deaths'!CM261</f>
        <v>16910</v>
      </c>
      <c r="CK4" s="2">
        <f>SUM('time_series_19-covid-Deaths'!CN220:CN226)+SUM('time_series_19-covid-Deaths'!CN252:CN254)+'time_series_19-covid-Deaths'!CN261</f>
        <v>18028</v>
      </c>
      <c r="CL4" s="2">
        <f>SUM('time_series_19-covid-Deaths'!CO220:CO226)+SUM('time_series_19-covid-Deaths'!CO252:CO254)+'time_series_19-covid-Deaths'!CO261</f>
        <v>18527</v>
      </c>
      <c r="CM4" s="2">
        <f>SUM('time_series_19-covid-Deaths'!CP220:CP226)+SUM('time_series_19-covid-Deaths'!CP252:CP254)+'time_series_19-covid-Deaths'!CP261</f>
        <v>19092</v>
      </c>
      <c r="CN4" s="2">
        <f>SUM('time_series_19-covid-Deaths'!CQ220:CQ226)+SUM('time_series_19-covid-Deaths'!CQ252:CQ254)+'time_series_19-covid-Deaths'!CQ261</f>
        <v>20264</v>
      </c>
      <c r="CO4" s="2">
        <f>SUM('time_series_19-covid-Deaths'!CR220:CR226)+SUM('time_series_19-covid-Deaths'!CR252:CR254)+'time_series_19-covid-Deaths'!CR261</f>
        <v>21111</v>
      </c>
      <c r="CP4" s="2">
        <f>SUM('time_series_19-covid-Deaths'!CS220:CS226)+SUM('time_series_19-covid-Deaths'!CS252:CS254)+'time_series_19-covid-Deaths'!CS261</f>
        <v>21840</v>
      </c>
      <c r="CQ4" s="2">
        <f>SUM('time_series_19-covid-Deaths'!CT220:CT226)+SUM('time_series_19-covid-Deaths'!CT252:CT254)+'time_series_19-covid-Deaths'!CT261</f>
        <v>22853</v>
      </c>
      <c r="CR4" s="2">
        <f>SUM('time_series_19-covid-Deaths'!CU220:CU226)+SUM('time_series_19-covid-Deaths'!CU252:CU254)+'time_series_19-covid-Deaths'!CU261</f>
        <v>23697</v>
      </c>
      <c r="CS4" s="2">
        <f>SUM('time_series_19-covid-Deaths'!CV220:CV226)+SUM('time_series_19-covid-Deaths'!CV252:CV254)+'time_series_19-covid-Deaths'!CV261</f>
        <v>24117</v>
      </c>
      <c r="CT4" s="2">
        <f>SUM('time_series_19-covid-Deaths'!CW220:CW226)+SUM('time_series_19-covid-Deaths'!CW252:CW254)+'time_series_19-covid-Deaths'!CW261</f>
        <v>24458</v>
      </c>
      <c r="CU4" s="2">
        <f>SUM('time_series_19-covid-Deaths'!CX220:CX226)+SUM('time_series_19-covid-Deaths'!CX252:CX254)+'time_series_19-covid-Deaths'!CX261</f>
        <v>25369</v>
      </c>
      <c r="CV4" s="2">
        <f>SUM('time_series_19-covid-Deaths'!CY220:CY226)+SUM('time_series_19-covid-Deaths'!CY252:CY254)+'time_series_19-covid-Deaths'!CY261</f>
        <v>26166</v>
      </c>
      <c r="CW4" s="2">
        <f>SUM('time_series_19-covid-Deaths'!CZ220:CZ226)+SUM('time_series_19-covid-Deaths'!CZ252:CZ254)+'time_series_19-covid-Deaths'!CZ261</f>
        <v>26842</v>
      </c>
      <c r="CX4" s="2">
        <f>SUM('time_series_19-covid-Deaths'!DA220:DA226)+SUM('time_series_19-covid-Deaths'!DA252:DA254)+'time_series_19-covid-Deaths'!DA261</f>
        <v>27583</v>
      </c>
      <c r="CY4" s="2">
        <f>SUM('time_series_19-covid-Deaths'!DB220:DB226)+SUM('time_series_19-covid-Deaths'!DB252:DB254)+'time_series_19-covid-Deaths'!DB261</f>
        <v>28205</v>
      </c>
      <c r="CZ4" s="2">
        <f>SUM('time_series_19-covid-Deaths'!DC220:DC226)+SUM('time_series_19-covid-Deaths'!DC252:DC254)+'time_series_19-covid-Deaths'!DC261</f>
        <v>28520</v>
      </c>
      <c r="DA4" s="2">
        <f>SUM('time_series_19-covid-Deaths'!DD220:DD226)+SUM('time_series_19-covid-Deaths'!DD252:DD254)+'time_series_19-covid-Deaths'!DD261</f>
        <v>28809</v>
      </c>
      <c r="DB4" s="2">
        <f>SUM('time_series_19-covid-Deaths'!DE220:DE226)+SUM('time_series_19-covid-Deaths'!DE252:DE254)+'time_series_19-covid-Deaths'!DE261</f>
        <v>29501</v>
      </c>
      <c r="DC4" s="2">
        <f>SUM('time_series_19-covid-Deaths'!DF220:DF226)+SUM('time_series_19-covid-Deaths'!DF252:DF254)+'time_series_19-covid-Deaths'!DF261</f>
        <v>30150</v>
      </c>
    </row>
    <row r="5" spans="1:107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</row>
    <row r="6" spans="1:107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</row>
    <row r="7" spans="1:107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</row>
    <row r="8" spans="1:107" x14ac:dyDescent="0.3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41</v>
      </c>
      <c r="BA8" s="2">
        <f>'time_series_19-covid-Deaths'!BD228</f>
        <v>49</v>
      </c>
      <c r="BB8" s="2">
        <f>'time_series_19-covid-Deaths'!BE228</f>
        <v>58</v>
      </c>
      <c r="BC8" s="2">
        <f>'time_series_19-covid-Deaths'!BF228</f>
        <v>73</v>
      </c>
      <c r="BD8" s="2">
        <f>'time_series_19-covid-Deaths'!BG228</f>
        <v>99</v>
      </c>
      <c r="BE8" s="2">
        <f>'time_series_19-covid-Deaths'!BH228</f>
        <v>133</v>
      </c>
      <c r="BF8" s="2">
        <f>'time_series_19-covid-Deaths'!BI228</f>
        <v>164</v>
      </c>
      <c r="BG8" s="2">
        <f>'time_series_19-covid-Deaths'!BJ228</f>
        <v>258</v>
      </c>
      <c r="BH8" s="2">
        <f>'time_series_19-covid-Deaths'!BK228</f>
        <v>349</v>
      </c>
      <c r="BI8" s="2">
        <f>'time_series_19-covid-Deaths'!BL228</f>
        <v>442</v>
      </c>
      <c r="BJ8" s="2">
        <f>'time_series_19-covid-Deaths'!BM228</f>
        <v>586</v>
      </c>
      <c r="BK8" s="2">
        <f>'time_series_19-covid-Deaths'!BN228</f>
        <v>786</v>
      </c>
      <c r="BL8" s="2">
        <f>'time_series_19-covid-Deaths'!BO228</f>
        <v>1008</v>
      </c>
      <c r="BM8" s="2">
        <f>'time_series_19-covid-Deaths'!BP228</f>
        <v>1316</v>
      </c>
      <c r="BN8" s="2">
        <f>'time_series_19-covid-Deaths'!BQ228</f>
        <v>1726</v>
      </c>
      <c r="BO8" s="2">
        <f>'time_series_19-covid-Deaths'!BR228</f>
        <v>2265</v>
      </c>
      <c r="BP8" s="2">
        <f>'time_series_19-covid-Deaths'!BS228</f>
        <v>2731</v>
      </c>
      <c r="BQ8" s="2">
        <f>'time_series_19-covid-Deaths'!BT228</f>
        <v>3420</v>
      </c>
      <c r="BR8" s="2">
        <f>'time_series_19-covid-Deaths'!BU228</f>
        <v>4192</v>
      </c>
      <c r="BS8" s="2">
        <f>'time_series_19-covid-Deaths'!BV228</f>
        <v>5367</v>
      </c>
      <c r="BT8" s="2">
        <f>'time_series_19-covid-Deaths'!BW228</f>
        <v>6501</v>
      </c>
      <c r="BU8" s="2">
        <f>'time_series_19-covid-Deaths'!BX228</f>
        <v>7921</v>
      </c>
      <c r="BV8" s="2">
        <f>'time_series_19-covid-Deaths'!BY228</f>
        <v>9246</v>
      </c>
      <c r="BW8" s="2">
        <f>'time_series_19-covid-Deaths'!BZ228</f>
        <v>10855</v>
      </c>
      <c r="BX8" s="2">
        <f>'time_series_19-covid-Deaths'!CA228</f>
        <v>12375</v>
      </c>
      <c r="BY8" s="2">
        <f>'time_series_19-covid-Deaths'!CB228</f>
        <v>13894</v>
      </c>
      <c r="BZ8" s="2">
        <f>'time_series_19-covid-Deaths'!CC228</f>
        <v>16191</v>
      </c>
      <c r="CA8" s="2">
        <f>'time_series_19-covid-Deaths'!CD228</f>
        <v>18270</v>
      </c>
      <c r="CB8" s="2">
        <f>'time_series_19-covid-Deaths'!CE228</f>
        <v>20255</v>
      </c>
      <c r="CC8" s="2">
        <f>'time_series_19-covid-Deaths'!CF228</f>
        <v>22333</v>
      </c>
      <c r="CD8" s="2">
        <f>'time_series_19-covid-Deaths'!CG228</f>
        <v>24342</v>
      </c>
      <c r="CE8" s="2">
        <f>'time_series_19-covid-Deaths'!CH228</f>
        <v>26086</v>
      </c>
      <c r="CF8" s="2">
        <f>'time_series_19-covid-Deaths'!CI228</f>
        <v>27870</v>
      </c>
      <c r="CG8" s="2">
        <f>'time_series_19-covid-Deaths'!CJ228</f>
        <v>30262</v>
      </c>
      <c r="CH8" s="2">
        <f>'time_series_19-covid-Deaths'!CK228</f>
        <v>32734</v>
      </c>
      <c r="CI8" s="2">
        <f>'time_series_19-covid-Deaths'!CL228</f>
        <v>34827</v>
      </c>
      <c r="CJ8" s="2">
        <f>'time_series_19-covid-Deaths'!CM228</f>
        <v>37411</v>
      </c>
      <c r="CK8" s="2">
        <f>'time_series_19-covid-Deaths'!CN228</f>
        <v>39753</v>
      </c>
      <c r="CL8" s="2">
        <f>'time_series_19-covid-Deaths'!CO228</f>
        <v>40945</v>
      </c>
      <c r="CM8" s="2">
        <f>'time_series_19-covid-Deaths'!CP228</f>
        <v>42659</v>
      </c>
      <c r="CN8" s="2">
        <f>'time_series_19-covid-Deaths'!CQ228</f>
        <v>45086</v>
      </c>
      <c r="CO8" s="2">
        <f>'time_series_19-covid-Deaths'!CR228</f>
        <v>47412</v>
      </c>
      <c r="CP8" s="2">
        <f>'time_series_19-covid-Deaths'!CS228</f>
        <v>49724</v>
      </c>
      <c r="CQ8" s="2">
        <f>'time_series_19-covid-Deaths'!CT228</f>
        <v>51493</v>
      </c>
      <c r="CR8" s="2">
        <f>'time_series_19-covid-Deaths'!CU228</f>
        <v>53755</v>
      </c>
      <c r="CS8" s="2">
        <f>'time_series_19-covid-Deaths'!CV228</f>
        <v>54881</v>
      </c>
      <c r="CT8" s="2">
        <f>'time_series_19-covid-Deaths'!CW228</f>
        <v>56219</v>
      </c>
      <c r="CU8" s="2">
        <f>'time_series_19-covid-Deaths'!CX228</f>
        <v>58355</v>
      </c>
      <c r="CV8" s="2">
        <f>'time_series_19-covid-Deaths'!CY228</f>
        <v>60967</v>
      </c>
      <c r="CW8" s="2">
        <f>'time_series_19-covid-Deaths'!CZ228</f>
        <v>62996</v>
      </c>
      <c r="CX8" s="2">
        <f>'time_series_19-covid-Deaths'!DA228</f>
        <v>64943</v>
      </c>
      <c r="CY8" s="2">
        <f>'time_series_19-covid-Deaths'!DB228</f>
        <v>66369</v>
      </c>
      <c r="CZ8" s="2">
        <f>'time_series_19-covid-Deaths'!DC228</f>
        <v>67682</v>
      </c>
      <c r="DA8" s="2">
        <f>'time_series_19-covid-Deaths'!DD228</f>
        <v>68922</v>
      </c>
      <c r="DB8" s="2">
        <f>'time_series_19-covid-Deaths'!DE228</f>
        <v>71064</v>
      </c>
      <c r="DC8" s="2">
        <f>'time_series_19-covid-Deaths'!DF228</f>
        <v>73431</v>
      </c>
    </row>
    <row r="9" spans="1:107" x14ac:dyDescent="0.35">
      <c r="A9" s="4"/>
    </row>
    <row r="50" spans="1:107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:CD50" si="8">CC2</f>
        <v>44108</v>
      </c>
      <c r="CD50" s="1">
        <f t="shared" si="8"/>
        <v>44139</v>
      </c>
      <c r="CE50" s="1">
        <f t="shared" ref="CE50:CF50" si="9">CE2</f>
        <v>44169</v>
      </c>
      <c r="CF50" s="1" t="str">
        <f t="shared" si="9"/>
        <v>4/13/20</v>
      </c>
      <c r="CG50" s="1" t="str">
        <f t="shared" ref="CG50:CH50" si="10">CG2</f>
        <v>4/14/20</v>
      </c>
      <c r="CH50" s="1" t="str">
        <f t="shared" si="10"/>
        <v>4/15/20</v>
      </c>
      <c r="CI50" s="1" t="str">
        <f t="shared" ref="CI50:CJ50" si="11">CI2</f>
        <v>4/16/20</v>
      </c>
      <c r="CJ50" s="1" t="str">
        <f t="shared" si="11"/>
        <v>4/17/20</v>
      </c>
      <c r="CK50" s="1" t="str">
        <f t="shared" ref="CK50:CL50" si="12">CK2</f>
        <v>4/18/20</v>
      </c>
      <c r="CL50" s="1" t="str">
        <f t="shared" si="12"/>
        <v>4/19/20</v>
      </c>
      <c r="CM50" s="1" t="str">
        <f t="shared" ref="CM50:CN50" si="13">CM2</f>
        <v>4/20/20</v>
      </c>
      <c r="CN50" s="1" t="str">
        <f t="shared" si="13"/>
        <v>4/21/20</v>
      </c>
      <c r="CO50" s="1" t="str">
        <f t="shared" ref="CO50:CP50" si="14">CO2</f>
        <v>4/22/20</v>
      </c>
      <c r="CP50" s="1" t="str">
        <f t="shared" si="14"/>
        <v>4/23/20</v>
      </c>
      <c r="CQ50" s="1" t="str">
        <f t="shared" ref="CQ50:CR50" si="15">CQ2</f>
        <v>4/24/20</v>
      </c>
      <c r="CR50" s="1" t="str">
        <f t="shared" si="15"/>
        <v>4/25/20</v>
      </c>
      <c r="CS50" s="1" t="str">
        <f t="shared" ref="CS50:CT50" si="16">CS2</f>
        <v>4/26/20</v>
      </c>
      <c r="CT50" s="1" t="str">
        <f t="shared" si="16"/>
        <v>4/27/20</v>
      </c>
      <c r="CU50" s="1" t="str">
        <f t="shared" ref="CU50:CV50" si="17">CU2</f>
        <v>4/28/20</v>
      </c>
      <c r="CV50" s="1" t="str">
        <f t="shared" si="17"/>
        <v>4/29/20</v>
      </c>
      <c r="CW50" s="1" t="str">
        <f t="shared" ref="CW50:CX50" si="18">CW2</f>
        <v>4/30/20</v>
      </c>
      <c r="CX50" s="1">
        <f t="shared" si="18"/>
        <v>43835</v>
      </c>
      <c r="CY50" s="1">
        <f t="shared" ref="CY50:CZ50" si="19">CY2</f>
        <v>43866</v>
      </c>
      <c r="CZ50" s="1">
        <f t="shared" si="19"/>
        <v>43895</v>
      </c>
      <c r="DA50" s="1">
        <f t="shared" ref="DA50:DB50" si="20">DA2</f>
        <v>43926</v>
      </c>
      <c r="DB50" s="1">
        <f t="shared" si="20"/>
        <v>43956</v>
      </c>
      <c r="DC50" s="1">
        <f t="shared" ref="DC50" si="21">DC2</f>
        <v>43987</v>
      </c>
    </row>
    <row r="51" spans="1:107" x14ac:dyDescent="0.35">
      <c r="A51" t="s">
        <v>252</v>
      </c>
      <c r="C51">
        <f t="shared" ref="C51:C56" si="22">C3-B3</f>
        <v>1</v>
      </c>
      <c r="D51">
        <f t="shared" ref="D51:DC51" si="23">D3-C3</f>
        <v>8</v>
      </c>
      <c r="E51">
        <f t="shared" si="23"/>
        <v>16</v>
      </c>
      <c r="F51">
        <f t="shared" si="23"/>
        <v>14</v>
      </c>
      <c r="G51">
        <f t="shared" si="23"/>
        <v>26</v>
      </c>
      <c r="H51">
        <f t="shared" si="23"/>
        <v>49</v>
      </c>
      <c r="I51">
        <f t="shared" si="23"/>
        <v>2</v>
      </c>
      <c r="J51">
        <f t="shared" si="23"/>
        <v>38</v>
      </c>
      <c r="K51">
        <f t="shared" si="23"/>
        <v>42</v>
      </c>
      <c r="L51">
        <f t="shared" si="23"/>
        <v>46</v>
      </c>
      <c r="M51">
        <f t="shared" si="23"/>
        <v>103</v>
      </c>
      <c r="N51">
        <f t="shared" si="23"/>
        <v>64</v>
      </c>
      <c r="O51">
        <f t="shared" si="23"/>
        <v>66</v>
      </c>
      <c r="P51">
        <f t="shared" si="23"/>
        <v>72</v>
      </c>
      <c r="Q51">
        <f t="shared" si="23"/>
        <v>70</v>
      </c>
      <c r="R51">
        <f t="shared" si="23"/>
        <v>85</v>
      </c>
      <c r="S51">
        <f t="shared" si="23"/>
        <v>87</v>
      </c>
      <c r="T51">
        <f t="shared" si="23"/>
        <v>100</v>
      </c>
      <c r="U51">
        <f t="shared" si="23"/>
        <v>107</v>
      </c>
      <c r="V51">
        <f t="shared" si="23"/>
        <v>100</v>
      </c>
      <c r="W51">
        <f t="shared" si="23"/>
        <v>5</v>
      </c>
      <c r="X51">
        <f t="shared" si="23"/>
        <v>253</v>
      </c>
      <c r="Y51">
        <f t="shared" si="23"/>
        <v>152</v>
      </c>
      <c r="Z51">
        <f t="shared" si="23"/>
        <v>143</v>
      </c>
      <c r="AA51">
        <f t="shared" si="23"/>
        <v>104</v>
      </c>
      <c r="AB51">
        <f t="shared" si="23"/>
        <v>98</v>
      </c>
      <c r="AC51">
        <f t="shared" si="23"/>
        <v>139</v>
      </c>
      <c r="AD51">
        <f t="shared" si="23"/>
        <v>115</v>
      </c>
      <c r="AE51">
        <f t="shared" si="23"/>
        <v>125</v>
      </c>
      <c r="AF51">
        <f t="shared" si="23"/>
        <v>4</v>
      </c>
      <c r="AG51">
        <f t="shared" si="23"/>
        <v>207</v>
      </c>
      <c r="AH51">
        <f t="shared" si="23"/>
        <v>11</v>
      </c>
      <c r="AI51">
        <f t="shared" si="23"/>
        <v>160</v>
      </c>
      <c r="AJ51">
        <f t="shared" si="23"/>
        <v>79</v>
      </c>
      <c r="AK51">
        <f t="shared" si="23"/>
        <v>62</v>
      </c>
      <c r="AL51">
        <f t="shared" si="23"/>
        <v>44</v>
      </c>
      <c r="AM51">
        <f t="shared" si="23"/>
        <v>58</v>
      </c>
      <c r="AN51">
        <f t="shared" si="23"/>
        <v>69</v>
      </c>
      <c r="AO51">
        <f t="shared" si="23"/>
        <v>55</v>
      </c>
      <c r="AP51">
        <f t="shared" si="23"/>
        <v>89</v>
      </c>
      <c r="AQ51">
        <f t="shared" si="23"/>
        <v>75</v>
      </c>
      <c r="AR51">
        <f t="shared" si="23"/>
        <v>94</v>
      </c>
      <c r="AS51">
        <f t="shared" si="23"/>
        <v>93</v>
      </c>
      <c r="AT51">
        <f t="shared" si="23"/>
        <v>112</v>
      </c>
      <c r="AU51">
        <f t="shared" si="23"/>
        <v>99</v>
      </c>
      <c r="AV51">
        <f t="shared" si="23"/>
        <v>243</v>
      </c>
      <c r="AW51">
        <f t="shared" si="23"/>
        <v>186</v>
      </c>
      <c r="AX51">
        <f t="shared" si="23"/>
        <v>276</v>
      </c>
      <c r="AY51">
        <f t="shared" si="23"/>
        <v>351</v>
      </c>
      <c r="AZ51">
        <f t="shared" si="23"/>
        <v>108</v>
      </c>
      <c r="BA51">
        <f t="shared" si="23"/>
        <v>686</v>
      </c>
      <c r="BB51">
        <f t="shared" si="23"/>
        <v>422</v>
      </c>
      <c r="BC51">
        <f t="shared" si="23"/>
        <v>642</v>
      </c>
      <c r="BD51">
        <f t="shared" si="23"/>
        <v>678</v>
      </c>
      <c r="BE51">
        <f t="shared" si="23"/>
        <v>806</v>
      </c>
      <c r="BF51">
        <f t="shared" si="23"/>
        <v>867</v>
      </c>
      <c r="BG51">
        <f t="shared" si="23"/>
        <v>1123</v>
      </c>
      <c r="BH51">
        <f t="shared" si="23"/>
        <v>1476</v>
      </c>
      <c r="BI51">
        <f t="shared" si="23"/>
        <v>1703</v>
      </c>
      <c r="BJ51">
        <f t="shared" si="23"/>
        <v>1700</v>
      </c>
      <c r="BK51">
        <f t="shared" si="23"/>
        <v>1934</v>
      </c>
      <c r="BL51">
        <f t="shared" si="23"/>
        <v>2255</v>
      </c>
      <c r="BM51">
        <f t="shared" si="23"/>
        <v>2771</v>
      </c>
      <c r="BN51">
        <f t="shared" si="23"/>
        <v>3003</v>
      </c>
      <c r="BO51">
        <f t="shared" si="23"/>
        <v>3500</v>
      </c>
      <c r="BP51">
        <f t="shared" si="23"/>
        <v>3509</v>
      </c>
      <c r="BQ51">
        <f t="shared" si="23"/>
        <v>3526</v>
      </c>
      <c r="BR51">
        <f t="shared" si="23"/>
        <v>4116</v>
      </c>
      <c r="BS51">
        <f t="shared" si="23"/>
        <v>4799</v>
      </c>
      <c r="BT51">
        <f t="shared" si="23"/>
        <v>5437</v>
      </c>
      <c r="BU51">
        <f t="shared" si="23"/>
        <v>6142</v>
      </c>
      <c r="BV51">
        <f t="shared" si="23"/>
        <v>5995</v>
      </c>
      <c r="BW51">
        <f t="shared" si="23"/>
        <v>6169</v>
      </c>
      <c r="BX51">
        <f t="shared" si="23"/>
        <v>5095</v>
      </c>
      <c r="BY51">
        <f t="shared" si="23"/>
        <v>5691</v>
      </c>
      <c r="BZ51">
        <f t="shared" si="23"/>
        <v>7895</v>
      </c>
      <c r="CA51">
        <f t="shared" si="23"/>
        <v>6692</v>
      </c>
      <c r="CB51">
        <f t="shared" si="23"/>
        <v>7528</v>
      </c>
      <c r="CC51">
        <f t="shared" si="23"/>
        <v>7231</v>
      </c>
      <c r="CD51">
        <f t="shared" si="23"/>
        <v>6033</v>
      </c>
      <c r="CE51">
        <f t="shared" si="23"/>
        <v>5707</v>
      </c>
      <c r="CF51">
        <f t="shared" si="23"/>
        <v>5708</v>
      </c>
      <c r="CG51">
        <f t="shared" si="23"/>
        <v>6878</v>
      </c>
      <c r="CH51">
        <f t="shared" si="23"/>
        <v>8219</v>
      </c>
      <c r="CI51">
        <f t="shared" si="23"/>
        <v>7288</v>
      </c>
      <c r="CJ51">
        <f t="shared" si="23"/>
        <v>8858</v>
      </c>
      <c r="CK51">
        <f t="shared" si="23"/>
        <v>6410</v>
      </c>
      <c r="CL51">
        <f t="shared" si="23"/>
        <v>4559</v>
      </c>
      <c r="CM51">
        <f t="shared" si="23"/>
        <v>5325</v>
      </c>
      <c r="CN51">
        <f t="shared" si="23"/>
        <v>7139</v>
      </c>
      <c r="CO51">
        <f t="shared" si="23"/>
        <v>6677</v>
      </c>
      <c r="CP51">
        <f t="shared" si="23"/>
        <v>6753</v>
      </c>
      <c r="CQ51">
        <f t="shared" si="23"/>
        <v>6332</v>
      </c>
      <c r="CR51">
        <f t="shared" si="23"/>
        <v>6188</v>
      </c>
      <c r="CS51">
        <f t="shared" si="23"/>
        <v>3713</v>
      </c>
      <c r="CT51">
        <f t="shared" si="23"/>
        <v>4544</v>
      </c>
      <c r="CU51">
        <f t="shared" si="23"/>
        <v>6355</v>
      </c>
      <c r="CV51">
        <f t="shared" si="23"/>
        <v>6866</v>
      </c>
      <c r="CW51">
        <f t="shared" si="23"/>
        <v>5692</v>
      </c>
      <c r="CX51">
        <f t="shared" si="23"/>
        <v>5262</v>
      </c>
      <c r="CY51">
        <f t="shared" si="23"/>
        <v>5189</v>
      </c>
      <c r="CZ51">
        <f t="shared" si="23"/>
        <v>3662</v>
      </c>
      <c r="DA51">
        <f t="shared" si="23"/>
        <v>4067</v>
      </c>
      <c r="DB51">
        <f t="shared" si="23"/>
        <v>5702</v>
      </c>
      <c r="DC51">
        <f t="shared" si="23"/>
        <v>6592</v>
      </c>
    </row>
    <row r="52" spans="1:107" x14ac:dyDescent="0.35">
      <c r="A52" s="7" t="s">
        <v>324</v>
      </c>
      <c r="C52">
        <f t="shared" si="22"/>
        <v>0</v>
      </c>
      <c r="D52">
        <f t="shared" ref="D52:DC52" si="24">D4-C4</f>
        <v>0</v>
      </c>
      <c r="E52">
        <f t="shared" si="24"/>
        <v>0</v>
      </c>
      <c r="F52">
        <f t="shared" si="24"/>
        <v>0</v>
      </c>
      <c r="G52">
        <f t="shared" si="24"/>
        <v>0</v>
      </c>
      <c r="H52">
        <f t="shared" si="24"/>
        <v>0</v>
      </c>
      <c r="I52">
        <f t="shared" si="24"/>
        <v>0</v>
      </c>
      <c r="J52">
        <f t="shared" si="24"/>
        <v>0</v>
      </c>
      <c r="K52">
        <f t="shared" si="24"/>
        <v>0</v>
      </c>
      <c r="L52">
        <f t="shared" si="24"/>
        <v>0</v>
      </c>
      <c r="M52">
        <f t="shared" si="24"/>
        <v>0</v>
      </c>
      <c r="N52">
        <f t="shared" si="24"/>
        <v>0</v>
      </c>
      <c r="O52">
        <f t="shared" si="24"/>
        <v>0</v>
      </c>
      <c r="P52">
        <f t="shared" si="24"/>
        <v>0</v>
      </c>
      <c r="Q52">
        <f t="shared" si="24"/>
        <v>0</v>
      </c>
      <c r="R52">
        <f t="shared" si="24"/>
        <v>0</v>
      </c>
      <c r="S52">
        <f t="shared" si="24"/>
        <v>0</v>
      </c>
      <c r="T52">
        <f t="shared" si="24"/>
        <v>0</v>
      </c>
      <c r="U52">
        <f t="shared" si="24"/>
        <v>0</v>
      </c>
      <c r="V52">
        <f t="shared" si="24"/>
        <v>0</v>
      </c>
      <c r="W52">
        <f t="shared" si="24"/>
        <v>0</v>
      </c>
      <c r="X52">
        <f t="shared" si="24"/>
        <v>0</v>
      </c>
      <c r="Y52">
        <f t="shared" si="24"/>
        <v>0</v>
      </c>
      <c r="Z52">
        <f t="shared" si="24"/>
        <v>0</v>
      </c>
      <c r="AA52">
        <f t="shared" si="24"/>
        <v>0</v>
      </c>
      <c r="AB52">
        <f t="shared" si="24"/>
        <v>0</v>
      </c>
      <c r="AC52">
        <f t="shared" si="24"/>
        <v>0</v>
      </c>
      <c r="AD52">
        <f t="shared" si="24"/>
        <v>0</v>
      </c>
      <c r="AE52">
        <f t="shared" si="24"/>
        <v>0</v>
      </c>
      <c r="AF52">
        <f t="shared" si="24"/>
        <v>0</v>
      </c>
      <c r="AG52">
        <f t="shared" si="24"/>
        <v>0</v>
      </c>
      <c r="AH52">
        <f t="shared" si="24"/>
        <v>0</v>
      </c>
      <c r="AI52">
        <f t="shared" si="24"/>
        <v>0</v>
      </c>
      <c r="AJ52">
        <f t="shared" si="24"/>
        <v>0</v>
      </c>
      <c r="AK52">
        <f t="shared" si="24"/>
        <v>0</v>
      </c>
      <c r="AL52">
        <f t="shared" si="24"/>
        <v>0</v>
      </c>
      <c r="AM52">
        <f t="shared" si="24"/>
        <v>0</v>
      </c>
      <c r="AN52">
        <f t="shared" si="24"/>
        <v>0</v>
      </c>
      <c r="AO52">
        <f t="shared" si="24"/>
        <v>0</v>
      </c>
      <c r="AP52">
        <f t="shared" si="24"/>
        <v>0</v>
      </c>
      <c r="AQ52">
        <f t="shared" si="24"/>
        <v>0</v>
      </c>
      <c r="AR52">
        <f t="shared" si="24"/>
        <v>0</v>
      </c>
      <c r="AS52">
        <f t="shared" si="24"/>
        <v>0</v>
      </c>
      <c r="AT52">
        <f t="shared" si="24"/>
        <v>1</v>
      </c>
      <c r="AU52">
        <f t="shared" si="24"/>
        <v>1</v>
      </c>
      <c r="AV52">
        <f t="shared" si="24"/>
        <v>0</v>
      </c>
      <c r="AW52">
        <f t="shared" si="24"/>
        <v>1</v>
      </c>
      <c r="AX52">
        <f t="shared" si="24"/>
        <v>4</v>
      </c>
      <c r="AY52">
        <f t="shared" si="24"/>
        <v>0</v>
      </c>
      <c r="AZ52">
        <f t="shared" si="24"/>
        <v>2</v>
      </c>
      <c r="BA52">
        <f t="shared" si="24"/>
        <v>1</v>
      </c>
      <c r="BB52">
        <f t="shared" si="24"/>
        <v>18</v>
      </c>
      <c r="BC52">
        <f t="shared" si="24"/>
        <v>15</v>
      </c>
      <c r="BD52">
        <f t="shared" si="24"/>
        <v>23</v>
      </c>
      <c r="BE52">
        <f t="shared" si="24"/>
        <v>16</v>
      </c>
      <c r="BF52">
        <f t="shared" si="24"/>
        <v>34</v>
      </c>
      <c r="BG52">
        <f t="shared" si="24"/>
        <v>43</v>
      </c>
      <c r="BH52">
        <f t="shared" si="24"/>
        <v>36</v>
      </c>
      <c r="BI52">
        <f t="shared" si="24"/>
        <v>56</v>
      </c>
      <c r="BJ52">
        <f t="shared" si="24"/>
        <v>35</v>
      </c>
      <c r="BK52">
        <f t="shared" si="24"/>
        <v>74</v>
      </c>
      <c r="BL52">
        <f t="shared" si="24"/>
        <v>149</v>
      </c>
      <c r="BM52">
        <f t="shared" si="24"/>
        <v>186</v>
      </c>
      <c r="BN52">
        <f t="shared" si="24"/>
        <v>184</v>
      </c>
      <c r="BO52">
        <f t="shared" si="24"/>
        <v>284</v>
      </c>
      <c r="BP52">
        <f t="shared" si="24"/>
        <v>294</v>
      </c>
      <c r="BQ52">
        <f t="shared" si="24"/>
        <v>215</v>
      </c>
      <c r="BR52">
        <f t="shared" si="24"/>
        <v>374</v>
      </c>
      <c r="BS52">
        <f t="shared" si="24"/>
        <v>383</v>
      </c>
      <c r="BT52">
        <f t="shared" si="24"/>
        <v>671</v>
      </c>
      <c r="BU52">
        <f t="shared" si="24"/>
        <v>652</v>
      </c>
      <c r="BV52">
        <f t="shared" si="24"/>
        <v>715</v>
      </c>
      <c r="BW52">
        <f t="shared" si="24"/>
        <v>761</v>
      </c>
      <c r="BX52">
        <f t="shared" si="24"/>
        <v>646</v>
      </c>
      <c r="BY52">
        <f t="shared" si="24"/>
        <v>571</v>
      </c>
      <c r="BZ52">
        <f t="shared" si="24"/>
        <v>1038</v>
      </c>
      <c r="CA52">
        <f t="shared" si="24"/>
        <v>1036</v>
      </c>
      <c r="CB52">
        <f t="shared" si="24"/>
        <v>1104</v>
      </c>
      <c r="CC52">
        <f t="shared" si="24"/>
        <v>1153</v>
      </c>
      <c r="CD52">
        <f t="shared" si="24"/>
        <v>840</v>
      </c>
      <c r="CE52">
        <f t="shared" si="24"/>
        <v>686</v>
      </c>
      <c r="CF52">
        <f t="shared" si="24"/>
        <v>745</v>
      </c>
      <c r="CG52">
        <f t="shared" si="24"/>
        <v>1048</v>
      </c>
      <c r="CH52">
        <f t="shared" si="24"/>
        <v>846</v>
      </c>
      <c r="CI52">
        <f t="shared" si="24"/>
        <v>1033</v>
      </c>
      <c r="CJ52">
        <f t="shared" si="24"/>
        <v>936</v>
      </c>
      <c r="CK52">
        <f t="shared" si="24"/>
        <v>1118</v>
      </c>
      <c r="CL52">
        <f t="shared" si="24"/>
        <v>499</v>
      </c>
      <c r="CM52">
        <f t="shared" si="24"/>
        <v>565</v>
      </c>
      <c r="CN52">
        <f t="shared" si="24"/>
        <v>1172</v>
      </c>
      <c r="CO52">
        <f t="shared" si="24"/>
        <v>847</v>
      </c>
      <c r="CP52">
        <f t="shared" si="24"/>
        <v>729</v>
      </c>
      <c r="CQ52">
        <f t="shared" si="24"/>
        <v>1013</v>
      </c>
      <c r="CR52">
        <f t="shared" si="24"/>
        <v>844</v>
      </c>
      <c r="CS52">
        <f t="shared" si="24"/>
        <v>420</v>
      </c>
      <c r="CT52">
        <f t="shared" si="24"/>
        <v>341</v>
      </c>
      <c r="CU52">
        <f t="shared" si="24"/>
        <v>911</v>
      </c>
      <c r="CV52">
        <f t="shared" si="24"/>
        <v>797</v>
      </c>
      <c r="CW52">
        <f t="shared" si="24"/>
        <v>676</v>
      </c>
      <c r="CX52">
        <f t="shared" si="24"/>
        <v>741</v>
      </c>
      <c r="CY52">
        <f t="shared" si="24"/>
        <v>622</v>
      </c>
      <c r="CZ52">
        <f t="shared" si="24"/>
        <v>315</v>
      </c>
      <c r="DA52">
        <f t="shared" si="24"/>
        <v>289</v>
      </c>
      <c r="DB52">
        <f t="shared" si="24"/>
        <v>692</v>
      </c>
      <c r="DC52">
        <f t="shared" si="24"/>
        <v>649</v>
      </c>
    </row>
    <row r="53" spans="1:107" x14ac:dyDescent="0.35">
      <c r="A53" t="s">
        <v>298</v>
      </c>
      <c r="C53">
        <f t="shared" si="22"/>
        <v>0</v>
      </c>
      <c r="D53">
        <f t="shared" ref="D53:DC53" si="25">D5-C5</f>
        <v>0</v>
      </c>
      <c r="E53">
        <f t="shared" si="25"/>
        <v>0</v>
      </c>
      <c r="F53">
        <f t="shared" si="25"/>
        <v>0</v>
      </c>
      <c r="G53">
        <f t="shared" si="25"/>
        <v>0</v>
      </c>
      <c r="H53">
        <f t="shared" si="25"/>
        <v>0</v>
      </c>
      <c r="I53">
        <f t="shared" si="25"/>
        <v>0</v>
      </c>
      <c r="J53">
        <f t="shared" si="25"/>
        <v>0</v>
      </c>
      <c r="K53">
        <f t="shared" si="25"/>
        <v>0</v>
      </c>
      <c r="L53">
        <f t="shared" si="25"/>
        <v>0</v>
      </c>
      <c r="M53">
        <f t="shared" si="25"/>
        <v>0</v>
      </c>
      <c r="N53">
        <f t="shared" si="25"/>
        <v>0</v>
      </c>
      <c r="O53">
        <f t="shared" si="25"/>
        <v>0</v>
      </c>
      <c r="P53">
        <f t="shared" si="25"/>
        <v>0</v>
      </c>
      <c r="Q53">
        <f t="shared" si="25"/>
        <v>0</v>
      </c>
      <c r="R53">
        <f t="shared" si="25"/>
        <v>0</v>
      </c>
      <c r="S53">
        <f t="shared" si="25"/>
        <v>0</v>
      </c>
      <c r="T53">
        <f t="shared" si="25"/>
        <v>0</v>
      </c>
      <c r="U53">
        <f t="shared" si="25"/>
        <v>0</v>
      </c>
      <c r="V53">
        <f t="shared" si="25"/>
        <v>0</v>
      </c>
      <c r="W53">
        <f t="shared" si="25"/>
        <v>0</v>
      </c>
      <c r="X53">
        <f t="shared" si="25"/>
        <v>0</v>
      </c>
      <c r="Y53">
        <f t="shared" si="25"/>
        <v>0</v>
      </c>
      <c r="Z53">
        <f t="shared" si="25"/>
        <v>0</v>
      </c>
      <c r="AA53">
        <f t="shared" si="25"/>
        <v>0</v>
      </c>
      <c r="AB53">
        <f t="shared" si="25"/>
        <v>0</v>
      </c>
      <c r="AC53">
        <f t="shared" si="25"/>
        <v>0</v>
      </c>
      <c r="AD53">
        <f t="shared" si="25"/>
        <v>0</v>
      </c>
      <c r="AE53">
        <f t="shared" si="25"/>
        <v>0</v>
      </c>
      <c r="AF53">
        <f t="shared" si="25"/>
        <v>1</v>
      </c>
      <c r="AG53">
        <f t="shared" si="25"/>
        <v>1</v>
      </c>
      <c r="AH53">
        <f t="shared" si="25"/>
        <v>1</v>
      </c>
      <c r="AI53">
        <f t="shared" si="25"/>
        <v>4</v>
      </c>
      <c r="AJ53">
        <f t="shared" si="25"/>
        <v>3</v>
      </c>
      <c r="AK53">
        <f t="shared" si="25"/>
        <v>2</v>
      </c>
      <c r="AL53">
        <f t="shared" si="25"/>
        <v>5</v>
      </c>
      <c r="AM53">
        <f t="shared" si="25"/>
        <v>4</v>
      </c>
      <c r="AN53">
        <f t="shared" si="25"/>
        <v>8</v>
      </c>
      <c r="AO53">
        <f t="shared" si="25"/>
        <v>5</v>
      </c>
      <c r="AP53">
        <f t="shared" si="25"/>
        <v>18</v>
      </c>
      <c r="AQ53">
        <f t="shared" si="25"/>
        <v>27</v>
      </c>
      <c r="AR53">
        <f t="shared" si="25"/>
        <v>28</v>
      </c>
      <c r="AS53">
        <f t="shared" si="25"/>
        <v>41</v>
      </c>
      <c r="AT53">
        <f t="shared" si="25"/>
        <v>49</v>
      </c>
      <c r="AU53">
        <f t="shared" si="25"/>
        <v>36</v>
      </c>
      <c r="AV53">
        <f t="shared" si="25"/>
        <v>133</v>
      </c>
      <c r="AW53">
        <f t="shared" si="25"/>
        <v>97</v>
      </c>
      <c r="AX53">
        <f t="shared" si="25"/>
        <v>168</v>
      </c>
      <c r="AY53">
        <f t="shared" si="25"/>
        <v>196</v>
      </c>
      <c r="AZ53">
        <f t="shared" si="25"/>
        <v>0</v>
      </c>
      <c r="BA53">
        <f t="shared" si="25"/>
        <v>439</v>
      </c>
      <c r="BB53">
        <f t="shared" si="25"/>
        <v>175</v>
      </c>
      <c r="BC53">
        <f t="shared" si="25"/>
        <v>368</v>
      </c>
      <c r="BD53">
        <f t="shared" si="25"/>
        <v>349</v>
      </c>
      <c r="BE53">
        <f t="shared" si="25"/>
        <v>345</v>
      </c>
      <c r="BF53">
        <f t="shared" si="25"/>
        <v>475</v>
      </c>
      <c r="BG53">
        <f t="shared" si="25"/>
        <v>427</v>
      </c>
      <c r="BH53">
        <f t="shared" si="25"/>
        <v>627</v>
      </c>
      <c r="BI53">
        <f t="shared" si="25"/>
        <v>793</v>
      </c>
      <c r="BJ53">
        <f t="shared" si="25"/>
        <v>651</v>
      </c>
      <c r="BK53">
        <f t="shared" si="25"/>
        <v>601</v>
      </c>
      <c r="BL53">
        <f t="shared" si="25"/>
        <v>743</v>
      </c>
      <c r="BM53">
        <f t="shared" si="25"/>
        <v>683</v>
      </c>
      <c r="BN53">
        <f t="shared" si="25"/>
        <v>712</v>
      </c>
      <c r="BO53">
        <f t="shared" si="25"/>
        <v>919</v>
      </c>
      <c r="BP53">
        <f t="shared" si="25"/>
        <v>889</v>
      </c>
      <c r="BQ53">
        <f t="shared" si="25"/>
        <v>756</v>
      </c>
      <c r="BR53">
        <f t="shared" si="25"/>
        <v>812</v>
      </c>
      <c r="BS53">
        <f t="shared" si="25"/>
        <v>837</v>
      </c>
      <c r="BT53">
        <f t="shared" si="25"/>
        <v>727</v>
      </c>
      <c r="BU53">
        <f t="shared" si="25"/>
        <v>760</v>
      </c>
      <c r="BV53">
        <f t="shared" si="25"/>
        <v>766</v>
      </c>
      <c r="BW53">
        <f t="shared" si="25"/>
        <v>681</v>
      </c>
      <c r="BX53">
        <f t="shared" si="25"/>
        <v>525</v>
      </c>
      <c r="BY53">
        <f t="shared" si="25"/>
        <v>636</v>
      </c>
      <c r="BZ53">
        <f t="shared" si="25"/>
        <v>604</v>
      </c>
      <c r="CA53">
        <f t="shared" si="25"/>
        <v>542</v>
      </c>
      <c r="CB53">
        <f t="shared" si="25"/>
        <v>610</v>
      </c>
      <c r="CC53">
        <f t="shared" si="25"/>
        <v>570</v>
      </c>
      <c r="CD53">
        <f t="shared" si="25"/>
        <v>619</v>
      </c>
      <c r="CE53">
        <f t="shared" si="25"/>
        <v>431</v>
      </c>
      <c r="CF53">
        <f t="shared" si="25"/>
        <v>566</v>
      </c>
      <c r="CG53">
        <f t="shared" si="25"/>
        <v>602</v>
      </c>
      <c r="CH53">
        <f t="shared" si="25"/>
        <v>578</v>
      </c>
      <c r="CI53">
        <f t="shared" si="25"/>
        <v>525</v>
      </c>
      <c r="CJ53">
        <f t="shared" si="25"/>
        <v>575</v>
      </c>
      <c r="CK53">
        <f t="shared" si="25"/>
        <v>482</v>
      </c>
      <c r="CL53">
        <f t="shared" si="25"/>
        <v>433</v>
      </c>
      <c r="CM53">
        <f t="shared" si="25"/>
        <v>454</v>
      </c>
      <c r="CN53">
        <f t="shared" si="25"/>
        <v>534</v>
      </c>
      <c r="CO53">
        <f t="shared" si="25"/>
        <v>437</v>
      </c>
      <c r="CP53">
        <f t="shared" si="25"/>
        <v>464</v>
      </c>
      <c r="CQ53">
        <f t="shared" si="25"/>
        <v>420</v>
      </c>
      <c r="CR53">
        <f t="shared" si="25"/>
        <v>415</v>
      </c>
      <c r="CS53">
        <f t="shared" si="25"/>
        <v>260</v>
      </c>
      <c r="CT53">
        <f t="shared" si="25"/>
        <v>333</v>
      </c>
      <c r="CU53">
        <f t="shared" si="25"/>
        <v>382</v>
      </c>
      <c r="CV53">
        <f t="shared" si="25"/>
        <v>323</v>
      </c>
      <c r="CW53">
        <f t="shared" si="25"/>
        <v>285</v>
      </c>
      <c r="CX53">
        <f t="shared" si="25"/>
        <v>269</v>
      </c>
      <c r="CY53">
        <f t="shared" si="25"/>
        <v>474</v>
      </c>
      <c r="CZ53">
        <f t="shared" si="25"/>
        <v>174</v>
      </c>
      <c r="DA53">
        <f t="shared" si="25"/>
        <v>195</v>
      </c>
      <c r="DB53">
        <f t="shared" si="25"/>
        <v>236</v>
      </c>
      <c r="DC53">
        <f t="shared" si="25"/>
        <v>369</v>
      </c>
    </row>
    <row r="54" spans="1:107" x14ac:dyDescent="0.35">
      <c r="A54" t="s">
        <v>299</v>
      </c>
      <c r="C54">
        <f t="shared" si="22"/>
        <v>0</v>
      </c>
      <c r="D54">
        <f t="shared" ref="D54:DC54" si="26">D6-C6</f>
        <v>0</v>
      </c>
      <c r="E54">
        <f t="shared" si="26"/>
        <v>0</v>
      </c>
      <c r="F54">
        <f t="shared" si="26"/>
        <v>0</v>
      </c>
      <c r="G54">
        <f t="shared" si="26"/>
        <v>0</v>
      </c>
      <c r="H54">
        <f t="shared" si="26"/>
        <v>0</v>
      </c>
      <c r="I54">
        <f t="shared" si="26"/>
        <v>0</v>
      </c>
      <c r="J54">
        <f t="shared" si="26"/>
        <v>0</v>
      </c>
      <c r="K54">
        <f t="shared" si="26"/>
        <v>0</v>
      </c>
      <c r="L54">
        <f t="shared" si="26"/>
        <v>0</v>
      </c>
      <c r="M54">
        <f t="shared" si="26"/>
        <v>0</v>
      </c>
      <c r="N54">
        <f t="shared" si="26"/>
        <v>0</v>
      </c>
      <c r="O54">
        <f t="shared" si="26"/>
        <v>0</v>
      </c>
      <c r="P54">
        <f t="shared" si="26"/>
        <v>0</v>
      </c>
      <c r="Q54">
        <f t="shared" si="26"/>
        <v>0</v>
      </c>
      <c r="R54">
        <f t="shared" si="26"/>
        <v>0</v>
      </c>
      <c r="S54">
        <f t="shared" si="26"/>
        <v>0</v>
      </c>
      <c r="T54">
        <f t="shared" si="26"/>
        <v>0</v>
      </c>
      <c r="U54">
        <f t="shared" si="26"/>
        <v>0</v>
      </c>
      <c r="V54">
        <f t="shared" si="26"/>
        <v>0</v>
      </c>
      <c r="W54">
        <f t="shared" si="26"/>
        <v>0</v>
      </c>
      <c r="X54">
        <f t="shared" si="26"/>
        <v>0</v>
      </c>
      <c r="Y54">
        <f t="shared" si="26"/>
        <v>0</v>
      </c>
      <c r="Z54">
        <f t="shared" si="26"/>
        <v>0</v>
      </c>
      <c r="AA54">
        <f t="shared" si="26"/>
        <v>0</v>
      </c>
      <c r="AB54">
        <f t="shared" si="26"/>
        <v>0</v>
      </c>
      <c r="AC54">
        <f t="shared" si="26"/>
        <v>0</v>
      </c>
      <c r="AD54">
        <f t="shared" si="26"/>
        <v>0</v>
      </c>
      <c r="AE54">
        <f t="shared" si="26"/>
        <v>0</v>
      </c>
      <c r="AF54">
        <f t="shared" si="26"/>
        <v>0</v>
      </c>
      <c r="AG54">
        <f t="shared" si="26"/>
        <v>0</v>
      </c>
      <c r="AH54">
        <f t="shared" si="26"/>
        <v>0</v>
      </c>
      <c r="AI54">
        <f t="shared" si="26"/>
        <v>0</v>
      </c>
      <c r="AJ54">
        <f t="shared" si="26"/>
        <v>0</v>
      </c>
      <c r="AK54">
        <f t="shared" si="26"/>
        <v>0</v>
      </c>
      <c r="AL54">
        <f t="shared" si="26"/>
        <v>0</v>
      </c>
      <c r="AM54">
        <f t="shared" si="26"/>
        <v>0</v>
      </c>
      <c r="AN54">
        <f t="shared" si="26"/>
        <v>0</v>
      </c>
      <c r="AO54">
        <f t="shared" si="26"/>
        <v>0</v>
      </c>
      <c r="AP54">
        <f t="shared" si="26"/>
        <v>0</v>
      </c>
      <c r="AQ54">
        <f t="shared" si="26"/>
        <v>0</v>
      </c>
      <c r="AR54">
        <f t="shared" si="26"/>
        <v>0</v>
      </c>
      <c r="AS54">
        <f t="shared" si="26"/>
        <v>0</v>
      </c>
      <c r="AT54">
        <f t="shared" si="26"/>
        <v>0</v>
      </c>
      <c r="AU54">
        <f t="shared" si="26"/>
        <v>0</v>
      </c>
      <c r="AV54">
        <f t="shared" si="26"/>
        <v>0</v>
      </c>
      <c r="AW54">
        <f t="shared" si="26"/>
        <v>0</v>
      </c>
      <c r="AX54">
        <f t="shared" si="26"/>
        <v>0</v>
      </c>
      <c r="AY54">
        <f t="shared" si="26"/>
        <v>0</v>
      </c>
      <c r="AZ54">
        <f t="shared" si="26"/>
        <v>0</v>
      </c>
      <c r="BA54">
        <f t="shared" si="26"/>
        <v>0</v>
      </c>
      <c r="BB54">
        <f t="shared" si="26"/>
        <v>0</v>
      </c>
      <c r="BC54">
        <f t="shared" si="26"/>
        <v>0</v>
      </c>
      <c r="BD54">
        <f t="shared" si="26"/>
        <v>0</v>
      </c>
      <c r="BE54">
        <f t="shared" si="26"/>
        <v>0</v>
      </c>
      <c r="BF54">
        <f t="shared" si="26"/>
        <v>0</v>
      </c>
      <c r="BG54">
        <f t="shared" si="26"/>
        <v>0</v>
      </c>
      <c r="BH54">
        <f t="shared" si="26"/>
        <v>0</v>
      </c>
      <c r="BI54">
        <f t="shared" si="26"/>
        <v>0</v>
      </c>
      <c r="BJ54">
        <f t="shared" si="26"/>
        <v>0</v>
      </c>
      <c r="BK54">
        <f t="shared" si="26"/>
        <v>0</v>
      </c>
      <c r="BL54">
        <f t="shared" si="26"/>
        <v>0</v>
      </c>
      <c r="BM54">
        <f t="shared" si="26"/>
        <v>0</v>
      </c>
      <c r="BN54">
        <f t="shared" si="26"/>
        <v>0</v>
      </c>
      <c r="BO54">
        <f t="shared" si="26"/>
        <v>1</v>
      </c>
      <c r="BP54">
        <f t="shared" si="26"/>
        <v>0</v>
      </c>
      <c r="BQ54">
        <f t="shared" si="26"/>
        <v>1</v>
      </c>
      <c r="BR54">
        <f t="shared" si="26"/>
        <v>1</v>
      </c>
      <c r="BS54">
        <f t="shared" si="26"/>
        <v>2</v>
      </c>
      <c r="BT54">
        <f t="shared" si="26"/>
        <v>0</v>
      </c>
      <c r="BU54">
        <f t="shared" si="26"/>
        <v>0</v>
      </c>
      <c r="BV54">
        <f t="shared" si="26"/>
        <v>4</v>
      </c>
      <c r="BW54">
        <f t="shared" si="26"/>
        <v>0</v>
      </c>
      <c r="BX54">
        <f t="shared" si="26"/>
        <v>2</v>
      </c>
      <c r="BY54">
        <f t="shared" si="26"/>
        <v>1</v>
      </c>
      <c r="BZ54">
        <f t="shared" si="26"/>
        <v>1</v>
      </c>
      <c r="CA54">
        <f t="shared" si="26"/>
        <v>5</v>
      </c>
      <c r="CB54">
        <f t="shared" si="26"/>
        <v>0</v>
      </c>
      <c r="CC54">
        <f t="shared" si="26"/>
        <v>6</v>
      </c>
      <c r="CD54">
        <f t="shared" si="26"/>
        <v>1</v>
      </c>
      <c r="CE54">
        <f t="shared" si="26"/>
        <v>0</v>
      </c>
      <c r="CF54">
        <f t="shared" si="26"/>
        <v>2</v>
      </c>
      <c r="CG54">
        <f t="shared" si="26"/>
        <v>0</v>
      </c>
      <c r="CH54">
        <f t="shared" si="26"/>
        <v>7</v>
      </c>
      <c r="CI54">
        <f t="shared" si="26"/>
        <v>14</v>
      </c>
      <c r="CJ54">
        <f t="shared" si="26"/>
        <v>2</v>
      </c>
      <c r="CK54">
        <f t="shared" si="26"/>
        <v>2</v>
      </c>
      <c r="CL54">
        <f t="shared" si="26"/>
        <v>2</v>
      </c>
      <c r="CM54">
        <f t="shared" si="26"/>
        <v>4</v>
      </c>
      <c r="CN54">
        <f t="shared" si="26"/>
        <v>0</v>
      </c>
      <c r="CO54">
        <f t="shared" si="26"/>
        <v>7</v>
      </c>
      <c r="CP54">
        <f t="shared" si="26"/>
        <v>10</v>
      </c>
      <c r="CQ54">
        <f t="shared" si="26"/>
        <v>4</v>
      </c>
      <c r="CR54">
        <f t="shared" si="26"/>
        <v>7</v>
      </c>
      <c r="CS54">
        <f t="shared" si="26"/>
        <v>1</v>
      </c>
      <c r="CT54">
        <f t="shared" si="26"/>
        <v>3</v>
      </c>
      <c r="CU54">
        <f t="shared" si="26"/>
        <v>3</v>
      </c>
      <c r="CV54">
        <f t="shared" si="26"/>
        <v>10</v>
      </c>
      <c r="CW54">
        <f t="shared" si="26"/>
        <v>0</v>
      </c>
      <c r="CX54">
        <f t="shared" si="26"/>
        <v>13</v>
      </c>
      <c r="CY54">
        <f t="shared" si="26"/>
        <v>7</v>
      </c>
      <c r="CZ54">
        <f t="shared" si="26"/>
        <v>8</v>
      </c>
      <c r="DA54">
        <f t="shared" si="26"/>
        <v>7</v>
      </c>
      <c r="DB54">
        <f t="shared" si="26"/>
        <v>10</v>
      </c>
      <c r="DC54">
        <f t="shared" si="26"/>
        <v>5</v>
      </c>
    </row>
    <row r="55" spans="1:107" x14ac:dyDescent="0.35">
      <c r="A55" t="s">
        <v>300</v>
      </c>
      <c r="C55">
        <f t="shared" si="22"/>
        <v>0</v>
      </c>
      <c r="D55">
        <f t="shared" ref="D55:DC55" si="27">D7-C7</f>
        <v>0</v>
      </c>
      <c r="E55">
        <f t="shared" si="27"/>
        <v>0</v>
      </c>
      <c r="F55">
        <f t="shared" si="27"/>
        <v>0</v>
      </c>
      <c r="G55">
        <f t="shared" si="27"/>
        <v>0</v>
      </c>
      <c r="H55">
        <f t="shared" si="27"/>
        <v>0</v>
      </c>
      <c r="I55">
        <f t="shared" si="27"/>
        <v>0</v>
      </c>
      <c r="J55">
        <f t="shared" si="27"/>
        <v>0</v>
      </c>
      <c r="K55">
        <f t="shared" si="27"/>
        <v>0</v>
      </c>
      <c r="L55">
        <f t="shared" si="27"/>
        <v>0</v>
      </c>
      <c r="M55">
        <f t="shared" si="27"/>
        <v>0</v>
      </c>
      <c r="N55">
        <f t="shared" si="27"/>
        <v>0</v>
      </c>
      <c r="O55">
        <f t="shared" si="27"/>
        <v>0</v>
      </c>
      <c r="P55">
        <f t="shared" si="27"/>
        <v>0</v>
      </c>
      <c r="Q55">
        <f t="shared" si="27"/>
        <v>0</v>
      </c>
      <c r="R55">
        <f t="shared" si="27"/>
        <v>0</v>
      </c>
      <c r="S55">
        <f t="shared" si="27"/>
        <v>0</v>
      </c>
      <c r="T55">
        <f t="shared" si="27"/>
        <v>0</v>
      </c>
      <c r="U55">
        <f t="shared" si="27"/>
        <v>0</v>
      </c>
      <c r="V55">
        <f t="shared" si="27"/>
        <v>0</v>
      </c>
      <c r="W55">
        <f t="shared" si="27"/>
        <v>0</v>
      </c>
      <c r="X55">
        <f t="shared" si="27"/>
        <v>0</v>
      </c>
      <c r="Y55">
        <f t="shared" si="27"/>
        <v>0</v>
      </c>
      <c r="Z55">
        <f t="shared" si="27"/>
        <v>0</v>
      </c>
      <c r="AA55">
        <f t="shared" si="27"/>
        <v>0</v>
      </c>
      <c r="AB55">
        <f t="shared" si="27"/>
        <v>0</v>
      </c>
      <c r="AC55">
        <f t="shared" si="27"/>
        <v>0</v>
      </c>
      <c r="AD55">
        <f t="shared" si="27"/>
        <v>0</v>
      </c>
      <c r="AE55">
        <f t="shared" si="27"/>
        <v>0</v>
      </c>
      <c r="AF55">
        <f t="shared" si="27"/>
        <v>0</v>
      </c>
      <c r="AG55">
        <f t="shared" si="27"/>
        <v>0</v>
      </c>
      <c r="AH55">
        <f t="shared" si="27"/>
        <v>0</v>
      </c>
      <c r="AI55">
        <f t="shared" si="27"/>
        <v>0</v>
      </c>
      <c r="AJ55">
        <f t="shared" si="27"/>
        <v>0</v>
      </c>
      <c r="AK55">
        <f t="shared" si="27"/>
        <v>0</v>
      </c>
      <c r="AL55">
        <f t="shared" si="27"/>
        <v>0</v>
      </c>
      <c r="AM55">
        <f t="shared" si="27"/>
        <v>0</v>
      </c>
      <c r="AN55">
        <f t="shared" si="27"/>
        <v>0</v>
      </c>
      <c r="AO55">
        <f t="shared" si="27"/>
        <v>0</v>
      </c>
      <c r="AP55">
        <f t="shared" si="27"/>
        <v>0</v>
      </c>
      <c r="AQ55">
        <f t="shared" si="27"/>
        <v>1</v>
      </c>
      <c r="AR55">
        <f t="shared" si="27"/>
        <v>1</v>
      </c>
      <c r="AS55">
        <f t="shared" si="27"/>
        <v>1</v>
      </c>
      <c r="AT55">
        <f t="shared" si="27"/>
        <v>2</v>
      </c>
      <c r="AU55">
        <f t="shared" si="27"/>
        <v>5</v>
      </c>
      <c r="AV55">
        <f t="shared" si="27"/>
        <v>7</v>
      </c>
      <c r="AW55">
        <f t="shared" si="27"/>
        <v>11</v>
      </c>
      <c r="AX55">
        <f t="shared" si="27"/>
        <v>7</v>
      </c>
      <c r="AY55">
        <f t="shared" si="27"/>
        <v>19</v>
      </c>
      <c r="AZ55">
        <f t="shared" si="27"/>
        <v>1</v>
      </c>
      <c r="BA55">
        <f t="shared" si="27"/>
        <v>78</v>
      </c>
      <c r="BB55">
        <f t="shared" si="27"/>
        <v>62</v>
      </c>
      <c r="BC55">
        <f t="shared" si="27"/>
        <v>94</v>
      </c>
      <c r="BD55">
        <f t="shared" si="27"/>
        <v>53</v>
      </c>
      <c r="BE55">
        <f t="shared" si="27"/>
        <v>191</v>
      </c>
      <c r="BF55">
        <f t="shared" si="27"/>
        <v>90</v>
      </c>
      <c r="BG55">
        <f t="shared" si="27"/>
        <v>207</v>
      </c>
      <c r="BH55">
        <f t="shared" si="27"/>
        <v>213</v>
      </c>
      <c r="BI55">
        <f t="shared" si="27"/>
        <v>332</v>
      </c>
      <c r="BJ55">
        <f t="shared" si="27"/>
        <v>397</v>
      </c>
      <c r="BK55">
        <f t="shared" si="27"/>
        <v>539</v>
      </c>
      <c r="BL55">
        <f t="shared" si="27"/>
        <v>497</v>
      </c>
      <c r="BM55">
        <f t="shared" si="27"/>
        <v>839</v>
      </c>
      <c r="BN55">
        <f t="shared" si="27"/>
        <v>718</v>
      </c>
      <c r="BO55">
        <f t="shared" si="27"/>
        <v>773</v>
      </c>
      <c r="BP55">
        <f t="shared" si="27"/>
        <v>844</v>
      </c>
      <c r="BQ55">
        <f t="shared" si="27"/>
        <v>821</v>
      </c>
      <c r="BR55">
        <f t="shared" si="27"/>
        <v>913</v>
      </c>
      <c r="BS55">
        <f t="shared" si="27"/>
        <v>748</v>
      </c>
      <c r="BT55">
        <f t="shared" si="27"/>
        <v>923</v>
      </c>
      <c r="BU55">
        <f t="shared" si="27"/>
        <v>961</v>
      </c>
      <c r="BV55">
        <f t="shared" si="27"/>
        <v>850</v>
      </c>
      <c r="BW55">
        <f t="shared" si="27"/>
        <v>749</v>
      </c>
      <c r="BX55">
        <f t="shared" si="27"/>
        <v>694</v>
      </c>
      <c r="BY55">
        <f t="shared" si="27"/>
        <v>700</v>
      </c>
      <c r="BZ55">
        <f t="shared" si="27"/>
        <v>704</v>
      </c>
      <c r="CA55">
        <f t="shared" si="27"/>
        <v>747</v>
      </c>
      <c r="CB55">
        <f t="shared" si="27"/>
        <v>655</v>
      </c>
      <c r="CC55">
        <f t="shared" si="27"/>
        <v>634</v>
      </c>
      <c r="CD55">
        <f t="shared" si="27"/>
        <v>525</v>
      </c>
      <c r="CE55">
        <f t="shared" si="27"/>
        <v>603</v>
      </c>
      <c r="CF55">
        <f t="shared" si="27"/>
        <v>547</v>
      </c>
      <c r="CG55">
        <f t="shared" si="27"/>
        <v>300</v>
      </c>
      <c r="CH55">
        <f t="shared" si="27"/>
        <v>652</v>
      </c>
      <c r="CI55">
        <f t="shared" si="27"/>
        <v>607</v>
      </c>
      <c r="CJ55">
        <f t="shared" si="27"/>
        <v>687</v>
      </c>
      <c r="CK55">
        <f t="shared" si="27"/>
        <v>41</v>
      </c>
      <c r="CL55">
        <f t="shared" si="27"/>
        <v>410</v>
      </c>
      <c r="CM55">
        <f t="shared" si="27"/>
        <v>399</v>
      </c>
      <c r="CN55">
        <f t="shared" si="27"/>
        <v>430</v>
      </c>
      <c r="CO55">
        <f t="shared" si="27"/>
        <v>435</v>
      </c>
      <c r="CP55">
        <f t="shared" si="27"/>
        <v>440</v>
      </c>
      <c r="CQ55">
        <f t="shared" si="27"/>
        <v>367</v>
      </c>
      <c r="CR55">
        <f t="shared" si="27"/>
        <v>378</v>
      </c>
      <c r="CS55">
        <f t="shared" si="27"/>
        <v>288</v>
      </c>
      <c r="CT55">
        <f t="shared" si="27"/>
        <v>331</v>
      </c>
      <c r="CU55">
        <f t="shared" si="27"/>
        <v>301</v>
      </c>
      <c r="CV55">
        <f t="shared" si="27"/>
        <v>453</v>
      </c>
      <c r="CW55">
        <f t="shared" si="27"/>
        <v>268</v>
      </c>
      <c r="CX55">
        <f t="shared" si="27"/>
        <v>0</v>
      </c>
      <c r="CY55">
        <f t="shared" si="27"/>
        <v>557</v>
      </c>
      <c r="CZ55">
        <f t="shared" si="27"/>
        <v>164</v>
      </c>
      <c r="DA55">
        <f t="shared" si="27"/>
        <v>164</v>
      </c>
      <c r="DB55">
        <f t="shared" si="27"/>
        <v>185</v>
      </c>
      <c r="DC55">
        <f t="shared" si="27"/>
        <v>244</v>
      </c>
    </row>
    <row r="56" spans="1:107" x14ac:dyDescent="0.35">
      <c r="A56" t="s">
        <v>301</v>
      </c>
      <c r="C56">
        <f t="shared" si="22"/>
        <v>0</v>
      </c>
      <c r="D56">
        <f t="shared" ref="D56:DC56" si="28">D8-C8</f>
        <v>0</v>
      </c>
      <c r="E56">
        <f t="shared" si="28"/>
        <v>0</v>
      </c>
      <c r="F56">
        <f t="shared" si="28"/>
        <v>0</v>
      </c>
      <c r="G56">
        <f t="shared" si="28"/>
        <v>0</v>
      </c>
      <c r="H56">
        <f t="shared" si="28"/>
        <v>0</v>
      </c>
      <c r="I56">
        <f t="shared" si="28"/>
        <v>0</v>
      </c>
      <c r="J56">
        <f t="shared" si="28"/>
        <v>0</v>
      </c>
      <c r="K56">
        <f t="shared" si="28"/>
        <v>0</v>
      </c>
      <c r="L56">
        <f t="shared" si="28"/>
        <v>0</v>
      </c>
      <c r="M56">
        <f t="shared" si="28"/>
        <v>0</v>
      </c>
      <c r="N56">
        <f t="shared" si="28"/>
        <v>0</v>
      </c>
      <c r="O56">
        <f t="shared" si="28"/>
        <v>0</v>
      </c>
      <c r="P56">
        <f t="shared" si="28"/>
        <v>0</v>
      </c>
      <c r="Q56">
        <f t="shared" si="28"/>
        <v>0</v>
      </c>
      <c r="R56">
        <f t="shared" si="28"/>
        <v>0</v>
      </c>
      <c r="S56">
        <f t="shared" si="28"/>
        <v>0</v>
      </c>
      <c r="T56">
        <f t="shared" si="28"/>
        <v>0</v>
      </c>
      <c r="U56">
        <f t="shared" si="28"/>
        <v>0</v>
      </c>
      <c r="V56">
        <f t="shared" si="28"/>
        <v>0</v>
      </c>
      <c r="W56">
        <f t="shared" si="28"/>
        <v>0</v>
      </c>
      <c r="X56">
        <f t="shared" si="28"/>
        <v>0</v>
      </c>
      <c r="Y56">
        <f t="shared" si="28"/>
        <v>0</v>
      </c>
      <c r="Z56">
        <f t="shared" si="28"/>
        <v>0</v>
      </c>
      <c r="AA56">
        <f t="shared" si="28"/>
        <v>0</v>
      </c>
      <c r="AB56">
        <f t="shared" si="28"/>
        <v>0</v>
      </c>
      <c r="AC56">
        <f t="shared" si="28"/>
        <v>0</v>
      </c>
      <c r="AD56">
        <f t="shared" si="28"/>
        <v>0</v>
      </c>
      <c r="AE56">
        <f t="shared" si="28"/>
        <v>0</v>
      </c>
      <c r="AF56">
        <f t="shared" si="28"/>
        <v>0</v>
      </c>
      <c r="AG56">
        <f t="shared" si="28"/>
        <v>0</v>
      </c>
      <c r="AH56">
        <f t="shared" si="28"/>
        <v>0</v>
      </c>
      <c r="AI56">
        <f t="shared" si="28"/>
        <v>0</v>
      </c>
      <c r="AJ56">
        <f t="shared" si="28"/>
        <v>0</v>
      </c>
      <c r="AK56">
        <f t="shared" si="28"/>
        <v>0</v>
      </c>
      <c r="AL56">
        <f t="shared" si="28"/>
        <v>0</v>
      </c>
      <c r="AM56">
        <f t="shared" si="28"/>
        <v>0</v>
      </c>
      <c r="AN56">
        <f t="shared" si="28"/>
        <v>1</v>
      </c>
      <c r="AO56">
        <f t="shared" si="28"/>
        <v>0</v>
      </c>
      <c r="AP56">
        <f t="shared" si="28"/>
        <v>5</v>
      </c>
      <c r="AQ56">
        <f t="shared" si="28"/>
        <v>1</v>
      </c>
      <c r="AR56">
        <f t="shared" si="28"/>
        <v>4</v>
      </c>
      <c r="AS56">
        <f t="shared" si="28"/>
        <v>1</v>
      </c>
      <c r="AT56">
        <f t="shared" si="28"/>
        <v>2</v>
      </c>
      <c r="AU56">
        <f t="shared" si="28"/>
        <v>3</v>
      </c>
      <c r="AV56">
        <f t="shared" si="28"/>
        <v>4</v>
      </c>
      <c r="AW56">
        <f t="shared" si="28"/>
        <v>1</v>
      </c>
      <c r="AX56">
        <f t="shared" si="28"/>
        <v>6</v>
      </c>
      <c r="AY56">
        <f t="shared" si="28"/>
        <v>8</v>
      </c>
      <c r="AZ56">
        <f t="shared" si="28"/>
        <v>5</v>
      </c>
      <c r="BA56">
        <f t="shared" si="28"/>
        <v>8</v>
      </c>
      <c r="BB56">
        <f t="shared" si="28"/>
        <v>9</v>
      </c>
      <c r="BC56">
        <f t="shared" si="28"/>
        <v>15</v>
      </c>
      <c r="BD56">
        <f t="shared" si="28"/>
        <v>26</v>
      </c>
      <c r="BE56">
        <f t="shared" si="28"/>
        <v>34</v>
      </c>
      <c r="BF56">
        <f t="shared" si="28"/>
        <v>31</v>
      </c>
      <c r="BG56">
        <f t="shared" si="28"/>
        <v>94</v>
      </c>
      <c r="BH56">
        <f t="shared" si="28"/>
        <v>91</v>
      </c>
      <c r="BI56">
        <f t="shared" si="28"/>
        <v>93</v>
      </c>
      <c r="BJ56">
        <f t="shared" si="28"/>
        <v>144</v>
      </c>
      <c r="BK56">
        <f t="shared" si="28"/>
        <v>200</v>
      </c>
      <c r="BL56">
        <f t="shared" si="28"/>
        <v>222</v>
      </c>
      <c r="BM56">
        <f t="shared" si="28"/>
        <v>308</v>
      </c>
      <c r="BN56">
        <f t="shared" si="28"/>
        <v>410</v>
      </c>
      <c r="BO56">
        <f t="shared" si="28"/>
        <v>539</v>
      </c>
      <c r="BP56">
        <f t="shared" si="28"/>
        <v>466</v>
      </c>
      <c r="BQ56">
        <f t="shared" si="28"/>
        <v>689</v>
      </c>
      <c r="BR56">
        <f t="shared" si="28"/>
        <v>772</v>
      </c>
      <c r="BS56">
        <f t="shared" si="28"/>
        <v>1175</v>
      </c>
      <c r="BT56">
        <f t="shared" si="28"/>
        <v>1134</v>
      </c>
      <c r="BU56">
        <f t="shared" si="28"/>
        <v>1420</v>
      </c>
      <c r="BV56">
        <f t="shared" si="28"/>
        <v>1325</v>
      </c>
      <c r="BW56">
        <f t="shared" si="28"/>
        <v>1609</v>
      </c>
      <c r="BX56">
        <f t="shared" si="28"/>
        <v>1520</v>
      </c>
      <c r="BY56">
        <f t="shared" si="28"/>
        <v>1519</v>
      </c>
      <c r="BZ56">
        <f t="shared" si="28"/>
        <v>2297</v>
      </c>
      <c r="CA56">
        <f t="shared" si="28"/>
        <v>2079</v>
      </c>
      <c r="CB56">
        <f t="shared" si="28"/>
        <v>1985</v>
      </c>
      <c r="CC56">
        <f t="shared" si="28"/>
        <v>2078</v>
      </c>
      <c r="CD56">
        <f t="shared" si="28"/>
        <v>2009</v>
      </c>
      <c r="CE56">
        <f t="shared" si="28"/>
        <v>1744</v>
      </c>
      <c r="CF56">
        <f t="shared" si="28"/>
        <v>1784</v>
      </c>
      <c r="CG56">
        <f t="shared" si="28"/>
        <v>2392</v>
      </c>
      <c r="CH56">
        <f t="shared" si="28"/>
        <v>2472</v>
      </c>
      <c r="CI56">
        <f t="shared" si="28"/>
        <v>2093</v>
      </c>
      <c r="CJ56">
        <f t="shared" si="28"/>
        <v>2584</v>
      </c>
      <c r="CK56">
        <f t="shared" si="28"/>
        <v>2342</v>
      </c>
      <c r="CL56">
        <f t="shared" si="28"/>
        <v>1192</v>
      </c>
      <c r="CM56">
        <f t="shared" si="28"/>
        <v>1714</v>
      </c>
      <c r="CN56">
        <f t="shared" si="28"/>
        <v>2427</v>
      </c>
      <c r="CO56">
        <f t="shared" si="28"/>
        <v>2326</v>
      </c>
      <c r="CP56">
        <f t="shared" si="28"/>
        <v>2312</v>
      </c>
      <c r="CQ56">
        <f t="shared" si="28"/>
        <v>1769</v>
      </c>
      <c r="CR56">
        <f t="shared" si="28"/>
        <v>2262</v>
      </c>
      <c r="CS56">
        <f t="shared" si="28"/>
        <v>1126</v>
      </c>
      <c r="CT56">
        <f t="shared" si="28"/>
        <v>1338</v>
      </c>
      <c r="CU56">
        <f t="shared" si="28"/>
        <v>2136</v>
      </c>
      <c r="CV56">
        <f t="shared" si="28"/>
        <v>2612</v>
      </c>
      <c r="CW56">
        <f t="shared" si="28"/>
        <v>2029</v>
      </c>
      <c r="CX56">
        <f t="shared" si="28"/>
        <v>1947</v>
      </c>
      <c r="CY56">
        <f t="shared" si="28"/>
        <v>1426</v>
      </c>
      <c r="CZ56">
        <f t="shared" si="28"/>
        <v>1313</v>
      </c>
      <c r="DA56">
        <f t="shared" si="28"/>
        <v>1240</v>
      </c>
      <c r="DB56">
        <f t="shared" si="28"/>
        <v>2142</v>
      </c>
      <c r="DC56">
        <f t="shared" si="28"/>
        <v>2367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C8"/>
  <sheetViews>
    <sheetView workbookViewId="0">
      <selection activeCell="DC1" sqref="DC1:DC7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07" width="10.453125" bestFit="1" customWidth="1"/>
  </cols>
  <sheetData>
    <row r="1" spans="1:107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</row>
    <row r="2" spans="1:107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5.8572353569116074E-2</v>
      </c>
      <c r="AT2" s="6">
        <f>IFERROR(Deaths!AT3/(Deaths!AT3+Recovered!AT3), 0)</f>
        <v>5.8306924684781873E-2</v>
      </c>
      <c r="AU2" s="6">
        <f>IFERROR(Deaths!AU3/(Deaths!AU3+Recovered!AU3), 0)</f>
        <v>5.7464952516312423E-2</v>
      </c>
      <c r="AV2" s="6">
        <f>IFERROR(Deaths!AV3/(Deaths!AV3+Recovered!AV3), 0)</f>
        <v>5.8934801147375766E-2</v>
      </c>
      <c r="AW2" s="6">
        <f>IFERROR(Deaths!AW3/(Deaths!AW3+Recovered!AW3), 0)</f>
        <v>5.9972022081496969E-2</v>
      </c>
      <c r="AX2" s="6">
        <f>IFERROR(Deaths!AX3/(Deaths!AX3+Recovered!AX3), 0)</f>
        <v>6.2082222901830575E-2</v>
      </c>
      <c r="AY2" s="6">
        <f>IFERROR(Deaths!AY3/(Deaths!AY3+Recovered!AY3), 0)</f>
        <v>6.4426044095675608E-2</v>
      </c>
      <c r="AZ2" s="6">
        <f>IFERROR(Deaths!AZ3/(Deaths!AZ3+Recovered!AZ3), 0)</f>
        <v>6.4644196807491172E-2</v>
      </c>
      <c r="BA2" s="6">
        <f>IFERROR(Deaths!BA3/(Deaths!BA3+Recovered!BA3), 0)</f>
        <v>7.1478607964683652E-2</v>
      </c>
      <c r="BB2" s="6">
        <f>IFERROR(Deaths!BB3/(Deaths!BB3+Recovered!BB3), 0)</f>
        <v>7.4311061258826833E-2</v>
      </c>
      <c r="BC2" s="6">
        <f>IFERROR(Deaths!BC3/(Deaths!BC3+Recovered!BC3), 0)</f>
        <v>7.8442779919036185E-2</v>
      </c>
      <c r="BD2" s="6">
        <f>IFERROR(Deaths!BD3/(Deaths!BD3+Recovered!BD3), 0)</f>
        <v>8.3882775288017075E-2</v>
      </c>
      <c r="BE2" s="6">
        <f>IFERROR(Deaths!BE3/(Deaths!BE3+Recovered!BE3), 0)</f>
        <v>8.9598630568944543E-2</v>
      </c>
      <c r="BF2" s="6">
        <f>IFERROR(Deaths!BF3/(Deaths!BF3+Recovered!BF3), 0)</f>
        <v>9.5761654094535187E-2</v>
      </c>
      <c r="BG2" s="6">
        <f>IFERROR(Deaths!BG3/(Deaths!BG3+Recovered!BG3), 0)</f>
        <v>0.10478187124029456</v>
      </c>
      <c r="BH2" s="6">
        <f>IFERROR(Deaths!BH3/(Deaths!BH3+Recovered!BH3), 0)</f>
        <v>0.11555816353372049</v>
      </c>
      <c r="BI2" s="6">
        <f>IFERROR(Deaths!BI3/(Deaths!BI3+Recovered!BI3), 0)</f>
        <v>0.12521823749964223</v>
      </c>
      <c r="BJ2" s="6">
        <f>IFERROR(Deaths!BJ3/(Deaths!BJ3+Recovered!BJ3), 0)</f>
        <v>0.13151591497817677</v>
      </c>
      <c r="BK2" s="6">
        <f>IFERROR(Deaths!BK3/(Deaths!BK3+Recovered!BK3), 0)</f>
        <v>0.14559117365997742</v>
      </c>
      <c r="BL2" s="6">
        <f>IFERROR(Deaths!BL3/(Deaths!BL3+Recovered!BL3), 0)</f>
        <v>0.14970003306722093</v>
      </c>
      <c r="BM2" s="6">
        <f>IFERROR(Deaths!BM3/(Deaths!BM3+Recovered!BM3), 0)</f>
        <v>0.16068952291033547</v>
      </c>
      <c r="BN2" s="6">
        <f>IFERROR(Deaths!BN3/(Deaths!BN3+Recovered!BN3), 0)</f>
        <v>0.16869700145639657</v>
      </c>
      <c r="BO2" s="6">
        <f>IFERROR(Deaths!BO3/(Deaths!BO3+Recovered!BO3), 0)</f>
        <v>0.17768509387385917</v>
      </c>
      <c r="BP2" s="6">
        <f>IFERROR(Deaths!BP3/(Deaths!BP3+Recovered!BP3), 0)</f>
        <v>0.18571712263159124</v>
      </c>
      <c r="BQ2" s="6">
        <f>IFERROR(Deaths!BQ3/(Deaths!BQ3+Recovered!BQ3), 0)</f>
        <v>0.19155120522762398</v>
      </c>
      <c r="BR2" s="6">
        <f>IFERROR(Deaths!BR3/(Deaths!BR3+Recovered!BR3), 0)</f>
        <v>0.19332369304673905</v>
      </c>
      <c r="BS2" s="6">
        <f>IFERROR(Deaths!BS3/(Deaths!BS3+Recovered!BS3), 0)</f>
        <v>0.19902641808234955</v>
      </c>
      <c r="BT2" s="6">
        <f>IFERROR(Deaths!BT3/(Deaths!BT3+Recovered!BT3), 0)</f>
        <v>0.20454844926127846</v>
      </c>
      <c r="BU2" s="6">
        <f>IFERROR(Deaths!BU3/(Deaths!BU3+Recovered!BU3), 0)</f>
        <v>0.20977525556223692</v>
      </c>
      <c r="BV2" s="6">
        <f>IFERROR(Deaths!BV3/(Deaths!BV3+Recovered!BV3), 0)</f>
        <v>0.21491752663347333</v>
      </c>
      <c r="BW2" s="6">
        <f>IFERROR(Deaths!BW3/(Deaths!BW3+Recovered!BW3), 0)</f>
        <v>0.21640833659628247</v>
      </c>
      <c r="BX2" s="6">
        <f>IFERROR(Deaths!BX3/(Deaths!BX3+Recovered!BX3), 0)</f>
        <v>0.21938947065039868</v>
      </c>
      <c r="BY2" s="6">
        <f>IFERROR(Deaths!BY3/(Deaths!BY3+Recovered!BY3), 0)</f>
        <v>0.22170276006102194</v>
      </c>
      <c r="BZ2" s="6">
        <f>IFERROR(Deaths!BZ3/(Deaths!BZ3+Recovered!BZ3), 0)</f>
        <v>0.2240972703482659</v>
      </c>
      <c r="CA2" s="6">
        <f>IFERROR(Deaths!CA3/(Deaths!CA3+Recovered!CA3), 0)</f>
        <v>0.22121014655877161</v>
      </c>
      <c r="CB2" s="6">
        <f>IFERROR(Deaths!CB3/(Deaths!CB3+Recovered!CB3), 0)</f>
        <v>0.22178838624007105</v>
      </c>
      <c r="CC2" s="6">
        <f>IFERROR(Deaths!CC3/(Deaths!CC3+Recovered!CC3), 0)</f>
        <v>0.2232775516357606</v>
      </c>
      <c r="CD2" s="6">
        <f>IFERROR(Deaths!CD3/(Deaths!CD3+Recovered!CD3), 0)</f>
        <v>0.2211034835430484</v>
      </c>
      <c r="CE2" s="6">
        <f>IFERROR(Deaths!CE3/(Deaths!CE3+Recovered!CE3), 0)</f>
        <v>0.22130452845866225</v>
      </c>
      <c r="CF2" s="6">
        <f>IFERROR(Deaths!CF3/(Deaths!CF3+Recovered!CF3), 0)</f>
        <v>0.21866510163422823</v>
      </c>
      <c r="CG2" s="6">
        <f>IFERROR(Deaths!CG3/(Deaths!CG3+Recovered!CG3), 0)</f>
        <v>0.21839952375219943</v>
      </c>
      <c r="CH2" s="6">
        <f>IFERROR(Deaths!CH3/(Deaths!CH3+Recovered!CH3), 0)</f>
        <v>0.2160107622987828</v>
      </c>
      <c r="CI2" s="6">
        <f>IFERROR(Deaths!CI3/(Deaths!CI3+Recovered!CI3), 0)</f>
        <v>0.2145581534302678</v>
      </c>
      <c r="CJ2" s="6">
        <f>IFERROR(Deaths!CJ3/(Deaths!CJ3+Recovered!CJ3), 0)</f>
        <v>0.21641242076236508</v>
      </c>
      <c r="CK2" s="6">
        <f>IFERROR(Deaths!CK3/(Deaths!CK3+Recovered!CK3), 0)</f>
        <v>0.21619781462892537</v>
      </c>
      <c r="CL2" s="6">
        <f>IFERROR(Deaths!CL3/(Deaths!CL3+Recovered!CL3), 0)</f>
        <v>0.21208095262173232</v>
      </c>
      <c r="CM2" s="6">
        <f>IFERROR(Deaths!CM3/(Deaths!CM3+Recovered!CM3), 0)</f>
        <v>0.21150626950437804</v>
      </c>
      <c r="CN2" s="6">
        <f>IFERROR(Deaths!CN3/(Deaths!CN3+Recovered!CN3), 0)</f>
        <v>0.20954598776232922</v>
      </c>
      <c r="CO2" s="6">
        <f>IFERROR(Deaths!CO3/(Deaths!CO3+Recovered!CO3), 0)</f>
        <v>0.20838912444102048</v>
      </c>
      <c r="CP2" s="6">
        <f>IFERROR(Deaths!CP3/(Deaths!CP3+Recovered!CP3), 0)</f>
        <v>0.2076490486937968</v>
      </c>
      <c r="CQ2" s="6">
        <f>IFERROR(Deaths!CQ3/(Deaths!CQ3+Recovered!CQ3), 0)</f>
        <v>0.20210186995690155</v>
      </c>
      <c r="CR2" s="6">
        <f>IFERROR(Deaths!CR3/(Deaths!CR3+Recovered!CR3), 0)</f>
        <v>0.20143298023350895</v>
      </c>
      <c r="CS2" s="6">
        <f>IFERROR(Deaths!CS3/(Deaths!CS3+Recovered!CS3), 0)</f>
        <v>0.19879058799016938</v>
      </c>
      <c r="CT2" s="6">
        <f>IFERROR(Deaths!CT3/(Deaths!CT3+Recovered!CT3), 0)</f>
        <v>0.19707734709650856</v>
      </c>
      <c r="CU2" s="6">
        <f>IFERROR(Deaths!CU3/(Deaths!CU3+Recovered!CU3), 0)</f>
        <v>0.1957885757558023</v>
      </c>
      <c r="CV2" s="6">
        <f>IFERROR(Deaths!CV3/(Deaths!CV3+Recovered!CV3), 0)</f>
        <v>0.19357787244173491</v>
      </c>
      <c r="CW2" s="6">
        <f>IFERROR(Deaths!CW3/(Deaths!CW3+Recovered!CW3), 0)</f>
        <v>0.18710051410006831</v>
      </c>
      <c r="CX2" s="6">
        <f>IFERROR(Deaths!CX3/(Deaths!CX3+Recovered!CX3), 0)</f>
        <v>0.18482782018134303</v>
      </c>
      <c r="CY2" s="6">
        <f>IFERROR(Deaths!CY3/(Deaths!CY3+Recovered!CY3), 0)</f>
        <v>0.1823654369745385</v>
      </c>
      <c r="CZ2" s="6">
        <f>IFERROR(Deaths!CZ3/(Deaths!CZ3+Recovered!CZ3), 0)</f>
        <v>0.18027895266721353</v>
      </c>
      <c r="DA2" s="6">
        <f>IFERROR(Deaths!DA3/(Deaths!DA3+Recovered!DA3), 0)</f>
        <v>0.17785755246026017</v>
      </c>
      <c r="DB2" s="6">
        <f>IFERROR(Deaths!DB3/(Deaths!DB3+Recovered!DB3), 0)</f>
        <v>0.17666652244293032</v>
      </c>
      <c r="DC2" s="6">
        <f>IFERROR(Deaths!DC3/(Deaths!DC3+Recovered!DC3), 0)</f>
        <v>0.17481003734319964</v>
      </c>
    </row>
    <row r="3" spans="1:107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</v>
      </c>
      <c r="AT3" s="6">
        <f>IFERROR(Deaths!AT4/(Deaths!AT4+Recovered!AT4), 0)</f>
        <v>0.1111111111111111</v>
      </c>
      <c r="AU3" s="6">
        <f>IFERROR(Deaths!AU4/(Deaths!AU4+Recovered!AU4), 0)</f>
        <v>0.1</v>
      </c>
      <c r="AV3" s="6">
        <f>IFERROR(Deaths!AV4/(Deaths!AV4+Recovered!AV4), 0)</f>
        <v>0.1</v>
      </c>
      <c r="AW3" s="6">
        <f>IFERROR(Deaths!AW4/(Deaths!AW4+Recovered!AW4), 0)</f>
        <v>0.14285714285714285</v>
      </c>
      <c r="AX3" s="6">
        <f>IFERROR(Deaths!AX4/(Deaths!AX4+Recovered!AX4), 0)</f>
        <v>0.26923076923076922</v>
      </c>
      <c r="AY3" s="6">
        <f>IFERROR(Deaths!AY4/(Deaths!AY4+Recovered!AY4), 0)</f>
        <v>0.26923076923076922</v>
      </c>
      <c r="AZ3" s="6">
        <f>IFERROR(Deaths!AZ4/(Deaths!AZ4+Recovered!AZ4), 0)</f>
        <v>0.32142857142857145</v>
      </c>
      <c r="BA3" s="6">
        <f>IFERROR(Deaths!BA4/(Deaths!BA4+Recovered!BA4), 0)</f>
        <v>0.34482758620689657</v>
      </c>
      <c r="BB3" s="6">
        <f>IFERROR(Deaths!BB4/(Deaths!BB4+Recovered!BB4), 0)</f>
        <v>0.5957446808510638</v>
      </c>
      <c r="BC3" s="6">
        <f>IFERROR(Deaths!BC4/(Deaths!BC4+Recovered!BC4), 0)</f>
        <v>0.69354838709677424</v>
      </c>
      <c r="BD3" s="6">
        <f>IFERROR(Deaths!BD4/(Deaths!BD4+Recovered!BD4), 0)</f>
        <v>0.75862068965517238</v>
      </c>
      <c r="BE3" s="6">
        <f>IFERROR(Deaths!BE4/(Deaths!BE4+Recovered!BE4), 0)</f>
        <v>0.6074074074074074</v>
      </c>
      <c r="BF3" s="6">
        <f>IFERROR(Deaths!BF4/(Deaths!BF4+Recovered!BF4), 0)</f>
        <v>0.63387978142076506</v>
      </c>
      <c r="BG3" s="6">
        <f>IFERROR(Deaths!BG4/(Deaths!BG4+Recovered!BG4), 0)</f>
        <v>0.70353982300884954</v>
      </c>
      <c r="BH3" s="6">
        <f>IFERROR(Deaths!BH4/(Deaths!BH4+Recovered!BH4), 0)</f>
        <v>0.74427480916030531</v>
      </c>
      <c r="BI3" s="6">
        <f>IFERROR(Deaths!BI4/(Deaths!BI4+Recovered!BI4), 0)</f>
        <v>0.78930817610062898</v>
      </c>
      <c r="BJ3" s="6">
        <f>IFERROR(Deaths!BJ4/(Deaths!BJ4+Recovered!BJ4), 0)</f>
        <v>0.8101983002832861</v>
      </c>
      <c r="BK3" s="6">
        <f>IFERROR(Deaths!BK4/(Deaths!BK4+Recovered!BK4), 0)</f>
        <v>0.84309133489461363</v>
      </c>
      <c r="BL3" s="6">
        <f>IFERROR(Deaths!BL4/(Deaths!BL4+Recovered!BL4), 0)</f>
        <v>0.78428351309707245</v>
      </c>
      <c r="BM3" s="6">
        <f>IFERROR(Deaths!BM4/(Deaths!BM4+Recovered!BM4), 0)</f>
        <v>0.83233532934131738</v>
      </c>
      <c r="BN3" s="6">
        <f>IFERROR(Deaths!BN4/(Deaths!BN4+Recovered!BN4), 0)</f>
        <v>0.85422740524781338</v>
      </c>
      <c r="BO3" s="6">
        <f>IFERROR(Deaths!BO4/(Deaths!BO4+Recovered!BO4), 0)</f>
        <v>0.88508371385083717</v>
      </c>
      <c r="BP3" s="6">
        <f>IFERROR(Deaths!BP4/(Deaths!BP4+Recovered!BP4), 0)</f>
        <v>0.90609452736318408</v>
      </c>
      <c r="BQ3" s="6">
        <f>IFERROR(Deaths!BQ4/(Deaths!BQ4+Recovered!BQ4), 0)</f>
        <v>0.91716950082281956</v>
      </c>
      <c r="BR3" s="6">
        <f>IFERROR(Deaths!BR4/(Deaths!BR4+Recovered!BR4), 0)</f>
        <v>0.92286874154262521</v>
      </c>
      <c r="BS3" s="6">
        <f>IFERROR(Deaths!BS4/(Deaths!BS4+Recovered!BS4), 0)</f>
        <v>0.93136503067484666</v>
      </c>
      <c r="BT3" s="6">
        <f>IFERROR(Deaths!BT4/(Deaths!BT4+Recovered!BT4), 0)</f>
        <v>0.94541018603232696</v>
      </c>
      <c r="BU3" s="6">
        <f>IFERROR(Deaths!BU4/(Deaths!BU4+Recovered!BU4), 0)</f>
        <v>0.9513184584178499</v>
      </c>
      <c r="BV3" s="6">
        <f>IFERROR(Deaths!BV4/(Deaths!BV4+Recovered!BV4), 0)</f>
        <v>0.95550802139037438</v>
      </c>
      <c r="BW3" s="6">
        <f>IFERROR(Deaths!BW4/(Deaths!BW4+Recovered!BW4), 0)</f>
        <v>0.96049972441668197</v>
      </c>
      <c r="BX3" s="6">
        <f>IFERROR(Deaths!BX4/(Deaths!BX4+Recovered!BX4), 0)</f>
        <v>0.96247747009667373</v>
      </c>
      <c r="BY3" s="6">
        <f>IFERROR(Deaths!BY4/(Deaths!BY4+Recovered!BY4), 0)</f>
        <v>0.95736779560308971</v>
      </c>
      <c r="BZ3" s="6">
        <f>IFERROR(Deaths!BZ4/(Deaths!BZ4+Recovered!BZ4), 0)</f>
        <v>0.95837602459016391</v>
      </c>
      <c r="CA3" s="6">
        <f>IFERROR(Deaths!CA4/(Deaths!CA4+Recovered!CA4), 0)</f>
        <v>0.96107851985559567</v>
      </c>
      <c r="CB3" s="6">
        <f>IFERROR(Deaths!CB4/(Deaths!CB4+Recovered!CB4), 0)</f>
        <v>0.96403526347425361</v>
      </c>
      <c r="CC3" s="6">
        <f>IFERROR(Deaths!CC4/(Deaths!CC4+Recovered!CC4), 0)</f>
        <v>0.94825765575501586</v>
      </c>
      <c r="CD3" s="6">
        <f>IFERROR(Deaths!CD4/(Deaths!CD4+Recovered!CD4), 0)</f>
        <v>0.94917470174865171</v>
      </c>
      <c r="CE3" s="6">
        <f>IFERROR(Deaths!CE4/(Deaths!CE4+Recovered!CE4), 0)</f>
        <v>0.95157797029702973</v>
      </c>
      <c r="CF3" s="6">
        <f>IFERROR(Deaths!CF4/(Deaths!CF4+Recovered!CF4), 0)</f>
        <v>0.97723017002471724</v>
      </c>
      <c r="CG3" s="6">
        <f>IFERROR(Deaths!CG4/(Deaths!CG4+Recovered!CG4), 0)</f>
        <v>0.97759744763490086</v>
      </c>
      <c r="CH3" s="6">
        <f>IFERROR(Deaths!CH4/(Deaths!CH4+Recovered!CH4), 0)</f>
        <v>0.9759618525050624</v>
      </c>
      <c r="CI3" s="6">
        <f>IFERROR(Deaths!CI4/(Deaths!CI4+Recovered!CI4), 0)</f>
        <v>0.97706281729769406</v>
      </c>
      <c r="CJ3" s="6">
        <f>IFERROR(Deaths!CJ4/(Deaths!CJ4+Recovered!CJ4), 0)</f>
        <v>0.97723069810448449</v>
      </c>
      <c r="CK3" s="6">
        <f>IFERROR(Deaths!CK4/(Deaths!CK4+Recovered!CK4), 0)</f>
        <v>0.97755124173083174</v>
      </c>
      <c r="CL3" s="6">
        <f>IFERROR(Deaths!CL4/(Deaths!CL4+Recovered!CL4), 0)</f>
        <v>0.97700785740652851</v>
      </c>
      <c r="CM3" s="6">
        <f>IFERROR(Deaths!CM4/(Deaths!CM4+Recovered!CM4), 0)</f>
        <v>0.97717268911864064</v>
      </c>
      <c r="CN3" s="6">
        <f>IFERROR(Deaths!CN4/(Deaths!CN4+Recovered!CN4), 0)</f>
        <v>0.96947660510955891</v>
      </c>
      <c r="CO3" s="6">
        <f>IFERROR(Deaths!CO4/(Deaths!CO4+Recovered!CO4), 0)</f>
        <v>0.96866109938515188</v>
      </c>
      <c r="CP3" s="6">
        <f>IFERROR(Deaths!CP4/(Deaths!CP4+Recovered!CP4), 0)</f>
        <v>0.96842852075203978</v>
      </c>
      <c r="CQ3" s="6">
        <f>IFERROR(Deaths!CQ4/(Deaths!CQ4+Recovered!CQ4), 0)</f>
        <v>0.96929210671417054</v>
      </c>
      <c r="CR3" s="6">
        <f>IFERROR(Deaths!CR4/(Deaths!CR4+Recovered!CR4), 0)</f>
        <v>0.96837072453107764</v>
      </c>
      <c r="CS3" s="6">
        <f>IFERROR(Deaths!CS4/(Deaths!CS4+Recovered!CS4), 0)</f>
        <v>0.96874874472785699</v>
      </c>
      <c r="CT3" s="6">
        <f>IFERROR(Deaths!CT4/(Deaths!CT4+Recovered!CT4), 0)</f>
        <v>0.96805857906194337</v>
      </c>
      <c r="CU3" s="6">
        <f>IFERROR(Deaths!CU4/(Deaths!CU4+Recovered!CU4), 0)</f>
        <v>0.96894813230463672</v>
      </c>
      <c r="CV3" s="6">
        <f>IFERROR(Deaths!CV4/(Deaths!CV4+Recovered!CV4), 0)</f>
        <v>0.96828627465492356</v>
      </c>
      <c r="CW3" s="6">
        <f>IFERROR(Deaths!CW4/(Deaths!CW4+Recovered!CW4), 0)</f>
        <v>0.96899028915923613</v>
      </c>
      <c r="CX3" s="6">
        <f>IFERROR(Deaths!CX4/(Deaths!CX4+Recovered!CX4), 0)</f>
        <v>0.96867427568042141</v>
      </c>
      <c r="CY3" s="6">
        <f>IFERROR(Deaths!CY4/(Deaths!CY4+Recovered!CY4), 0)</f>
        <v>0.96921068004535926</v>
      </c>
      <c r="CZ3" s="6">
        <f>IFERROR(Deaths!CZ4/(Deaths!CZ4+Recovered!CZ4), 0)</f>
        <v>0.9693756160565582</v>
      </c>
      <c r="DA3" s="6">
        <f>IFERROR(Deaths!DA4/(Deaths!DA4+Recovered!DA4), 0)</f>
        <v>0.96937985800329751</v>
      </c>
      <c r="DB3" s="6">
        <f>IFERROR(Deaths!DB4/(Deaths!DB4+Recovered!DB4), 0)</f>
        <v>0.96956650343444961</v>
      </c>
      <c r="DC3" s="6">
        <f>IFERROR(Deaths!DC4/(Deaths!DC4+Recovered!DC4), 0)</f>
        <v>0.96995238708016984</v>
      </c>
    </row>
    <row r="4" spans="1:107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  <c r="CU4" s="6">
        <f>IFERROR(Deaths!CU5/(Deaths!CU5+Recovered!CU5), 0)</f>
        <v>0.2841017653167186</v>
      </c>
      <c r="CV4" s="6">
        <f>IFERROR(Deaths!CV5/(Deaths!CV5+Recovered!CV5), 0)</f>
        <v>0.2798026967473265</v>
      </c>
      <c r="CW4" s="6">
        <f>IFERROR(Deaths!CW5/(Deaths!CW5+Recovered!CW5), 0)</f>
        <v>0.26914119639695128</v>
      </c>
      <c r="CX4" s="6">
        <f>IFERROR(Deaths!CX5/(Deaths!CX5+Recovered!CX5), 0)</f>
        <v>0.26516410762079168</v>
      </c>
      <c r="CY4" s="6">
        <f>IFERROR(Deaths!CY5/(Deaths!CY5+Recovered!CY5), 0)</f>
        <v>0.26430623066725584</v>
      </c>
      <c r="CZ4" s="6">
        <f>IFERROR(Deaths!CZ5/(Deaths!CZ5+Recovered!CZ5), 0)</f>
        <v>0.26130380502632577</v>
      </c>
      <c r="DA4" s="6">
        <f>IFERROR(Deaths!DA5/(Deaths!DA5+Recovered!DA5), 0)</f>
        <v>0.25973132781936081</v>
      </c>
      <c r="DB4" s="6">
        <f>IFERROR(Deaths!DB5/(Deaths!DB5+Recovered!DB5), 0)</f>
        <v>0.25592338449181989</v>
      </c>
      <c r="DC4" s="6">
        <f>IFERROR(Deaths!DC5/(Deaths!DC5+Recovered!DC5), 0)</f>
        <v>0.24147272002538051</v>
      </c>
    </row>
    <row r="5" spans="1:107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  <c r="CU5" s="6">
        <f>IFERROR(Deaths!CU6/(Deaths!CU6+Recovered!CU6), 0)</f>
        <v>4.2936288088642659E-2</v>
      </c>
      <c r="CV5" s="6">
        <f>IFERROR(Deaths!CV6/(Deaths!CV6+Recovered!CV6), 0)</f>
        <v>4.733455882352941E-2</v>
      </c>
      <c r="CW5" s="6">
        <f>IFERROR(Deaths!CW6/(Deaths!CW6+Recovered!CW6), 0)</f>
        <v>4.733455882352941E-2</v>
      </c>
      <c r="CX5" s="6">
        <f>IFERROR(Deaths!CX6/(Deaths!CX6+Recovered!CX6), 0)</f>
        <v>4.6437149719775819E-2</v>
      </c>
      <c r="CY5" s="6">
        <f>IFERROR(Deaths!CY6/(Deaths!CY6+Recovered!CY6), 0)</f>
        <v>4.6032934131736529E-2</v>
      </c>
      <c r="CZ5" s="6">
        <f>IFERROR(Deaths!CZ6/(Deaths!CZ6+Recovered!CZ6), 0)</f>
        <v>4.8880597014925371E-2</v>
      </c>
      <c r="DA5" s="6">
        <f>IFERROR(Deaths!DA6/(Deaths!DA6+Recovered!DA6), 0)</f>
        <v>4.7850208044382801E-2</v>
      </c>
      <c r="DB5" s="6">
        <f>IFERROR(Deaths!DB6/(Deaths!DB6+Recovered!DB6), 0)</f>
        <v>5.1140290255701451E-2</v>
      </c>
      <c r="DC5" s="6">
        <f>IFERROR(Deaths!DC6/(Deaths!DC6+Recovered!DC6), 0)</f>
        <v>4.6279491833030852E-2</v>
      </c>
    </row>
    <row r="6" spans="1:107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0.19076685148319375</v>
      </c>
      <c r="CT6" s="6">
        <f>IFERROR(Deaths!CT7/(Deaths!CT7+Recovered!CT7), 0)</f>
        <v>0.1890816424965433</v>
      </c>
      <c r="CU6" s="6">
        <f>IFERROR(Deaths!CU7/(Deaths!CU7+Recovered!CU7), 0)</f>
        <v>0.18850993115454617</v>
      </c>
      <c r="CV6" s="6">
        <f>IFERROR(Deaths!CV7/(Deaths!CV7+Recovered!CV7), 0)</f>
        <v>0.18221464923210881</v>
      </c>
      <c r="CW6" s="6">
        <f>IFERROR(Deaths!CW7/(Deaths!CW7+Recovered!CW7), 0)</f>
        <v>0.179679778612374</v>
      </c>
      <c r="CX6" s="6">
        <f>IFERROR(Deaths!CX7/(Deaths!CX7+Recovered!CX7), 0)</f>
        <v>0.179679778612374</v>
      </c>
      <c r="CY6" s="6">
        <f>IFERROR(Deaths!CY7/(Deaths!CY7+Recovered!CY7), 0)</f>
        <v>0.17632843454070307</v>
      </c>
      <c r="CZ6" s="6">
        <f>IFERROR(Deaths!CZ7/(Deaths!CZ7+Recovered!CZ7), 0)</f>
        <v>0.17524242886672309</v>
      </c>
      <c r="DA6" s="6">
        <f>IFERROR(Deaths!DA7/(Deaths!DA7+Recovered!DA7), 0)</f>
        <v>0.17324948388986924</v>
      </c>
      <c r="DB6" s="6">
        <f>IFERROR(Deaths!DB7/(Deaths!DB7+Recovered!DB7), 0)</f>
        <v>0.17178518970616838</v>
      </c>
      <c r="DC6" s="6">
        <f>IFERROR(Deaths!DC7/(Deaths!DC7+Recovered!DC7), 0)</f>
        <v>0.17026978973916593</v>
      </c>
    </row>
    <row r="7" spans="1:107" x14ac:dyDescent="0.3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0.77358490566037741</v>
      </c>
      <c r="BA7" s="6">
        <f>IFERROR(Deaths!BA8/(Deaths!BA8+Recovered!BA8), 0)</f>
        <v>0.80327868852459017</v>
      </c>
      <c r="BB7" s="6">
        <f>IFERROR(Deaths!BB8/(Deaths!BB8+Recovered!BB8), 0)</f>
        <v>0.82857142857142863</v>
      </c>
      <c r="BC7" s="6">
        <f>IFERROR(Deaths!BC8/(Deaths!BC8+Recovered!BC8), 0)</f>
        <v>0.85882352941176465</v>
      </c>
      <c r="BD7" s="6">
        <f>IFERROR(Deaths!BD8/(Deaths!BD8+Recovered!BD8), 0)</f>
        <v>0.85344827586206895</v>
      </c>
      <c r="BE7" s="6">
        <f>IFERROR(Deaths!BE8/(Deaths!BE8+Recovered!BE8), 0)</f>
        <v>0.88666666666666671</v>
      </c>
      <c r="BF7" s="6">
        <f>IFERROR(Deaths!BF8/(Deaths!BF8+Recovered!BF8), 0)</f>
        <v>0.60966542750929364</v>
      </c>
      <c r="BG7" s="6">
        <f>IFERROR(Deaths!BG8/(Deaths!BG8+Recovered!BG8), 0)</f>
        <v>0.68073878627968343</v>
      </c>
      <c r="BH7" s="6">
        <f>IFERROR(Deaths!BH8/(Deaths!BH8+Recovered!BH8), 0)</f>
        <v>0.7036290322580645</v>
      </c>
      <c r="BI7" s="6">
        <f>IFERROR(Deaths!BI8/(Deaths!BI8+Recovered!BI8), 0)</f>
        <v>0.71521035598705507</v>
      </c>
      <c r="BJ7" s="6">
        <f>IFERROR(Deaths!BJ8/(Deaths!BJ8+Recovered!BJ8), 0)</f>
        <v>0.76701570680628273</v>
      </c>
      <c r="BK7" s="6">
        <f>IFERROR(Deaths!BK8/(Deaths!BK8+Recovered!BK8), 0)</f>
        <v>0.81535269709543567</v>
      </c>
      <c r="BL7" s="6">
        <f>IFERROR(Deaths!BL8/(Deaths!BL8+Recovered!BL8), 0)</f>
        <v>0.74336283185840712</v>
      </c>
      <c r="BM7" s="6">
        <f>IFERROR(Deaths!BM8/(Deaths!BM8+Recovered!BM8), 0)</f>
        <v>0.78473464519976144</v>
      </c>
      <c r="BN7" s="6">
        <f>IFERROR(Deaths!BN8/(Deaths!BN8+Recovered!BN8), 0)</f>
        <v>0.71707519734108849</v>
      </c>
      <c r="BO7" s="6">
        <f>IFERROR(Deaths!BO8/(Deaths!BO8+Recovered!BO8), 0)</f>
        <v>0.72271857051691124</v>
      </c>
      <c r="BP7" s="6">
        <f>IFERROR(Deaths!BP8/(Deaths!BP8+Recovered!BP8), 0)</f>
        <v>0.71811727583486717</v>
      </c>
      <c r="BQ7" s="6">
        <f>IFERROR(Deaths!BQ8/(Deaths!BQ8+Recovered!BQ8), 0)</f>
        <v>0.56203779786359898</v>
      </c>
      <c r="BR7" s="6">
        <f>IFERROR(Deaths!BR8/(Deaths!BR8+Recovered!BR8), 0)</f>
        <v>0.42618950793005289</v>
      </c>
      <c r="BS7" s="6">
        <f>IFERROR(Deaths!BS8/(Deaths!BS8+Recovered!BS8), 0)</f>
        <v>0.43313695424098136</v>
      </c>
      <c r="BT7" s="6">
        <f>IFERROR(Deaths!BT8/(Deaths!BT8+Recovered!BT8), 0)</f>
        <v>0.43412353923205343</v>
      </c>
      <c r="BU7" s="6">
        <f>IFERROR(Deaths!BU8/(Deaths!BU8+Recovered!BU8), 0)</f>
        <v>0.46808887838316982</v>
      </c>
      <c r="BV7" s="6">
        <f>IFERROR(Deaths!BV8/(Deaths!BV8+Recovered!BV8), 0)</f>
        <v>0.48783833693874323</v>
      </c>
      <c r="BW7" s="6">
        <f>IFERROR(Deaths!BW8/(Deaths!BW8+Recovered!BW8), 0)</f>
        <v>0.42556945152311132</v>
      </c>
      <c r="BX7" s="6">
        <f>IFERROR(Deaths!BX8/(Deaths!BX8+Recovered!BX8), 0)</f>
        <v>0.4149481943466452</v>
      </c>
      <c r="BY7" s="6">
        <f>IFERROR(Deaths!BY8/(Deaths!BY8+Recovered!BY8), 0)</f>
        <v>0.41505601194921582</v>
      </c>
      <c r="BZ7" s="6">
        <f>IFERROR(Deaths!BZ8/(Deaths!BZ8+Recovered!BZ8), 0)</f>
        <v>0.42659535226853562</v>
      </c>
      <c r="CA7" s="6">
        <f>IFERROR(Deaths!CA8/(Deaths!CA8+Recovered!CA8), 0)</f>
        <v>0.43677831169762604</v>
      </c>
      <c r="CB7" s="6">
        <f>IFERROR(Deaths!CB8/(Deaths!CB8+Recovered!CB8), 0)</f>
        <v>0.44355633417278001</v>
      </c>
      <c r="CC7" s="6">
        <f>IFERROR(Deaths!CC8/(Deaths!CC8+Recovered!CC8), 0)</f>
        <v>0.43684838526690528</v>
      </c>
      <c r="CD7" s="6">
        <f>IFERROR(Deaths!CD8/(Deaths!CD8+Recovered!CD8), 0)</f>
        <v>0.43771128533410053</v>
      </c>
      <c r="CE7" s="6">
        <f>IFERROR(Deaths!CE8/(Deaths!CE8+Recovered!CE8), 0)</f>
        <v>0.44158174493008767</v>
      </c>
      <c r="CF7" s="6">
        <f>IFERROR(Deaths!CF8/(Deaths!CF8+Recovered!CF8), 0)</f>
        <v>0.39059872182980154</v>
      </c>
      <c r="CG7" s="6">
        <f>IFERROR(Deaths!CG8/(Deaths!CG8+Recovered!CG8), 0)</f>
        <v>0.38785004806151874</v>
      </c>
      <c r="CH7" s="6">
        <f>IFERROR(Deaths!CH8/(Deaths!CH8+Recovered!CH8), 0)</f>
        <v>0.38587763762819755</v>
      </c>
      <c r="CI7" s="6">
        <f>IFERROR(Deaths!CI8/(Deaths!CI8+Recovered!CI8), 0)</f>
        <v>0.38899810119513012</v>
      </c>
      <c r="CJ7" s="6">
        <f>IFERROR(Deaths!CJ8/(Deaths!CJ8+Recovered!CJ8), 0)</f>
        <v>0.38987661011296842</v>
      </c>
      <c r="CK7" s="6">
        <f>IFERROR(Deaths!CK8/(Deaths!CK8+Recovered!CK8), 0)</f>
        <v>0.38007323625864065</v>
      </c>
      <c r="CL7" s="6">
        <f>IFERROR(Deaths!CL8/(Deaths!CL8+Recovered!CL8), 0)</f>
        <v>0.36793910964935927</v>
      </c>
      <c r="CM7" s="6">
        <f>IFERROR(Deaths!CM8/(Deaths!CM8+Recovered!CM8), 0)</f>
        <v>0.37098653772567575</v>
      </c>
      <c r="CN7" s="6">
        <f>IFERROR(Deaths!CN8/(Deaths!CN8+Recovered!CN8), 0)</f>
        <v>0.37481087372183891</v>
      </c>
      <c r="CO7" s="6">
        <f>IFERROR(Deaths!CO8/(Deaths!CO8+Recovered!CO8), 0)</f>
        <v>0.37997082819086697</v>
      </c>
      <c r="CP7" s="6">
        <f>IFERROR(Deaths!CP8/(Deaths!CP8+Recovered!CP8), 0)</f>
        <v>0.38270721251164114</v>
      </c>
      <c r="CQ7" s="6">
        <f>IFERROR(Deaths!CQ8/(Deaths!CQ8+Recovered!CQ8), 0)</f>
        <v>0.34198257312116465</v>
      </c>
      <c r="CR7" s="6">
        <f>IFERROR(Deaths!CR8/(Deaths!CR8+Recovered!CR8), 0)</f>
        <v>0.34877081887015254</v>
      </c>
      <c r="CS7" s="6">
        <f>IFERROR(Deaths!CS8/(Deaths!CS8+Recovered!CS8), 0)</f>
        <v>0.33904577158072269</v>
      </c>
      <c r="CT7" s="6">
        <f>IFERROR(Deaths!CT8/(Deaths!CT8+Recovered!CT8), 0)</f>
        <v>0.33534952249721134</v>
      </c>
      <c r="CU7" s="6">
        <f>IFERROR(Deaths!CU8/(Deaths!CU8+Recovered!CU8), 0)</f>
        <v>0.33481361630835788</v>
      </c>
      <c r="CV7" s="6">
        <f>IFERROR(Deaths!CV8/(Deaths!CV8+Recovered!CV8), 0)</f>
        <v>0.33556060697793461</v>
      </c>
      <c r="CW7" s="6">
        <f>IFERROR(Deaths!CW8/(Deaths!CW8+Recovered!CW8), 0)</f>
        <v>0.29038042250729457</v>
      </c>
      <c r="CX7" s="6">
        <f>IFERROR(Deaths!CX8/(Deaths!CX8+Recovered!CX8), 0)</f>
        <v>0.2836459088566462</v>
      </c>
      <c r="CY7" s="6">
        <f>IFERROR(Deaths!CY8/(Deaths!CY8+Recovered!CY8), 0)</f>
        <v>0.27453454173922753</v>
      </c>
      <c r="CZ7" s="6">
        <f>IFERROR(Deaths!CZ8/(Deaths!CZ8+Recovered!CZ8), 0)</f>
        <v>0.27309408717125172</v>
      </c>
      <c r="DA7" s="6">
        <f>IFERROR(Deaths!DA8/(Deaths!DA8+Recovered!DA8), 0)</f>
        <v>0.26911933526485543</v>
      </c>
      <c r="DB7" s="6">
        <f>IFERROR(Deaths!DB8/(Deaths!DB8+Recovered!DB8), 0)</f>
        <v>0.272427210519254</v>
      </c>
      <c r="DC7" s="6">
        <f>IFERROR(Deaths!DC8/(Deaths!DC8+Recovered!DC8), 0)</f>
        <v>0.27884378049752984</v>
      </c>
    </row>
    <row r="8" spans="1:107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C8"/>
  <sheetViews>
    <sheetView workbookViewId="0">
      <selection activeCell="A24" sqref="A24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07" width="10.453125" bestFit="1" customWidth="1"/>
  </cols>
  <sheetData>
    <row r="1" spans="1:107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</row>
    <row r="2" spans="1:107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3.4192836564983758E-2</v>
      </c>
      <c r="AT2" s="6">
        <f>IFERROR(Deaths!AT3/Confirmed!AT2, 0)</f>
        <v>3.3978055225390713E-2</v>
      </c>
      <c r="AU2" s="6">
        <f>IFERROR(Deaths!AU3/Confirmed!AU2, 0)</f>
        <v>3.3614556860373936E-2</v>
      </c>
      <c r="AV2" s="6">
        <f>IFERROR(Deaths!AV3/Confirmed!AV2, 0)</f>
        <v>3.4610866774114242E-2</v>
      </c>
      <c r="AW2" s="6">
        <f>IFERROR(Deaths!AW3/Confirmed!AW2, 0)</f>
        <v>3.5099920767673209E-2</v>
      </c>
      <c r="AX2" s="6">
        <f>IFERROR(Deaths!AX3/Confirmed!AX2, 0)</f>
        <v>3.5938290338897318E-2</v>
      </c>
      <c r="AY2" s="6">
        <f>IFERROR(Deaths!AY3/Confirmed!AY2, 0)</f>
        <v>3.6655412115193645E-2</v>
      </c>
      <c r="AZ2" s="6">
        <f>IFERROR(Deaths!AZ3/Confirmed!AZ2, 0)</f>
        <v>3.6789454001495886E-2</v>
      </c>
      <c r="BA2" s="6">
        <f>IFERROR(Deaths!BA3/Confirmed!BA2, 0)</f>
        <v>3.7240306020562046E-2</v>
      </c>
      <c r="BB2" s="6">
        <f>IFERROR(Deaths!BB3/Confirmed!BB2, 0)</f>
        <v>3.7344026236900765E-2</v>
      </c>
      <c r="BC2" s="6">
        <f>IFERROR(Deaths!BC3/Confirmed!BC2, 0)</f>
        <v>3.8646650663418249E-2</v>
      </c>
      <c r="BD2" s="6">
        <f>IFERROR(Deaths!BD3/Confirmed!BD2, 0)</f>
        <v>3.9371596284202351E-2</v>
      </c>
      <c r="BE2" s="6">
        <f>IFERROR(Deaths!BE3/Confirmed!BE2, 0)</f>
        <v>4.0362634630896996E-2</v>
      </c>
      <c r="BF2" s="6">
        <f>IFERROR(Deaths!BF3/Confirmed!BF2, 0)</f>
        <v>4.1066624465896505E-2</v>
      </c>
      <c r="BG2" s="6">
        <f>IFERROR(Deaths!BG3/Confirmed!BG2, 0)</f>
        <v>4.0994823094931909E-2</v>
      </c>
      <c r="BH2" s="6">
        <f>IFERROR(Deaths!BH3/Confirmed!BH2, 0)</f>
        <v>4.1954548626798462E-2</v>
      </c>
      <c r="BI2" s="6">
        <f>IFERROR(Deaths!BI3/Confirmed!BI2, 0)</f>
        <v>4.3095664165750031E-2</v>
      </c>
      <c r="BJ2" s="6">
        <f>IFERROR(Deaths!BJ3/Confirmed!BJ2, 0)</f>
        <v>4.3988748375457694E-2</v>
      </c>
      <c r="BK2" s="6">
        <f>IFERROR(Deaths!BK3/Confirmed!BK2, 0)</f>
        <v>4.4302927445662228E-2</v>
      </c>
      <c r="BL2" s="6">
        <f>IFERROR(Deaths!BL3/Confirmed!BL2, 0)</f>
        <v>4.547944288041255E-2</v>
      </c>
      <c r="BM2" s="6">
        <f>IFERROR(Deaths!BM3/Confirmed!BM2, 0)</f>
        <v>4.6576713140042289E-2</v>
      </c>
      <c r="BN2" s="6">
        <f>IFERROR(Deaths!BN3/Confirmed!BN2, 0)</f>
        <v>4.6796211447590247E-2</v>
      </c>
      <c r="BO2" s="6">
        <f>IFERROR(Deaths!BO3/Confirmed!BO2, 0)</f>
        <v>4.7669200553399516E-2</v>
      </c>
      <c r="BP2" s="6">
        <f>IFERROR(Deaths!BP3/Confirmed!BP2, 0)</f>
        <v>4.8117199133203392E-2</v>
      </c>
      <c r="BQ2" s="6">
        <f>IFERROR(Deaths!BQ3/Confirmed!BQ2, 0)</f>
        <v>4.9040310432675954E-2</v>
      </c>
      <c r="BR2" s="6">
        <f>IFERROR(Deaths!BR3/Confirmed!BR2, 0)</f>
        <v>5.0401922069291623E-2</v>
      </c>
      <c r="BS2" s="6">
        <f>IFERROR(Deaths!BS3/Confirmed!BS2, 0)</f>
        <v>5.1583007621197566E-2</v>
      </c>
      <c r="BT2" s="6">
        <f>IFERROR(Deaths!BT3/Confirmed!BT2, 0)</f>
        <v>5.3262895142595516E-2</v>
      </c>
      <c r="BU2" s="6">
        <f>IFERROR(Deaths!BU3/Confirmed!BU2, 0)</f>
        <v>5.5075790017938581E-2</v>
      </c>
      <c r="BV2" s="6">
        <f>IFERROR(Deaths!BV3/Confirmed!BV2, 0)</f>
        <v>5.6404191715121052E-2</v>
      </c>
      <c r="BW2" s="6">
        <f>IFERROR(Deaths!BW3/Confirmed!BW2, 0)</f>
        <v>5.7804072754853282E-2</v>
      </c>
      <c r="BX2" s="6">
        <f>IFERROR(Deaths!BX3/Confirmed!BX2, 0)</f>
        <v>5.8473102740816671E-2</v>
      </c>
      <c r="BY2" s="6">
        <f>IFERROR(Deaths!BY3/Confirmed!BY2, 0)</f>
        <v>5.9607530344090137E-2</v>
      </c>
      <c r="BZ2" s="6">
        <f>IFERROR(Deaths!BZ3/Confirmed!BZ2, 0)</f>
        <v>6.2059325226039394E-2</v>
      </c>
      <c r="CA2" s="6">
        <f>IFERROR(Deaths!CA3/Confirmed!CA2, 0)</f>
        <v>6.3068504256181601E-2</v>
      </c>
      <c r="CB2" s="6">
        <f>IFERROR(Deaths!CB3/Confirmed!CB2, 0)</f>
        <v>6.443918959488687E-2</v>
      </c>
      <c r="CC2" s="6">
        <f>IFERROR(Deaths!CC3/Confirmed!CC2, 0)</f>
        <v>6.5209668206539603E-2</v>
      </c>
      <c r="CD2" s="6">
        <f>IFERROR(Deaths!CD3/Confirmed!CD2, 0)</f>
        <v>6.5751357267320454E-2</v>
      </c>
      <c r="CE2" s="6">
        <f>IFERROR(Deaths!CE3/Confirmed!CE2, 0)</f>
        <v>6.5309149482008153E-2</v>
      </c>
      <c r="CF2" s="6">
        <f>IFERROR(Deaths!CF3/Confirmed!CF2, 0)</f>
        <v>6.5904643731445445E-2</v>
      </c>
      <c r="CG2" s="6">
        <f>IFERROR(Deaths!CG3/Confirmed!CG2, 0)</f>
        <v>6.7038000466698153E-2</v>
      </c>
      <c r="CH2" s="6">
        <f>IFERROR(Deaths!CH3/Confirmed!CH2, 0)</f>
        <v>6.8429865930821898E-2</v>
      </c>
      <c r="CI2" s="6">
        <f>IFERROR(Deaths!CI3/Confirmed!CI2, 0)</f>
        <v>6.8752230615947416E-2</v>
      </c>
      <c r="CJ2" s="6">
        <f>IFERROR(Deaths!CJ3/Confirmed!CJ2, 0)</f>
        <v>7.001044325570617E-2</v>
      </c>
      <c r="CK2" s="6">
        <f>IFERROR(Deaths!CK3/Confirmed!CK2, 0)</f>
        <v>7.0431645952534344E-2</v>
      </c>
      <c r="CL2" s="6">
        <f>IFERROR(Deaths!CL3/Confirmed!CL2, 0)</f>
        <v>6.9879386595159965E-2</v>
      </c>
      <c r="CM2" s="6">
        <f>IFERROR(Deaths!CM3/Confirmed!CM2, 0)</f>
        <v>7.0027797027890484E-2</v>
      </c>
      <c r="CN2" s="6">
        <f>IFERROR(Deaths!CN3/Confirmed!CN2, 0)</f>
        <v>7.0704051310718177E-2</v>
      </c>
      <c r="CO2" s="6">
        <f>IFERROR(Deaths!CO3/Confirmed!CO2, 0)</f>
        <v>7.1212359619482454E-2</v>
      </c>
      <c r="CP2" s="6">
        <f>IFERROR(Deaths!CP3/Confirmed!CP2, 0)</f>
        <v>7.1502174413070926E-2</v>
      </c>
      <c r="CQ2" s="6">
        <f>IFERROR(Deaths!CQ3/Confirmed!CQ2, 0)</f>
        <v>7.1533598605087859E-2</v>
      </c>
      <c r="CR2" s="6">
        <f>IFERROR(Deaths!CR3/Confirmed!CR2, 0)</f>
        <v>7.1564380765946817E-2</v>
      </c>
      <c r="CS2" s="6">
        <f>IFERROR(Deaths!CS3/Confirmed!CS2, 0)</f>
        <v>7.1031355656603498E-2</v>
      </c>
      <c r="CT2" s="6">
        <f>IFERROR(Deaths!CT3/Confirmed!CT2, 0)</f>
        <v>7.0920540975658475E-2</v>
      </c>
      <c r="CU2" s="6">
        <f>IFERROR(Deaths!CU3/Confirmed!CU2, 0)</f>
        <v>7.129010490153978E-2</v>
      </c>
      <c r="CV2" s="6">
        <f>IFERROR(Deaths!CV3/Confirmed!CV2, 0)</f>
        <v>7.1766835724510425E-2</v>
      </c>
      <c r="CW2" s="6">
        <f>IFERROR(Deaths!CW3/Confirmed!CW2, 0)</f>
        <v>7.1651069299105613E-2</v>
      </c>
      <c r="CX2" s="6">
        <f>IFERROR(Deaths!CX3/Confirmed!CX2, 0)</f>
        <v>7.1362115356376932E-2</v>
      </c>
      <c r="CY2" s="6">
        <f>IFERROR(Deaths!CY3/Confirmed!CY2, 0)</f>
        <v>7.1136154157900158E-2</v>
      </c>
      <c r="CZ2" s="6">
        <f>IFERROR(Deaths!CZ3/Confirmed!CZ2, 0)</f>
        <v>7.0570038346276551E-2</v>
      </c>
      <c r="DA2" s="6">
        <f>IFERROR(Deaths!DA3/Confirmed!DA2, 0)</f>
        <v>7.0201824978963476E-2</v>
      </c>
      <c r="DB2" s="6">
        <f>IFERROR(Deaths!DB3/Confirmed!DB2, 0)</f>
        <v>7.0232241813464477E-2</v>
      </c>
      <c r="DC2" s="6">
        <f>IFERROR(Deaths!DC3/Confirmed!DC2, 0)</f>
        <v>7.0254871661454985E-2</v>
      </c>
    </row>
    <row r="3" spans="1:107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0</v>
      </c>
      <c r="AT3" s="6">
        <f>IFERROR(Deaths!AT4/Confirmed!AT3, 0)</f>
        <v>6.0975609756097563E-3</v>
      </c>
      <c r="AU3" s="6">
        <f>IFERROR(Deaths!AU4/Confirmed!AU3, 0)</f>
        <v>9.6618357487922701E-3</v>
      </c>
      <c r="AV3" s="6">
        <f>IFERROR(Deaths!AV4/Confirmed!AV3, 0)</f>
        <v>7.2992700729927005E-3</v>
      </c>
      <c r="AW3" s="6">
        <f>IFERROR(Deaths!AW4/Confirmed!AW3, 0)</f>
        <v>9.316770186335404E-3</v>
      </c>
      <c r="AX3" s="6">
        <f>IFERROR(Deaths!AX4/Confirmed!AX3, 0)</f>
        <v>1.8229166666666668E-2</v>
      </c>
      <c r="AY3" s="6">
        <f>IFERROR(Deaths!AY4/Confirmed!AY3, 0)</f>
        <v>1.5250544662309368E-2</v>
      </c>
      <c r="AZ3" s="6">
        <f>IFERROR(Deaths!AZ4/Confirmed!AZ3, 0)</f>
        <v>1.9607843137254902E-2</v>
      </c>
      <c r="BA3" s="6">
        <f>IFERROR(Deaths!BA4/Confirmed!BA3, 0)</f>
        <v>1.2468827930174564E-2</v>
      </c>
      <c r="BB3" s="6">
        <f>IFERROR(Deaths!BB4/Confirmed!BB3, 0)</f>
        <v>2.4475524475524476E-2</v>
      </c>
      <c r="BC3" s="6">
        <f>IFERROR(Deaths!BC4/Confirmed!BC3, 0)</f>
        <v>3.7554585152838431E-2</v>
      </c>
      <c r="BD3" s="6">
        <f>IFERROR(Deaths!BD4/Confirmed!BD3, 0)</f>
        <v>4.2553191489361701E-2</v>
      </c>
      <c r="BE3" s="6">
        <f>IFERROR(Deaths!BE4/Confirmed!BE3, 0)</f>
        <v>4.1836734693877553E-2</v>
      </c>
      <c r="BF3" s="6">
        <f>IFERROR(Deaths!BF4/Confirmed!BF3, 0)</f>
        <v>4.3906131718395157E-2</v>
      </c>
      <c r="BG3" s="6">
        <f>IFERROR(Deaths!BG4/Confirmed!BG3, 0)</f>
        <v>5.8541973490427099E-2</v>
      </c>
      <c r="BH3" s="6">
        <f>IFERROR(Deaths!BH4/Confirmed!BH3, 0)</f>
        <v>4.8579970104633781E-2</v>
      </c>
      <c r="BI3" s="6">
        <f>IFERROR(Deaths!BI4/Confirmed!BI3, 0)</f>
        <v>4.9536214722715612E-2</v>
      </c>
      <c r="BJ3" s="6">
        <f>IFERROR(Deaths!BJ4/Confirmed!BJ3, 0)</f>
        <v>4.9782419495213226E-2</v>
      </c>
      <c r="BK3" s="6">
        <f>IFERROR(Deaths!BK4/Confirmed!BK3, 0)</f>
        <v>5.352363960749331E-2</v>
      </c>
      <c r="BL3" s="6">
        <f>IFERROR(Deaths!BL4/Confirmed!BL3, 0)</f>
        <v>6.2346888780009796E-2</v>
      </c>
      <c r="BM3" s="6">
        <f>IFERROR(Deaths!BM4/Confirmed!BM3, 0)</f>
        <v>7.2095435684647297E-2</v>
      </c>
      <c r="BN3" s="6">
        <f>IFERROR(Deaths!BN4/Confirmed!BN3, 0)</f>
        <v>7.44158482898747E-2</v>
      </c>
      <c r="BO3" s="6">
        <f>IFERROR(Deaths!BO4/Confirmed!BO3, 0)</f>
        <v>7.8874194642251608E-2</v>
      </c>
      <c r="BP3" s="6">
        <f>IFERROR(Deaths!BP4/Confirmed!BP3, 0)</f>
        <v>8.4161275415896492E-2</v>
      </c>
      <c r="BQ3" s="6">
        <f>IFERROR(Deaths!BQ4/Confirmed!BQ3, 0)</f>
        <v>8.4529828109201219E-2</v>
      </c>
      <c r="BR3" s="6">
        <f>IFERROR(Deaths!BR4/Confirmed!BR3, 0)</f>
        <v>9.1123680577205712E-2</v>
      </c>
      <c r="BS3" s="6">
        <f>IFERROR(Deaths!BS4/Confirmed!BS3, 0)</f>
        <v>9.5325929123660766E-2</v>
      </c>
      <c r="BT3" s="6">
        <f>IFERROR(Deaths!BT4/Confirmed!BT3, 0)</f>
        <v>0.103800435292148</v>
      </c>
      <c r="BU3" s="6">
        <f>IFERROR(Deaths!BU4/Confirmed!BU3, 0)</f>
        <v>0.10979428203552512</v>
      </c>
      <c r="BV3" s="6">
        <f>IFERROR(Deaths!BV4/Confirmed!BV3, 0)</f>
        <v>0.11545917444234795</v>
      </c>
      <c r="BW3" s="6">
        <f>IFERROR(Deaths!BW4/Confirmed!BW3, 0)</f>
        <v>0.12307837182475222</v>
      </c>
      <c r="BX3" s="6">
        <f>IFERROR(Deaths!BX4/Confirmed!BX3, 0)</f>
        <v>0.12127343298373111</v>
      </c>
      <c r="BY3" s="6">
        <f>IFERROR(Deaths!BY4/Confirmed!BY3, 0)</f>
        <v>0.12328085847089654</v>
      </c>
      <c r="BZ3" s="6">
        <f>IFERROR(Deaths!BZ4/Confirmed!BZ3, 0)</f>
        <v>0.13374680512609699</v>
      </c>
      <c r="CA3" s="6">
        <f>IFERROR(Deaths!CA4/Confirmed!CA3, 0)</f>
        <v>0.13857891140970166</v>
      </c>
      <c r="CB3" s="6">
        <f>IFERROR(Deaths!CB4/Confirmed!CB3, 0)</f>
        <v>0.14608634928345882</v>
      </c>
      <c r="CC3" s="6">
        <f>IFERROR(Deaths!CC4/Confirmed!CC3, 0)</f>
        <v>0.14444072113129147</v>
      </c>
      <c r="CD3" s="6">
        <f>IFERROR(Deaths!CD4/Confirmed!CD3, 0)</f>
        <v>0.14542905075493903</v>
      </c>
      <c r="CE3" s="6">
        <f>IFERROR(Deaths!CE4/Confirmed!CE3, 0)</f>
        <v>0.14437950379081285</v>
      </c>
      <c r="CF3" s="6">
        <f>IFERROR(Deaths!CF4/Confirmed!CF3, 0)</f>
        <v>0.14566261024896729</v>
      </c>
      <c r="CG3" s="6">
        <f>IFERROR(Deaths!CG4/Confirmed!CG3, 0)</f>
        <v>0.14861089145447837</v>
      </c>
      <c r="CH3" s="6">
        <f>IFERROR(Deaths!CH4/Confirmed!CH3, 0)</f>
        <v>0.15018646401897812</v>
      </c>
      <c r="CI3" s="6">
        <f>IFERROR(Deaths!CI4/Confirmed!CI3, 0)</f>
        <v>0.15338230351913199</v>
      </c>
      <c r="CJ3" s="6">
        <f>IFERROR(Deaths!CJ4/Confirmed!CJ3, 0)</f>
        <v>0.15405077936393699</v>
      </c>
      <c r="CK3" s="6">
        <f>IFERROR(Deaths!CK4/Confirmed!CK3, 0)</f>
        <v>0.15633834573425603</v>
      </c>
      <c r="CL3" s="6">
        <f>IFERROR(Deaths!CL4/Confirmed!CL3, 0)</f>
        <v>0.15289835935694715</v>
      </c>
      <c r="CM3" s="6">
        <f>IFERROR(Deaths!CM4/Confirmed!CM3, 0)</f>
        <v>0.15169717772692601</v>
      </c>
      <c r="CN3" s="6">
        <f>IFERROR(Deaths!CN4/Confirmed!CN3, 0)</f>
        <v>0.1556709584242387</v>
      </c>
      <c r="CO3" s="6">
        <f>IFERROR(Deaths!CO4/Confirmed!CO3, 0)</f>
        <v>0.15679822932604465</v>
      </c>
      <c r="CP3" s="6">
        <f>IFERROR(Deaths!CP4/Confirmed!CP3, 0)</f>
        <v>0.15684472085374085</v>
      </c>
      <c r="CQ3" s="6">
        <f>IFERROR(Deaths!CQ4/Confirmed!CQ3, 0)</f>
        <v>0.15799917035398231</v>
      </c>
      <c r="CR3" s="6">
        <f>IFERROR(Deaths!CR4/Confirmed!CR3, 0)</f>
        <v>0.15843523724836028</v>
      </c>
      <c r="CS3" s="6">
        <f>IFERROR(Deaths!CS4/Confirmed!CS3, 0)</f>
        <v>0.15656627953024274</v>
      </c>
      <c r="CT3" s="6">
        <f>IFERROR(Deaths!CT4/Confirmed!CT3, 0)</f>
        <v>0.15445727132644554</v>
      </c>
      <c r="CU3" s="6">
        <f>IFERROR(Deaths!CU4/Confirmed!CU3, 0)</f>
        <v>0.1562611641515245</v>
      </c>
      <c r="CV3" s="6">
        <f>IFERROR(Deaths!CV4/Confirmed!CV3, 0)</f>
        <v>0.15720886079751983</v>
      </c>
      <c r="CW3" s="6">
        <f>IFERROR(Deaths!CW4/Confirmed!CW3, 0)</f>
        <v>0.15562293817869793</v>
      </c>
      <c r="CX3" s="6">
        <f>IFERROR(Deaths!CX4/Confirmed!CX3, 0)</f>
        <v>0.15436662282788147</v>
      </c>
      <c r="CY3" s="6">
        <f>IFERROR(Deaths!CY4/Confirmed!CY3, 0)</f>
        <v>0.15370572207084468</v>
      </c>
      <c r="CZ3" s="6">
        <f>IFERROR(Deaths!CZ4/Confirmed!CZ3, 0)</f>
        <v>0.15182972924053192</v>
      </c>
      <c r="DA3" s="6">
        <f>IFERROR(Deaths!DA4/Confirmed!DA3, 0)</f>
        <v>0.15017828099587138</v>
      </c>
      <c r="DB3" s="6">
        <f>IFERROR(Deaths!DB4/Confirmed!DB3, 0)</f>
        <v>0.15032892892994909</v>
      </c>
      <c r="DC3" s="6">
        <f>IFERROR(Deaths!DC4/Confirmed!DC3, 0)</f>
        <v>0.14899263190666093</v>
      </c>
    </row>
    <row r="4" spans="1:107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  <c r="CR4" s="6">
        <f>IFERROR(Deaths!CR5/Confirmed!CR4, 0)</f>
        <v>0.13505945707982042</v>
      </c>
      <c r="CS4" s="6">
        <f>IFERROR(Deaths!CS5/Confirmed!CS4, 0)</f>
        <v>0.13478689768559504</v>
      </c>
      <c r="CT4" s="6">
        <f>IFERROR(Deaths!CT5/Confirmed!CT4, 0)</f>
        <v>0.13528137442707133</v>
      </c>
      <c r="CU4" s="6">
        <f>IFERROR(Deaths!CU5/Confirmed!CU4, 0)</f>
        <v>0.13577330587330338</v>
      </c>
      <c r="CV4" s="6">
        <f>IFERROR(Deaths!CV5/Confirmed!CV4, 0)</f>
        <v>0.13596868230913942</v>
      </c>
      <c r="CW4" s="6">
        <f>IFERROR(Deaths!CW5/Confirmed!CW4, 0)</f>
        <v>0.13611696509833887</v>
      </c>
      <c r="CX4" s="6">
        <f>IFERROR(Deaths!CX5/Confirmed!CX4, 0)</f>
        <v>0.13612434194033593</v>
      </c>
      <c r="CY4" s="6">
        <f>IFERROR(Deaths!CY5/Confirmed!CY4, 0)</f>
        <v>0.13715317587709241</v>
      </c>
      <c r="CZ4" s="6">
        <f>IFERROR(Deaths!CZ5/Confirmed!CZ4, 0)</f>
        <v>0.1370748444596307</v>
      </c>
      <c r="DA4" s="6">
        <f>IFERROR(Deaths!DA5/Confirmed!DA4, 0)</f>
        <v>0.13720522039464372</v>
      </c>
      <c r="DB4" s="6">
        <f>IFERROR(Deaths!DB5/Confirmed!DB4, 0)</f>
        <v>0.13762070859525005</v>
      </c>
      <c r="DC4" s="6">
        <f>IFERROR(Deaths!DC5/Confirmed!DC4, 0)</f>
        <v>0.13841469385471214</v>
      </c>
    </row>
    <row r="5" spans="1:107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  <c r="CR5" s="6">
        <f>IFERROR(Deaths!CR6/Confirmed!CR5, 0)</f>
        <v>1.9720247649621648E-2</v>
      </c>
      <c r="CS5" s="6">
        <f>IFERROR(Deaths!CS6/Confirmed!CS5, 0)</f>
        <v>1.913770347558293E-2</v>
      </c>
      <c r="CT5" s="6">
        <f>IFERROR(Deaths!CT6/Confirmed!CT5, 0)</f>
        <v>1.8777383684539954E-2</v>
      </c>
      <c r="CU5" s="6">
        <f>IFERROR(Deaths!CU6/Confirmed!CU5, 0)</f>
        <v>1.8614891913530825E-2</v>
      </c>
      <c r="CV5" s="6">
        <f>IFERROR(Deaths!CV6/Confirmed!CV5, 0)</f>
        <v>1.9252336448598129E-2</v>
      </c>
      <c r="CW5" s="6">
        <f>IFERROR(Deaths!CW6/Confirmed!CW5, 0)</f>
        <v>1.8239773330972198E-2</v>
      </c>
      <c r="CX5" s="6">
        <f>IFERROR(Deaths!CX6/Confirmed!CX5, 0)</f>
        <v>1.949252226516552E-2</v>
      </c>
      <c r="CY5" s="6">
        <f>IFERROR(Deaths!CY6/Confirmed!CY5, 0)</f>
        <v>1.9412878787878788E-2</v>
      </c>
      <c r="CZ5" s="6">
        <f>IFERROR(Deaths!CZ6/Confirmed!CZ5, 0)</f>
        <v>1.931298835323603E-2</v>
      </c>
      <c r="DA5" s="6">
        <f>IFERROR(Deaths!DA6/Confirmed!DA5, 0)</f>
        <v>1.9113573407202215E-2</v>
      </c>
      <c r="DB5" s="6">
        <f>IFERROR(Deaths!DB6/Confirmed!DB5, 0)</f>
        <v>1.9545694664553619E-2</v>
      </c>
      <c r="DC5" s="6">
        <f>IFERROR(Deaths!DC6/Confirmed!DC5, 0)</f>
        <v>1.9595286885245901E-2</v>
      </c>
    </row>
    <row r="6" spans="1:107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0.11096113109020149</v>
      </c>
      <c r="CR6" s="6">
        <f>IFERROR(Deaths!CR7/Confirmed!CR6, 0)</f>
        <v>0.11122605084869236</v>
      </c>
      <c r="CS6" s="6">
        <f>IFERROR(Deaths!CS7/Confirmed!CS6, 0)</f>
        <v>0.1116869106215745</v>
      </c>
      <c r="CT6" s="6">
        <f>IFERROR(Deaths!CT7/Confirmed!CT6, 0)</f>
        <v>0.11229083617788174</v>
      </c>
      <c r="CU6" s="6">
        <f>IFERROR(Deaths!CU7/Confirmed!CU6, 0)</f>
        <v>0.11302206639370317</v>
      </c>
      <c r="CV6" s="6">
        <f>IFERROR(Deaths!CV7/Confirmed!CV6, 0)</f>
        <v>0.11401156319129051</v>
      </c>
      <c r="CW6" s="6">
        <f>IFERROR(Deaths!CW7/Confirmed!CW6, 0)</f>
        <v>0.11499051233396584</v>
      </c>
      <c r="CX6" s="6">
        <f>IFERROR(Deaths!CX7/Confirmed!CX6, 0)</f>
        <v>0.11499051233396584</v>
      </c>
      <c r="CY6" s="6">
        <f>IFERROR(Deaths!CY7/Confirmed!CY6, 0)</f>
        <v>0.11589144065527145</v>
      </c>
      <c r="CZ6" s="6">
        <f>IFERROR(Deaths!CZ7/Confirmed!CZ6, 0)</f>
        <v>0.11617448244783092</v>
      </c>
      <c r="DA6" s="6">
        <f>IFERROR(Deaths!DA7/Confirmed!DA6, 0)</f>
        <v>0.11663631651613909</v>
      </c>
      <c r="DB6" s="6">
        <f>IFERROR(Deaths!DB7/Confirmed!DB6, 0)</f>
        <v>0.11677890292665356</v>
      </c>
      <c r="DC6" s="6">
        <f>IFERROR(Deaths!DC7/Confirmed!DC6, 0)</f>
        <v>0.11735844774764552</v>
      </c>
    </row>
    <row r="7" spans="1:107" x14ac:dyDescent="0.3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2.4654239326518342E-2</v>
      </c>
      <c r="BA7" s="6">
        <f>IFERROR(Deaths!BA8/Confirmed!BA7, 0)</f>
        <v>2.2487379531895366E-2</v>
      </c>
      <c r="BB7" s="6">
        <f>IFERROR(Deaths!BB8/Confirmed!BB7, 0)</f>
        <v>2.1268793546021268E-2</v>
      </c>
      <c r="BC7" s="6">
        <f>IFERROR(Deaths!BC8/Confirmed!BC7, 0)</f>
        <v>2.0863103743926838E-2</v>
      </c>
      <c r="BD7" s="6">
        <f>IFERROR(Deaths!BD8/Confirmed!BD7, 0)</f>
        <v>2.1373056994818652E-2</v>
      </c>
      <c r="BE7" s="6">
        <f>IFERROR(Deaths!BE8/Confirmed!BE7, 0)</f>
        <v>2.0713284535119142E-2</v>
      </c>
      <c r="BF7" s="6">
        <f>IFERROR(Deaths!BF8/Confirmed!BF7, 0)</f>
        <v>2.1071566234099962E-2</v>
      </c>
      <c r="BG7" s="6">
        <f>IFERROR(Deaths!BG8/Confirmed!BG7, 0)</f>
        <v>1.8767731141339929E-2</v>
      </c>
      <c r="BH7" s="6">
        <f>IFERROR(Deaths!BH8/Confirmed!BH7, 0)</f>
        <v>1.8108234317438906E-2</v>
      </c>
      <c r="BI7" s="6">
        <f>IFERROR(Deaths!BI8/Confirmed!BI7, 0)</f>
        <v>1.7265625E-2</v>
      </c>
      <c r="BJ7" s="6">
        <f>IFERROR(Deaths!BJ8/Confirmed!BJ7, 0)</f>
        <v>1.7610289698281042E-2</v>
      </c>
      <c r="BK7" s="6">
        <f>IFERROR(Deaths!BK8/Confirmed!BK7, 0)</f>
        <v>1.7927605318979085E-2</v>
      </c>
      <c r="BL7" s="6">
        <f>IFERROR(Deaths!BL8/Confirmed!BL7, 0)</f>
        <v>1.8758374274229567E-2</v>
      </c>
      <c r="BM7" s="6">
        <f>IFERROR(Deaths!BM8/Confirmed!BM7, 0)</f>
        <v>2.0006689166590652E-2</v>
      </c>
      <c r="BN7" s="6">
        <f>IFERROR(Deaths!BN8/Confirmed!BN7, 0)</f>
        <v>2.0587814304117564E-2</v>
      </c>
      <c r="BO7" s="6">
        <f>IFERROR(Deaths!BO8/Confirmed!BO7, 0)</f>
        <v>2.2280807027553438E-2</v>
      </c>
      <c r="BP7" s="6">
        <f>IFERROR(Deaths!BP8/Confirmed!BP7, 0)</f>
        <v>2.2483843082369406E-2</v>
      </c>
      <c r="BQ7" s="6">
        <f>IFERROR(Deaths!BQ8/Confirmed!BQ7, 0)</f>
        <v>2.4270983400634452E-2</v>
      </c>
      <c r="BR7" s="6">
        <f>IFERROR(Deaths!BR8/Confirmed!BR7, 0)</f>
        <v>2.5903566065834112E-2</v>
      </c>
      <c r="BS7" s="6">
        <f>IFERROR(Deaths!BS8/Confirmed!BS7, 0)</f>
        <v>2.8521777947834958E-2</v>
      </c>
      <c r="BT7" s="6">
        <f>IFERROR(Deaths!BT8/Confirmed!BT7, 0)</f>
        <v>3.0486489528329316E-2</v>
      </c>
      <c r="BU7" s="6">
        <f>IFERROR(Deaths!BU8/Confirmed!BU7, 0)</f>
        <v>3.2513484003907696E-2</v>
      </c>
      <c r="BV7" s="6">
        <f>IFERROR(Deaths!BV8/Confirmed!BV7, 0)</f>
        <v>3.3577008138230072E-2</v>
      </c>
      <c r="BW7" s="6">
        <f>IFERROR(Deaths!BW8/Confirmed!BW7, 0)</f>
        <v>3.5169285598574435E-2</v>
      </c>
      <c r="BX7" s="6">
        <f>IFERROR(Deaths!BX8/Confirmed!BX7, 0)</f>
        <v>3.6742655922470772E-2</v>
      </c>
      <c r="BY7" s="6">
        <f>IFERROR(Deaths!BY8/Confirmed!BY7, 0)</f>
        <v>3.7928897648757773E-2</v>
      </c>
      <c r="BZ7" s="6">
        <f>IFERROR(Deaths!BZ8/Confirmed!BZ7, 0)</f>
        <v>4.077094890474188E-2</v>
      </c>
      <c r="CA7" s="6">
        <f>IFERROR(Deaths!CA8/Confirmed!CA7, 0)</f>
        <v>4.2621788202139722E-2</v>
      </c>
      <c r="CB7" s="6">
        <f>IFERROR(Deaths!CB8/Confirmed!CB7, 0)</f>
        <v>4.3768097151994471E-2</v>
      </c>
      <c r="CC7" s="6">
        <f>IFERROR(Deaths!CC8/Confirmed!CC7, 0)</f>
        <v>4.4977695429325226E-2</v>
      </c>
      <c r="CD7" s="6">
        <f>IFERROR(Deaths!CD8/Confirmed!CD7, 0)</f>
        <v>4.6242752604503071E-2</v>
      </c>
      <c r="CE7" s="6">
        <f>IFERROR(Deaths!CE8/Confirmed!CE7, 0)</f>
        <v>4.6975309420092815E-2</v>
      </c>
      <c r="CF7" s="6">
        <f>IFERROR(Deaths!CF8/Confirmed!CF7, 0)</f>
        <v>4.8000496022348564E-2</v>
      </c>
      <c r="CG7" s="6">
        <f>IFERROR(Deaths!CG8/Confirmed!CG7, 0)</f>
        <v>4.9800055951421E-2</v>
      </c>
      <c r="CH7" s="6">
        <f>IFERROR(Deaths!CH8/Confirmed!CH7, 0)</f>
        <v>5.1440245148110318E-2</v>
      </c>
      <c r="CI7" s="6">
        <f>IFERROR(Deaths!CI8/Confirmed!CI7, 0)</f>
        <v>5.2168090690122113E-2</v>
      </c>
      <c r="CJ7" s="6">
        <f>IFERROR(Deaths!CJ8/Confirmed!CJ7, 0)</f>
        <v>5.346674174581896E-2</v>
      </c>
      <c r="CK7" s="6">
        <f>IFERROR(Deaths!CK8/Confirmed!CK7, 0)</f>
        <v>5.4292765471587567E-2</v>
      </c>
      <c r="CL7" s="6">
        <f>IFERROR(Deaths!CL8/Confirmed!CL7, 0)</f>
        <v>5.395956031096099E-2</v>
      </c>
      <c r="CM7" s="6">
        <f>IFERROR(Deaths!CM8/Confirmed!CM7, 0)</f>
        <v>5.4389373806299934E-2</v>
      </c>
      <c r="CN7" s="6">
        <f>IFERROR(Deaths!CN8/Confirmed!CN7, 0)</f>
        <v>5.5533863388617564E-2</v>
      </c>
      <c r="CO7" s="6">
        <f>IFERROR(Deaths!CO8/Confirmed!CO7, 0)</f>
        <v>5.6419281942902431E-2</v>
      </c>
      <c r="CP7" s="6">
        <f>IFERROR(Deaths!CP8/Confirmed!CP7, 0)</f>
        <v>5.7208601309295073E-2</v>
      </c>
      <c r="CQ7" s="6">
        <f>IFERROR(Deaths!CQ8/Confirmed!CQ7, 0)</f>
        <v>5.6875843588944923E-2</v>
      </c>
      <c r="CR7" s="6">
        <f>IFERROR(Deaths!CR8/Confirmed!CR7, 0)</f>
        <v>5.7298695096967021E-2</v>
      </c>
      <c r="CS7" s="6">
        <f>IFERROR(Deaths!CS8/Confirmed!CS7, 0)</f>
        <v>5.6825276847331442E-2</v>
      </c>
      <c r="CT7" s="6">
        <f>IFERROR(Deaths!CT8/Confirmed!CT7, 0)</f>
        <v>5.6890478315558539E-2</v>
      </c>
      <c r="CU7" s="6">
        <f>IFERROR(Deaths!CU8/Confirmed!CU7, 0)</f>
        <v>5.7629900590766968E-2</v>
      </c>
      <c r="CV7" s="6">
        <f>IFERROR(Deaths!CV8/Confirmed!CV7, 0)</f>
        <v>5.8627245268576385E-2</v>
      </c>
      <c r="CW7" s="6">
        <f>IFERROR(Deaths!CW8/Confirmed!CW7, 0)</f>
        <v>5.8906476757581649E-2</v>
      </c>
      <c r="CX7" s="6">
        <f>IFERROR(Deaths!CX8/Confirmed!CX7, 0)</f>
        <v>5.885391509079161E-2</v>
      </c>
      <c r="CY7" s="6">
        <f>IFERROR(Deaths!CY8/Confirmed!CY7, 0)</f>
        <v>5.8601955429349456E-2</v>
      </c>
      <c r="CZ7" s="6">
        <f>IFERROR(Deaths!CZ8/Confirmed!CZ7, 0)</f>
        <v>5.8445304134572211E-2</v>
      </c>
      <c r="DA7" s="6">
        <f>IFERROR(Deaths!DA8/Confirmed!DA7, 0)</f>
        <v>5.8389918458117127E-2</v>
      </c>
      <c r="DB7" s="6">
        <f>IFERROR(Deaths!DB8/Confirmed!DB7, 0)</f>
        <v>5.9006053882962692E-2</v>
      </c>
      <c r="DC7" s="6">
        <f>IFERROR(Deaths!DC8/Confirmed!DC7, 0)</f>
        <v>5.9767882709060617E-2</v>
      </c>
    </row>
    <row r="8" spans="1:107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DD15"/>
  <sheetViews>
    <sheetView tabSelected="1" zoomScale="70" zoomScaleNormal="70" workbookViewId="0">
      <selection activeCell="CV45" sqref="CV45"/>
    </sheetView>
  </sheetViews>
  <sheetFormatPr defaultRowHeight="14.5" x14ac:dyDescent="0.35"/>
  <cols>
    <col min="1" max="1" width="12.7265625" customWidth="1"/>
    <col min="2" max="2" width="10.81640625" hidden="1" customWidth="1"/>
    <col min="3" max="3" width="11.90625" bestFit="1" customWidth="1"/>
    <col min="4" max="12" width="8.81640625" bestFit="1" customWidth="1"/>
    <col min="13" max="24" width="10.453125" bestFit="1" customWidth="1"/>
    <col min="25" max="41" width="8.81640625" bestFit="1" customWidth="1"/>
    <col min="42" max="53" width="10.453125" bestFit="1" customWidth="1"/>
    <col min="54" max="63" width="8.81640625" bestFit="1" customWidth="1"/>
    <col min="64" max="102" width="9.36328125" bestFit="1" customWidth="1"/>
    <col min="103" max="107" width="10.54296875" bestFit="1" customWidth="1"/>
    <col min="108" max="108" width="10.453125" bestFit="1" customWidth="1"/>
  </cols>
  <sheetData>
    <row r="1" spans="1:108" ht="18.5" x14ac:dyDescent="0.45">
      <c r="A1" s="11" t="s">
        <v>351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</row>
    <row r="2" spans="1:108" x14ac:dyDescent="0.35">
      <c r="A2" s="10" t="s">
        <v>252</v>
      </c>
      <c r="B2">
        <v>7794798739</v>
      </c>
      <c r="C2" s="9">
        <f>Confirmed!B2/'By Population Size'!$B2*100000</f>
        <v>7.120132521487031E-3</v>
      </c>
      <c r="D2" s="9">
        <f>Confirmed!C2/'By Population Size'!$B2*100000</f>
        <v>8.3902102145090428E-3</v>
      </c>
      <c r="E2" s="9">
        <f>Confirmed!D2/'By Population Size'!$B2*100000</f>
        <v>1.2072152617512245E-2</v>
      </c>
      <c r="F2" s="9">
        <f>Confirmed!E2/'By Population Size'!$B2*100000</f>
        <v>1.8396882947409734E-2</v>
      </c>
      <c r="G2" s="9">
        <f>Confirmed!F2/'By Population Size'!$B2*100000</f>
        <v>2.7171965190107266E-2</v>
      </c>
      <c r="H2" s="9">
        <f>Confirmed!G2/'By Population Size'!$B2*100000</f>
        <v>3.7550680883590162E-2</v>
      </c>
      <c r="I2" s="9">
        <f>Confirmed!H2/'By Population Size'!$B2*100000</f>
        <v>7.1560539107846224E-2</v>
      </c>
      <c r="J2" s="9">
        <f>Confirmed!I2/'By Population Size'!$B2*100000</f>
        <v>7.9104030860340596E-2</v>
      </c>
      <c r="K2" s="9">
        <f>Confirmed!J2/'By Population Size'!$B2*100000</f>
        <v>0.10563454267013371</v>
      </c>
      <c r="L2" s="9">
        <f>Confirmed!K2/'By Population Size'!$B2*100000</f>
        <v>0.12735415412757073</v>
      </c>
      <c r="M2" s="9">
        <f>Confirmed!L2/'By Population Size'!$B2*100000</f>
        <v>0.15443631584443401</v>
      </c>
      <c r="N2" s="9">
        <f>Confirmed!M2/'By Population Size'!$B2*100000</f>
        <v>0.21536155790667169</v>
      </c>
      <c r="O2" s="9">
        <f>Confirmed!N2/'By Population Size'!$B2*100000</f>
        <v>0.2550546930805111</v>
      </c>
      <c r="P2" s="9">
        <f>Confirmed!O2/'By Population Size'!$B2*100000</f>
        <v>0.30651208324931195</v>
      </c>
      <c r="Q2" s="9">
        <f>Confirmed!P2/'By Population Size'!$B2*100000</f>
        <v>0.35453128329962902</v>
      </c>
      <c r="R2" s="9">
        <f>Confirmed!Q2/'By Population Size'!$B2*100000</f>
        <v>0.39505830786787677</v>
      </c>
      <c r="S2" s="9">
        <f>Confirmed!R2/'By Population Size'!$B2*100000</f>
        <v>0.44120446404767655</v>
      </c>
      <c r="T2" s="9">
        <f>Confirmed!S2/'By Population Size'!$B2*100000</f>
        <v>0.47621498954522268</v>
      </c>
      <c r="U2" s="9">
        <f>Confirmed!T2/'By Population Size'!$B2*100000</f>
        <v>0.51508706439225993</v>
      </c>
      <c r="V2" s="9">
        <f>Confirmed!U2/'By Population Size'!$B2*100000</f>
        <v>0.54859658897987107</v>
      </c>
      <c r="W2" s="9">
        <f>Confirmed!V2/'By Population Size'!$B2*100000</f>
        <v>0.57476788689668823</v>
      </c>
      <c r="X2" s="9">
        <f>Confirmed!W2/'By Population Size'!$B2*100000</f>
        <v>0.5801432662237207</v>
      </c>
      <c r="Y2" s="9">
        <f>Confirmed!X2/'By Population Size'!$B2*100000</f>
        <v>0.77446515325608845</v>
      </c>
      <c r="Z2" s="9">
        <f>Confirmed!Y2/'By Population Size'!$B2*100000</f>
        <v>0.85807218684623432</v>
      </c>
      <c r="AA2" s="9">
        <f>Confirmed!Z2/'By Population Size'!$B2*100000</f>
        <v>0.88559053686171119</v>
      </c>
      <c r="AB2" s="9">
        <f>Confirmed!AA2/'By Population Size'!$B2*100000</f>
        <v>0.9137375111898961</v>
      </c>
      <c r="AC2" s="9">
        <f>Confirmed!AB2/'By Population Size'!$B2*100000</f>
        <v>0.93983183470107556</v>
      </c>
      <c r="AD2" s="9">
        <f>Confirmed!AC2/'By Population Size'!$B2*100000</f>
        <v>0.96392482366567489</v>
      </c>
      <c r="AE2" s="9">
        <f>Confirmed!AD2/'By Population Size'!$B2*100000</f>
        <v>0.97037784467163524</v>
      </c>
      <c r="AF2" s="9">
        <f>Confirmed!AE2/'By Population Size'!$B2*100000</f>
        <v>0.97753646439594111</v>
      </c>
      <c r="AG2" s="9">
        <f>Confirmed!AF2/'By Population Size'!$B2*100000</f>
        <v>0.98551614444704905</v>
      </c>
      <c r="AH2" s="9">
        <f>Confirmed!AG2/'By Population Size'!$B2*100000</f>
        <v>1.008005499960863</v>
      </c>
      <c r="AI2" s="9">
        <f>Confirmed!AH2/'By Population Size'!$B2*100000</f>
        <v>1.0129575200568883</v>
      </c>
      <c r="AJ2" s="9">
        <f>Confirmed!AI2/'By Population Size'!$B2*100000</f>
        <v>1.0206934478234768</v>
      </c>
      <c r="AK2" s="9">
        <f>Confirmed!AJ2/'By Population Size'!$B2*100000</f>
        <v>1.0315340099507859</v>
      </c>
      <c r="AL2" s="9">
        <f>Confirmed!AK2/'By Population Size'!$B2*100000</f>
        <v>1.0441321543401558</v>
      </c>
      <c r="AM2" s="9">
        <f>Confirmed!AL2/'By Population Size'!$B2*100000</f>
        <v>1.0615540281494882</v>
      </c>
      <c r="AN2" s="9">
        <f>Confirmed!AM2/'By Population Size'!$B2*100000</f>
        <v>1.0790785344996705</v>
      </c>
      <c r="AO2" s="9">
        <f>Confirmed!AN2/'By Population Size'!$B2*100000</f>
        <v>1.1034409338840019</v>
      </c>
      <c r="AP2" s="9">
        <f>Confirmed!AO2/'By Population Size'!$B2*100000</f>
        <v>1.133691875299617</v>
      </c>
      <c r="AQ2" s="9">
        <f>Confirmed!AP2/'By Population Size'!$B2*100000</f>
        <v>1.1585417792529871</v>
      </c>
      <c r="AR2" s="9">
        <f>Confirmed!AQ2/'By Population Size'!$B2*100000</f>
        <v>1.1910506365673079</v>
      </c>
      <c r="AS2" s="9">
        <f>Confirmed!AR2/'By Population Size'!$B2*100000</f>
        <v>1.2203009107096332</v>
      </c>
      <c r="AT2" s="9">
        <f>Confirmed!AS2/'By Population Size'!$B2*100000</f>
        <v>1.2557861117086118</v>
      </c>
      <c r="AU2" s="9">
        <f>Confirmed!AT2/'By Population Size'!$B2*100000</f>
        <v>1.3060119113872095</v>
      </c>
      <c r="AV2" s="9">
        <f>Confirmed!AU2/'By Population Size'!$B2*100000</f>
        <v>1.3579183189222301</v>
      </c>
      <c r="AW2" s="9">
        <f>Confirmed!AV2/'By Population Size'!$B2*100000</f>
        <v>1.4089010335895986</v>
      </c>
      <c r="AX2" s="9">
        <f>Confirmed!AW2/'By Population Size'!$B2*100000</f>
        <v>1.4572537893976789</v>
      </c>
      <c r="AY2" s="9">
        <f>Confirmed!AX2/'By Population Size'!$B2*100000</f>
        <v>1.5217839994572822</v>
      </c>
      <c r="AZ2" s="9">
        <f>Confirmed!AY2/'By Population Size'!$B2*100000</f>
        <v>1.6148588849408647</v>
      </c>
      <c r="BA2" s="9">
        <f>Confirmed!AZ2/'By Population Size'!$B2*100000</f>
        <v>1.6466364854016278</v>
      </c>
      <c r="BB2" s="9">
        <f>Confirmed!BA2/'By Population Size'!$B2*100000</f>
        <v>1.8630243687168022</v>
      </c>
      <c r="BC2" s="9">
        <f>Confirmed!BB2/'By Population Size'!$B2*100000</f>
        <v>2.002822718422467</v>
      </c>
      <c r="BD2" s="9">
        <f>Confirmed!BC2/'By Population Size'!$B2*100000</f>
        <v>2.1484326357537786</v>
      </c>
      <c r="BE2" s="9">
        <f>Confirmed!BD2/'By Population Size'!$B2*100000</f>
        <v>2.3297971645038005</v>
      </c>
      <c r="BF2" s="9">
        <f>Confirmed!BE2/'By Population Size'!$B2*100000</f>
        <v>2.5287760030772488</v>
      </c>
      <c r="BG2" s="9">
        <f>Confirmed!BF2/'By Population Size'!$B2*100000</f>
        <v>2.7562738589394642</v>
      </c>
      <c r="BH2" s="9">
        <f>Confirmed!BG2/'By Population Size'!$B2*100000</f>
        <v>3.1125370663659417</v>
      </c>
      <c r="BI2" s="9">
        <f>Confirmed!BH2/'By Population Size'!$B2*100000</f>
        <v>3.4926751686077115</v>
      </c>
      <c r="BJ2" s="9">
        <f>Confirmed!BI2/'By Population Size'!$B2*100000</f>
        <v>3.9071566848315005</v>
      </c>
      <c r="BK2" s="9">
        <f>Confirmed!BJ2/'By Population Size'!$B2*100000</f>
        <v>4.323626706534264</v>
      </c>
      <c r="BL2" s="9">
        <f>Confirmed!BK2/'By Population Size'!$B2*100000</f>
        <v>4.8530053522399221</v>
      </c>
      <c r="BM2" s="9">
        <f>Confirmed!BL2/'By Population Size'!$B2*100000</f>
        <v>5.3635637557671645</v>
      </c>
      <c r="BN2" s="9">
        <f>Confirmed!BM2/'By Population Size'!$B2*100000</f>
        <v>6.0004499880134752</v>
      </c>
      <c r="BO2" s="9">
        <f>Confirmed!BN2/'By Population Size'!$B2*100000</f>
        <v>6.7955699401156791</v>
      </c>
      <c r="BP2" s="9">
        <f>Confirmed!BO2/'By Population Size'!$B2*100000</f>
        <v>7.6130637861232398</v>
      </c>
      <c r="BQ2" s="9">
        <f>Confirmed!BP2/'By Population Size'!$B2*100000</f>
        <v>8.4777557718543175</v>
      </c>
      <c r="BR2" s="9">
        <f>Confirmed!BQ2/'By Population Size'!$B2*100000</f>
        <v>9.2405849607915069</v>
      </c>
      <c r="BS2" s="9">
        <f>Confirmed!BR2/'By Population Size'!$B2*100000</f>
        <v>10.038617111240336</v>
      </c>
      <c r="BT2" s="9">
        <f>Confirmed!BS2/'By Population Size'!$B2*100000</f>
        <v>11.002311011689098</v>
      </c>
      <c r="BU2" s="9">
        <f>Confirmed!BT2/'By Population Size'!$B2*100000</f>
        <v>11.964875954188509</v>
      </c>
      <c r="BV2" s="9">
        <f>Confirmed!BU2/'By Population Size'!$B2*100000</f>
        <v>13.001721198128294</v>
      </c>
      <c r="BW2" s="9">
        <f>Confirmed!BV2/'By Population Size'!$B2*100000</f>
        <v>14.05906729210292</v>
      </c>
      <c r="BX2" s="9">
        <f>Confirmed!BW2/'By Population Size'!$B2*100000</f>
        <v>15.087740419977507</v>
      </c>
      <c r="BY2" s="9">
        <f>Confirmed!BX2/'By Population Size'!$B2*100000</f>
        <v>16.032960463073223</v>
      </c>
      <c r="BZ2" s="9">
        <f>Confirmed!BY2/'By Population Size'!$B2*100000</f>
        <v>16.952676319767644</v>
      </c>
      <c r="CA2" s="9">
        <f>Confirmed!BZ2/'By Population Size'!$B2*100000</f>
        <v>17.914997509982534</v>
      </c>
      <c r="CB2" s="9">
        <f>Confirmed!CA2/'By Population Size'!$B2*100000</f>
        <v>18.989585870820008</v>
      </c>
      <c r="CC2" s="9">
        <f>Confirmed!CB2/'By Population Size'!$B2*100000</f>
        <v>20.084392842204981</v>
      </c>
      <c r="CD2" s="9">
        <f>Confirmed!CC2/'By Population Size'!$B2*100000</f>
        <v>21.269683227417065</v>
      </c>
      <c r="CE2" s="9">
        <f>Confirmed!CD2/'By Population Size'!$B2*100000</f>
        <v>22.271582091197338</v>
      </c>
      <c r="CF2" s="9">
        <f>Confirmed!CE2/'By Population Size'!$B2*100000</f>
        <v>23.543443024616622</v>
      </c>
      <c r="CG2" s="9">
        <f>Confirmed!CF2/'By Population Size'!$B2*100000</f>
        <v>24.441836970949407</v>
      </c>
      <c r="CH2" s="9">
        <f>Confirmed!CG2/'By Population Size'!$B2*100000</f>
        <v>25.344862210688053</v>
      </c>
      <c r="CI2" s="9">
        <f>Confirmed!CH2/'By Population Size'!$B2*100000</f>
        <v>26.370225439120215</v>
      </c>
      <c r="CJ2" s="9">
        <f>Confirmed!CI2/'By Population Size'!$B2*100000</f>
        <v>27.606511368067281</v>
      </c>
      <c r="CK2" s="9">
        <f>Confirmed!CJ2/'By Population Size'!$B2*100000</f>
        <v>28.733557786346843</v>
      </c>
      <c r="CL2" s="9">
        <f>Confirmed!CK2/'By Population Size'!$B2*100000</f>
        <v>29.7292986976761</v>
      </c>
      <c r="CM2" s="9">
        <f>Confirmed!CL2/'By Population Size'!$B2*100000</f>
        <v>30.801231441519068</v>
      </c>
      <c r="CN2" s="9">
        <f>Confirmed!CM2/'By Population Size'!$B2*100000</f>
        <v>31.711492275387663</v>
      </c>
      <c r="CO2" s="9">
        <f>Confirmed!CN2/'By Population Size'!$B2*100000</f>
        <v>32.703538415246307</v>
      </c>
      <c r="CP2" s="9">
        <f>Confirmed!CO2/'By Population Size'!$B2*100000</f>
        <v>33.672979737982686</v>
      </c>
      <c r="CQ2" s="9">
        <f>Confirmed!CP2/'By Population Size'!$B2*100000</f>
        <v>34.748132577794834</v>
      </c>
      <c r="CR2" s="9">
        <f>Confirmed!CQ2/'By Population Size'!$B2*100000</f>
        <v>35.86846939371631</v>
      </c>
      <c r="CS2" s="9">
        <f>Confirmed!CR2/'By Population Size'!$B2*100000</f>
        <v>36.962339843166028</v>
      </c>
      <c r="CT2" s="9">
        <f>Confirmed!CS2/'By Population Size'!$B2*100000</f>
        <v>37.910318135797091</v>
      </c>
      <c r="CU2" s="9">
        <f>Confirmed!CT2/'By Population Size'!$B2*100000</f>
        <v>38.791533960605058</v>
      </c>
      <c r="CV2" s="9">
        <f>Confirmed!CU2/'By Population Size'!$B2*100000</f>
        <v>39.734059899503457</v>
      </c>
      <c r="CW2" s="9">
        <f>Confirmed!CV2/'By Population Size'!$B2*100000</f>
        <v>40.697484389532484</v>
      </c>
      <c r="CX2" s="9">
        <f>Confirmed!CW2/'By Population Size'!$B2*100000</f>
        <v>41.782387320725405</v>
      </c>
      <c r="CY2" s="9">
        <f>Confirmed!CX2/'By Population Size'!$B2*100000</f>
        <v>42.897541193333943</v>
      </c>
      <c r="CZ2" s="9">
        <f>Confirmed!CY2/'By Population Size'!$B2*100000</f>
        <v>43.969615056920588</v>
      </c>
      <c r="DA2" s="9">
        <f>Confirmed!CZ2/'By Population Size'!$B2*100000</f>
        <v>44.988063417912961</v>
      </c>
      <c r="DB2" s="9">
        <f>Confirmed!DA2/'By Population Size'!$B2*100000</f>
        <v>45.967254832030115</v>
      </c>
      <c r="DC2" s="9">
        <f>Confirmed!DB2/'By Population Size'!$B2*100000</f>
        <v>46.988910459924064</v>
      </c>
      <c r="DD2" s="9">
        <f>Confirmed!DC2/'By Population Size'!$B2*100000</f>
        <v>48.177523573646177</v>
      </c>
    </row>
    <row r="3" spans="1:108" x14ac:dyDescent="0.35">
      <c r="A3" s="10" t="s">
        <v>273</v>
      </c>
      <c r="B3" s="4">
        <v>67832005</v>
      </c>
      <c r="C3" s="9">
        <f>Confirmed!B3/'By Population Size'!$B3*100000</f>
        <v>0</v>
      </c>
      <c r="D3" s="9">
        <f>Confirmed!C3/'By Population Size'!$B3*100000</f>
        <v>0</v>
      </c>
      <c r="E3" s="9">
        <f>Confirmed!D3/'By Population Size'!$B3*100000</f>
        <v>0</v>
      </c>
      <c r="F3" s="9">
        <f>Confirmed!E3/'By Population Size'!$B3*100000</f>
        <v>0</v>
      </c>
      <c r="G3" s="9">
        <f>Confirmed!F3/'By Population Size'!$B3*100000</f>
        <v>0</v>
      </c>
      <c r="H3" s="9">
        <f>Confirmed!G3/'By Population Size'!$B3*100000</f>
        <v>0</v>
      </c>
      <c r="I3" s="9">
        <f>Confirmed!H3/'By Population Size'!$B3*100000</f>
        <v>0</v>
      </c>
      <c r="J3" s="9">
        <f>Confirmed!I3/'By Population Size'!$B3*100000</f>
        <v>0</v>
      </c>
      <c r="K3" s="9">
        <f>Confirmed!J3/'By Population Size'!$B3*100000</f>
        <v>0</v>
      </c>
      <c r="L3" s="9">
        <f>Confirmed!K3/'By Population Size'!$B3*100000</f>
        <v>2.9484606860728942E-3</v>
      </c>
      <c r="M3" s="9">
        <f>Confirmed!L3/'By Population Size'!$B3*100000</f>
        <v>2.9484606860728942E-3</v>
      </c>
      <c r="N3" s="9">
        <f>Confirmed!M3/'By Population Size'!$B3*100000</f>
        <v>2.9484606860728942E-3</v>
      </c>
      <c r="O3" s="9">
        <f>Confirmed!N3/'By Population Size'!$B3*100000</f>
        <v>2.9484606860728942E-3</v>
      </c>
      <c r="P3" s="9">
        <f>Confirmed!O3/'By Population Size'!$B3*100000</f>
        <v>2.9484606860728942E-3</v>
      </c>
      <c r="Q3" s="9">
        <f>Confirmed!P3/'By Population Size'!$B3*100000</f>
        <v>2.9484606860728942E-3</v>
      </c>
      <c r="R3" s="9">
        <f>Confirmed!Q3/'By Population Size'!$B3*100000</f>
        <v>2.9484606860728942E-3</v>
      </c>
      <c r="S3" s="9">
        <f>Confirmed!R3/'By Population Size'!$B3*100000</f>
        <v>4.4226910291093411E-3</v>
      </c>
      <c r="T3" s="9">
        <f>Confirmed!S3/'By Population Size'!$B3*100000</f>
        <v>4.4226910291093411E-3</v>
      </c>
      <c r="U3" s="9">
        <f>Confirmed!T3/'By Population Size'!$B3*100000</f>
        <v>4.4226910291093411E-3</v>
      </c>
      <c r="V3" s="9">
        <f>Confirmed!U3/'By Population Size'!$B3*100000</f>
        <v>1.1793842744291577E-2</v>
      </c>
      <c r="W3" s="9">
        <f>Confirmed!V3/'By Population Size'!$B3*100000</f>
        <v>1.1793842744291577E-2</v>
      </c>
      <c r="X3" s="9">
        <f>Confirmed!W3/'By Population Size'!$B3*100000</f>
        <v>1.3268073087328025E-2</v>
      </c>
      <c r="Y3" s="9">
        <f>Confirmed!X3/'By Population Size'!$B3*100000</f>
        <v>1.3268073087328025E-2</v>
      </c>
      <c r="Z3" s="9">
        <f>Confirmed!Y3/'By Population Size'!$B3*100000</f>
        <v>1.3268073087328025E-2</v>
      </c>
      <c r="AA3" s="9">
        <f>Confirmed!Z3/'By Population Size'!$B3*100000</f>
        <v>1.3268073087328025E-2</v>
      </c>
      <c r="AB3" s="9">
        <f>Confirmed!AA3/'By Population Size'!$B3*100000</f>
        <v>1.3268073087328025E-2</v>
      </c>
      <c r="AC3" s="9">
        <f>Confirmed!AB3/'By Population Size'!$B3*100000</f>
        <v>1.3268073087328025E-2</v>
      </c>
      <c r="AD3" s="9">
        <f>Confirmed!AC3/'By Population Size'!$B3*100000</f>
        <v>1.3268073087328025E-2</v>
      </c>
      <c r="AE3" s="9">
        <f>Confirmed!AD3/'By Population Size'!$B3*100000</f>
        <v>1.3268073087328025E-2</v>
      </c>
      <c r="AF3" s="9">
        <f>Confirmed!AE3/'By Population Size'!$B3*100000</f>
        <v>1.3268073087328025E-2</v>
      </c>
      <c r="AG3" s="9">
        <f>Confirmed!AF3/'By Population Size'!$B3*100000</f>
        <v>1.3268073087328025E-2</v>
      </c>
      <c r="AH3" s="9">
        <f>Confirmed!AG3/'By Population Size'!$B3*100000</f>
        <v>1.3268073087328025E-2</v>
      </c>
      <c r="AI3" s="9">
        <f>Confirmed!AH3/'By Population Size'!$B3*100000</f>
        <v>1.3268073087328025E-2</v>
      </c>
      <c r="AJ3" s="9">
        <f>Confirmed!AI3/'By Population Size'!$B3*100000</f>
        <v>1.9164994459473814E-2</v>
      </c>
      <c r="AK3" s="9">
        <f>Confirmed!AJ3/'By Population Size'!$B3*100000</f>
        <v>1.9164994459473814E-2</v>
      </c>
      <c r="AL3" s="9">
        <f>Confirmed!AK3/'By Population Size'!$B3*100000</f>
        <v>1.9164994459473814E-2</v>
      </c>
      <c r="AM3" s="9">
        <f>Confirmed!AL3/'By Population Size'!$B3*100000</f>
        <v>2.2113455145546707E-2</v>
      </c>
      <c r="AN3" s="9">
        <f>Confirmed!AM3/'By Population Size'!$B3*100000</f>
        <v>2.9484606860728943E-2</v>
      </c>
      <c r="AO3" s="9">
        <f>Confirmed!AN3/'By Population Size'!$B3*100000</f>
        <v>3.3907297889838289E-2</v>
      </c>
      <c r="AP3" s="9">
        <f>Confirmed!AO3/'By Population Size'!$B3*100000</f>
        <v>5.30722923493121E-2</v>
      </c>
      <c r="AQ3" s="9">
        <f>Confirmed!AP3/'By Population Size'!$B3*100000</f>
        <v>5.8969213721457886E-2</v>
      </c>
      <c r="AR3" s="9">
        <f>Confirmed!AQ3/'By Population Size'!$B3*100000</f>
        <v>7.5185747494858804E-2</v>
      </c>
      <c r="AS3" s="9">
        <f>Confirmed!AR3/'By Population Size'!$B3*100000</f>
        <v>0.12678380950113444</v>
      </c>
      <c r="AT3" s="9">
        <f>Confirmed!AS3/'By Population Size'!$B3*100000</f>
        <v>0.17101071979222787</v>
      </c>
      <c r="AU3" s="9">
        <f>Confirmed!AT3/'By Population Size'!$B3*100000</f>
        <v>0.24177377625797736</v>
      </c>
      <c r="AV3" s="9">
        <f>Confirmed!AU3/'By Population Size'!$B3*100000</f>
        <v>0.30516568100854452</v>
      </c>
      <c r="AW3" s="9">
        <f>Confirmed!AV3/'By Population Size'!$B3*100000</f>
        <v>0.40393911399198651</v>
      </c>
      <c r="AX3" s="9">
        <f>Confirmed!AW3/'By Population Size'!$B3*100000</f>
        <v>0.47470217045773599</v>
      </c>
      <c r="AY3" s="9">
        <f>Confirmed!AX3/'By Population Size'!$B3*100000</f>
        <v>0.56610445172599566</v>
      </c>
      <c r="AZ3" s="9">
        <f>Confirmed!AY3/'By Population Size'!$B3*100000</f>
        <v>0.67667172745372917</v>
      </c>
      <c r="BA3" s="9">
        <f>Confirmed!AZ3/'By Population Size'!$B3*100000</f>
        <v>0.67667172745372917</v>
      </c>
      <c r="BB3" s="9">
        <f>Confirmed!BA3/'By Population Size'!$B3*100000</f>
        <v>1.1823327351152306</v>
      </c>
      <c r="BC3" s="9">
        <f>Confirmed!BB3/'By Population Size'!$B3*100000</f>
        <v>1.6865195124336954</v>
      </c>
      <c r="BD3" s="9">
        <f>Confirmed!BC3/'By Population Size'!$B3*100000</f>
        <v>1.687993742776732</v>
      </c>
      <c r="BE3" s="9">
        <f>Confirmed!BD3/'By Population Size'!$B3*100000</f>
        <v>2.2865312620495297</v>
      </c>
      <c r="BF3" s="9">
        <f>Confirmed!BE3/'By Population Size'!$B3*100000</f>
        <v>2.8894914723514367</v>
      </c>
      <c r="BG3" s="9">
        <f>Confirmed!BF3/'By Population Size'!$B3*100000</f>
        <v>3.8949165663022933</v>
      </c>
      <c r="BH3" s="9">
        <f>Confirmed!BG3/'By Population Size'!$B3*100000</f>
        <v>4.0040096116869908</v>
      </c>
      <c r="BI3" s="9">
        <f>Confirmed!BH3/'By Population Size'!$B3*100000</f>
        <v>5.9175605969482987</v>
      </c>
      <c r="BJ3" s="9">
        <f>Confirmed!BI3/'By Population Size'!$B3*100000</f>
        <v>7.469925148165677</v>
      </c>
      <c r="BK3" s="9">
        <f>Confirmed!BJ3/'By Population Size'!$B3*100000</f>
        <v>8.4694533207443889</v>
      </c>
      <c r="BL3" s="9">
        <f>Confirmed!BK3/'By Population Size'!$B3*100000</f>
        <v>9.915673287263143</v>
      </c>
      <c r="BM3" s="9">
        <f>Confirmed!BL3/'By Population Size'!$B3*100000</f>
        <v>12.035616520549555</v>
      </c>
      <c r="BN3" s="9">
        <f>Confirmed!BM3/'By Population Size'!$B3*100000</f>
        <v>14.211580506871352</v>
      </c>
      <c r="BO3" s="9">
        <f>Confirmed!BN3/'By Population Size'!$B3*100000</f>
        <v>17.413608811946514</v>
      </c>
      <c r="BP3" s="9">
        <f>Confirmed!BO3/'By Population Size'!$B3*100000</f>
        <v>21.737526408072412</v>
      </c>
      <c r="BQ3" s="9">
        <f>Confirmed!BP3/'By Population Size'!$B3*100000</f>
        <v>25.521875698646973</v>
      </c>
      <c r="BR3" s="9">
        <f>Confirmed!BQ3/'By Population Size'!$B3*100000</f>
        <v>29.160276185260923</v>
      </c>
      <c r="BS3" s="9">
        <f>Confirmed!BR3/'By Population Size'!$B3*100000</f>
        <v>33.100893892197348</v>
      </c>
      <c r="BT3" s="9">
        <f>Confirmed!BS3/'By Population Size'!$B3*100000</f>
        <v>37.564863370911709</v>
      </c>
      <c r="BU3" s="9">
        <f>Confirmed!BT3/'By Population Size'!$B3*100000</f>
        <v>44.027889194783491</v>
      </c>
      <c r="BV3" s="9">
        <f>Confirmed!BU3/'By Population Size'!$B3*100000</f>
        <v>50.378873512584512</v>
      </c>
      <c r="BW3" s="9">
        <f>Confirmed!BV3/'By Population Size'!$B3*100000</f>
        <v>57.036497741737108</v>
      </c>
      <c r="BX3" s="9">
        <f>Confirmed!BW3/'By Population Size'!$B3*100000</f>
        <v>62.620882281159169</v>
      </c>
      <c r="BY3" s="9">
        <f>Confirmed!BX3/'By Population Size'!$B3*100000</f>
        <v>71.405820895313354</v>
      </c>
      <c r="BZ3" s="9">
        <f>Confirmed!BY3/'By Population Size'!$B3*100000</f>
        <v>77.071288103602413</v>
      </c>
      <c r="CA3" s="9">
        <f>Confirmed!BZ3/'By Population Size'!$B3*100000</f>
        <v>82.481713462546182</v>
      </c>
      <c r="CB3" s="9">
        <f>Confirmed!CA3/'By Population Size'!$B3*100000</f>
        <v>90.626836107822555</v>
      </c>
      <c r="CC3" s="9">
        <f>Confirmed!CB3/'By Population Size'!$B3*100000</f>
        <v>97.110501156496852</v>
      </c>
      <c r="CD3" s="9">
        <f>Confirmed!CC3/'By Population Size'!$B3*100000</f>
        <v>109.98495474223414</v>
      </c>
      <c r="CE3" s="9">
        <f>Confirmed!CD3/'By Population Size'!$B3*100000</f>
        <v>117.75267441969319</v>
      </c>
      <c r="CF3" s="9">
        <f>Confirmed!CE3/'By Population Size'!$B3*100000</f>
        <v>125.61327060876353</v>
      </c>
      <c r="CG3" s="9">
        <f>Confirmed!CF3/'By Population Size'!$B3*100000</f>
        <v>132.04681182577457</v>
      </c>
      <c r="CH3" s="9">
        <f>Confirmed!CG3/'By Population Size'!$B3*100000</f>
        <v>139.82337688529185</v>
      </c>
      <c r="CI3" s="9">
        <f>Confirmed!CH3/'By Population Size'!$B3*100000</f>
        <v>146.66085721629489</v>
      </c>
      <c r="CJ3" s="9">
        <f>Confirmed!CI3/'By Population Size'!$B3*100000</f>
        <v>153.5337190755308</v>
      </c>
      <c r="CK3" s="9">
        <f>Confirmed!CJ3/'By Population Size'!$B3*100000</f>
        <v>161.82479052476776</v>
      </c>
      <c r="CL3" s="9">
        <f>Confirmed!CK3/'By Population Size'!$B3*100000</f>
        <v>169.99939777690489</v>
      </c>
      <c r="CM3" s="9">
        <f>Confirmed!CL3/'By Population Size'!$B3*100000</f>
        <v>178.63543912641236</v>
      </c>
      <c r="CN3" s="9">
        <f>Confirmed!CM3/'By Population Size'!$B3*100000</f>
        <v>185.54073405319511</v>
      </c>
      <c r="CO3" s="9">
        <f>Confirmed!CN3/'By Population Size'!$B3*100000</f>
        <v>191.90351221374041</v>
      </c>
      <c r="CP3" s="9">
        <f>Confirmed!CO3/'By Population Size'!$B3*100000</f>
        <v>198.48742492574118</v>
      </c>
      <c r="CQ3" s="9">
        <f>Confirmed!CP3/'By Population Size'!$B3*100000</f>
        <v>205.28067834645313</v>
      </c>
      <c r="CR3" s="9">
        <f>Confirmed!CQ3/'By Population Size'!$B3*100000</f>
        <v>213.23267681679172</v>
      </c>
      <c r="CS3" s="9">
        <f>Confirmed!CR3/'By Population Size'!$B3*100000</f>
        <v>220.49915817761834</v>
      </c>
      <c r="CT3" s="9">
        <f>Confirmed!CS3/'By Population Size'!$B3*100000</f>
        <v>227.08601935030521</v>
      </c>
      <c r="CU3" s="9">
        <f>Confirmed!CT3/'By Population Size'!$B3*100000</f>
        <v>233.44142635913536</v>
      </c>
      <c r="CV3" s="9">
        <f>Confirmed!CU3/'By Population Size'!$B3*100000</f>
        <v>239.34129619196722</v>
      </c>
      <c r="CW3" s="9">
        <f>Confirmed!CV3/'By Population Size'!$B3*100000</f>
        <v>245.3723725253293</v>
      </c>
      <c r="CX3" s="9">
        <f>Confirmed!CW3/'By Population Size'!$B3*100000</f>
        <v>254.27672379726945</v>
      </c>
      <c r="CY3" s="9">
        <f>Confirmed!CX3/'By Population Size'!$B3*100000</f>
        <v>263.42284884546757</v>
      </c>
      <c r="CZ3" s="9">
        <f>Confirmed!CY3/'By Population Size'!$B3*100000</f>
        <v>270.52126794718805</v>
      </c>
      <c r="DA3" s="9">
        <f>Confirmed!CZ3/'By Population Size'!$B3*100000</f>
        <v>276.92237609665233</v>
      </c>
      <c r="DB3" s="9">
        <f>Confirmed!DA3/'By Population Size'!$B3*100000</f>
        <v>282.80455516536773</v>
      </c>
      <c r="DC3" s="9">
        <f>Confirmed!DB3/'By Population Size'!$B3*100000</f>
        <v>289.3073852085015</v>
      </c>
      <c r="DD3" s="9">
        <f>Confirmed!DC3/'By Population Size'!$B3*100000</f>
        <v>298.32377798651243</v>
      </c>
    </row>
    <row r="4" spans="1:108" x14ac:dyDescent="0.35">
      <c r="A4" s="10" t="s">
        <v>52</v>
      </c>
      <c r="B4" s="4">
        <v>60471114</v>
      </c>
      <c r="C4" s="9">
        <f>Confirmed!B4/'By Population Size'!$B4*100000</f>
        <v>0</v>
      </c>
      <c r="D4" s="9">
        <f>Confirmed!C4/'By Population Size'!$B4*100000</f>
        <v>0</v>
      </c>
      <c r="E4" s="9">
        <f>Confirmed!D4/'By Population Size'!$B4*100000</f>
        <v>0</v>
      </c>
      <c r="F4" s="9">
        <f>Confirmed!E4/'By Population Size'!$B4*100000</f>
        <v>0</v>
      </c>
      <c r="G4" s="9">
        <f>Confirmed!F4/'By Population Size'!$B4*100000</f>
        <v>0</v>
      </c>
      <c r="H4" s="9">
        <f>Confirmed!G4/'By Population Size'!$B4*100000</f>
        <v>0</v>
      </c>
      <c r="I4" s="9">
        <f>Confirmed!H4/'By Population Size'!$B4*100000</f>
        <v>0</v>
      </c>
      <c r="J4" s="9">
        <f>Confirmed!I4/'By Population Size'!$B4*100000</f>
        <v>0</v>
      </c>
      <c r="K4" s="9">
        <f>Confirmed!J4/'By Population Size'!$B4*100000</f>
        <v>0</v>
      </c>
      <c r="L4" s="9">
        <f>Confirmed!K4/'By Population Size'!$B4*100000</f>
        <v>3.3073642400568313E-3</v>
      </c>
      <c r="M4" s="9">
        <f>Confirmed!L4/'By Population Size'!$B4*100000</f>
        <v>3.3073642400568313E-3</v>
      </c>
      <c r="N4" s="9">
        <f>Confirmed!M4/'By Population Size'!$B4*100000</f>
        <v>3.3073642400568313E-3</v>
      </c>
      <c r="O4" s="9">
        <f>Confirmed!N4/'By Population Size'!$B4*100000</f>
        <v>3.3073642400568313E-3</v>
      </c>
      <c r="P4" s="9">
        <f>Confirmed!O4/'By Population Size'!$B4*100000</f>
        <v>3.3073642400568313E-3</v>
      </c>
      <c r="Q4" s="9">
        <f>Confirmed!P4/'By Population Size'!$B4*100000</f>
        <v>3.3073642400568313E-3</v>
      </c>
      <c r="R4" s="9">
        <f>Confirmed!Q4/'By Population Size'!$B4*100000</f>
        <v>3.3073642400568313E-3</v>
      </c>
      <c r="S4" s="9">
        <f>Confirmed!R4/'By Population Size'!$B4*100000</f>
        <v>4.9610463600852465E-3</v>
      </c>
      <c r="T4" s="9">
        <f>Confirmed!S4/'By Population Size'!$B4*100000</f>
        <v>4.9610463600852465E-3</v>
      </c>
      <c r="U4" s="9">
        <f>Confirmed!T4/'By Population Size'!$B4*100000</f>
        <v>4.9610463600852465E-3</v>
      </c>
      <c r="V4" s="9">
        <f>Confirmed!U4/'By Population Size'!$B4*100000</f>
        <v>4.9610463600852465E-3</v>
      </c>
      <c r="W4" s="9">
        <f>Confirmed!V4/'By Population Size'!$B4*100000</f>
        <v>4.9610463600852465E-3</v>
      </c>
      <c r="X4" s="9">
        <f>Confirmed!W4/'By Population Size'!$B4*100000</f>
        <v>4.9610463600852465E-3</v>
      </c>
      <c r="Y4" s="9">
        <f>Confirmed!X4/'By Population Size'!$B4*100000</f>
        <v>4.9610463600852465E-3</v>
      </c>
      <c r="Z4" s="9">
        <f>Confirmed!Y4/'By Population Size'!$B4*100000</f>
        <v>4.9610463600852465E-3</v>
      </c>
      <c r="AA4" s="9">
        <f>Confirmed!Z4/'By Population Size'!$B4*100000</f>
        <v>4.9610463600852465E-3</v>
      </c>
      <c r="AB4" s="9">
        <f>Confirmed!AA4/'By Population Size'!$B4*100000</f>
        <v>4.9610463600852465E-3</v>
      </c>
      <c r="AC4" s="9">
        <f>Confirmed!AB4/'By Population Size'!$B4*100000</f>
        <v>4.9610463600852465E-3</v>
      </c>
      <c r="AD4" s="9">
        <f>Confirmed!AC4/'By Population Size'!$B4*100000</f>
        <v>4.9610463600852465E-3</v>
      </c>
      <c r="AE4" s="9">
        <f>Confirmed!AD4/'By Population Size'!$B4*100000</f>
        <v>4.9610463600852465E-3</v>
      </c>
      <c r="AF4" s="9">
        <f>Confirmed!AE4/'By Population Size'!$B4*100000</f>
        <v>4.9610463600852465E-3</v>
      </c>
      <c r="AG4" s="9">
        <f>Confirmed!AF4/'By Population Size'!$B4*100000</f>
        <v>3.3073642400568315E-2</v>
      </c>
      <c r="AH4" s="9">
        <f>Confirmed!AG4/'By Population Size'!$B4*100000</f>
        <v>0.10252829144176176</v>
      </c>
      <c r="AI4" s="9">
        <f>Confirmed!AH4/'By Population Size'!$B4*100000</f>
        <v>0.25632072860440441</v>
      </c>
      <c r="AJ4" s="9">
        <f>Confirmed!AI4/'By Population Size'!$B4*100000</f>
        <v>0.37869320548650715</v>
      </c>
      <c r="AK4" s="9">
        <f>Confirmed!AJ4/'By Population Size'!$B4*100000</f>
        <v>0.53248564264914977</v>
      </c>
      <c r="AL4" s="9">
        <f>Confirmed!AK4/'By Population Size'!$B4*100000</f>
        <v>0.74911800037287224</v>
      </c>
      <c r="AM4" s="9">
        <f>Confirmed!AL4/'By Population Size'!$B4*100000</f>
        <v>1.0831617886186122</v>
      </c>
      <c r="AN4" s="9">
        <f>Confirmed!AM4/'By Population Size'!$B4*100000</f>
        <v>1.468469722585233</v>
      </c>
      <c r="AO4" s="9">
        <f>Confirmed!AN4/'By Population Size'!$B4*100000</f>
        <v>1.8653534313920528</v>
      </c>
      <c r="AP4" s="9">
        <f>Confirmed!AO4/'By Population Size'!$B4*100000</f>
        <v>2.801337511328136</v>
      </c>
      <c r="AQ4" s="9">
        <f>Confirmed!AP4/'By Population Size'!$B4*100000</f>
        <v>3.366896796377854</v>
      </c>
      <c r="AR4" s="9">
        <f>Confirmed!AQ4/'By Population Size'!$B4*100000</f>
        <v>4.137512664311096</v>
      </c>
      <c r="AS4" s="9">
        <f>Confirmed!AR4/'By Population Size'!$B4*100000</f>
        <v>5.1082240687677762</v>
      </c>
      <c r="AT4" s="9">
        <f>Confirmed!AS4/'By Population Size'!$B4*100000</f>
        <v>6.3799056190696275</v>
      </c>
      <c r="AU4" s="9">
        <f>Confirmed!AT4/'By Population Size'!$B4*100000</f>
        <v>7.6664703084517347</v>
      </c>
      <c r="AV4" s="9">
        <f>Confirmed!AU4/'By Population Size'!$B4*100000</f>
        <v>9.7286119121271692</v>
      </c>
      <c r="AW4" s="9">
        <f>Confirmed!AV4/'By Population Size'!$B4*100000</f>
        <v>12.195905635209565</v>
      </c>
      <c r="AX4" s="9">
        <f>Confirmed!AW4/'By Population Size'!$B4*100000</f>
        <v>15.167572404900628</v>
      </c>
      <c r="AY4" s="9">
        <f>Confirmed!AX4/'By Population Size'!$B4*100000</f>
        <v>16.783219836168392</v>
      </c>
      <c r="AZ4" s="9">
        <f>Confirmed!AY4/'By Population Size'!$B4*100000</f>
        <v>20.608186579794115</v>
      </c>
      <c r="BA4" s="9">
        <f>Confirmed!AZ4/'By Population Size'!$B4*100000</f>
        <v>20.608186579794115</v>
      </c>
      <c r="BB4" s="9">
        <f>Confirmed!BA4/'By Population Size'!$B4*100000</f>
        <v>29.204026239701822</v>
      </c>
      <c r="BC4" s="9">
        <f>Confirmed!BB4/'By Population Size'!$B4*100000</f>
        <v>34.986952613441183</v>
      </c>
      <c r="BD4" s="9">
        <f>Confirmed!BC4/'By Population Size'!$B4*100000</f>
        <v>40.923671424343198</v>
      </c>
      <c r="BE4" s="9">
        <f>Confirmed!BD4/'By Population Size'!$B4*100000</f>
        <v>46.270025718395068</v>
      </c>
      <c r="BF4" s="9">
        <f>Confirmed!BE4/'By Population Size'!$B4*100000</f>
        <v>52.100908873615253</v>
      </c>
      <c r="BG4" s="9">
        <f>Confirmed!BF4/'By Population Size'!$B4*100000</f>
        <v>59.057949552574804</v>
      </c>
      <c r="BH4" s="9">
        <f>Confirmed!BG4/'By Population Size'!$B4*100000</f>
        <v>67.858845795366022</v>
      </c>
      <c r="BI4" s="9">
        <f>Confirmed!BH4/'By Population Size'!$B4*100000</f>
        <v>77.757786965856127</v>
      </c>
      <c r="BJ4" s="9">
        <f>Confirmed!BI4/'By Population Size'!$B4*100000</f>
        <v>88.600980626882446</v>
      </c>
      <c r="BK4" s="9">
        <f>Confirmed!BJ4/'By Population Size'!$B4*100000</f>
        <v>97.795453214240439</v>
      </c>
      <c r="BL4" s="9">
        <f>Confirmed!BK4/'By Population Size'!$B4*100000</f>
        <v>105.71493688705652</v>
      </c>
      <c r="BM4" s="9">
        <f>Confirmed!BL4/'By Population Size'!$B4*100000</f>
        <v>114.39511433508568</v>
      </c>
      <c r="BN4" s="9">
        <f>Confirmed!BM4/'By Population Size'!$B4*100000</f>
        <v>123.01079818043372</v>
      </c>
      <c r="BO4" s="9">
        <f>Confirmed!BN4/'By Population Size'!$B4*100000</f>
        <v>133.26858837096998</v>
      </c>
      <c r="BP4" s="9">
        <f>Confirmed!BO4/'By Population Size'!$B4*100000</f>
        <v>143.0401960182179</v>
      </c>
      <c r="BQ4" s="9">
        <f>Confirmed!BP4/'By Population Size'!$B4*100000</f>
        <v>152.91929300326765</v>
      </c>
      <c r="BR4" s="9">
        <f>Confirmed!BQ4/'By Population Size'!$B4*100000</f>
        <v>161.54655262345588</v>
      </c>
      <c r="BS4" s="9">
        <f>Confirmed!BR4/'By Population Size'!$B4*100000</f>
        <v>168.24396520957097</v>
      </c>
      <c r="BT4" s="9">
        <f>Confirmed!BS4/'By Population Size'!$B4*100000</f>
        <v>174.94633884204612</v>
      </c>
      <c r="BU4" s="9">
        <f>Confirmed!BT4/'By Population Size'!$B4*100000</f>
        <v>182.85424674002201</v>
      </c>
      <c r="BV4" s="9">
        <f>Confirmed!BU4/'By Population Size'!$B4*100000</f>
        <v>190.57363487631469</v>
      </c>
      <c r="BW4" s="9">
        <f>Confirmed!BV4/'By Population Size'!$B4*100000</f>
        <v>198.15576739664496</v>
      </c>
      <c r="BX4" s="9">
        <f>Confirmed!BW4/'By Population Size'!$B4*100000</f>
        <v>206.10170998338148</v>
      </c>
      <c r="BY4" s="9">
        <f>Confirmed!BX4/'By Population Size'!$B4*100000</f>
        <v>213.23900201342411</v>
      </c>
      <c r="BZ4" s="9">
        <f>Confirmed!BY4/'By Population Size'!$B4*100000</f>
        <v>219.19060396340637</v>
      </c>
      <c r="CA4" s="9">
        <f>Confirmed!BZ4/'By Population Size'!$B4*100000</f>
        <v>224.21614392617275</v>
      </c>
      <c r="CB4" s="9">
        <f>Confirmed!CA4/'By Population Size'!$B4*100000</f>
        <v>230.55966853860176</v>
      </c>
      <c r="CC4" s="9">
        <f>Confirmed!CB4/'By Population Size'!$B4*100000</f>
        <v>237.51174817120122</v>
      </c>
      <c r="CD4" s="9">
        <f>Confirmed!CC4/'By Population Size'!$B4*100000</f>
        <v>244.0454462274335</v>
      </c>
      <c r="CE4" s="9">
        <f>Confirmed!CD4/'By Population Size'!$B4*100000</f>
        <v>251.80783009884686</v>
      </c>
      <c r="CF4" s="9">
        <f>Confirmed!CE4/'By Population Size'!$B4*100000</f>
        <v>258.57469733400313</v>
      </c>
      <c r="CG4" s="9">
        <f>Confirmed!CF4/'By Population Size'!$B4*100000</f>
        <v>263.78875705845275</v>
      </c>
      <c r="CH4" s="9">
        <f>Confirmed!CG4/'By Population Size'!$B4*100000</f>
        <v>268.70350031917718</v>
      </c>
      <c r="CI4" s="9">
        <f>Confirmed!CH4/'By Population Size'!$B4*100000</f>
        <v>273.11387053329298</v>
      </c>
      <c r="CJ4" s="9">
        <f>Confirmed!CI4/'By Population Size'!$B4*100000</f>
        <v>279.37471103972052</v>
      </c>
      <c r="CK4" s="9">
        <f>Confirmed!CJ4/'By Population Size'!$B4*100000</f>
        <v>285.15102268497981</v>
      </c>
      <c r="CL4" s="9">
        <f>Confirmed!CK4/'By Population Size'!$B4*100000</f>
        <v>290.92402696599902</v>
      </c>
      <c r="CM4" s="9">
        <f>Confirmed!CL4/'By Population Size'!$B4*100000</f>
        <v>295.9627963857256</v>
      </c>
      <c r="CN4" s="9">
        <f>Confirmed!CM4/'By Population Size'!$B4*100000</f>
        <v>299.69350324850973</v>
      </c>
      <c r="CO4" s="9">
        <f>Confirmed!CN4/'By Population Size'!$B4*100000</f>
        <v>304.2064017540672</v>
      </c>
      <c r="CP4" s="9">
        <f>Confirmed!CO4/'By Population Size'!$B4*100000</f>
        <v>309.77931049856301</v>
      </c>
      <c r="CQ4" s="9">
        <f>Confirmed!CP4/'By Population Size'!$B4*100000</f>
        <v>314.15495338815816</v>
      </c>
      <c r="CR4" s="9">
        <f>Confirmed!CQ4/'By Population Size'!$B4*100000</f>
        <v>319.15072707276403</v>
      </c>
      <c r="CS4" s="9">
        <f>Confirmed!CR4/'By Population Size'!$B4*100000</f>
        <v>323.04845582967101</v>
      </c>
      <c r="CT4" s="9">
        <f>Confirmed!CS4/'By Population Size'!$B4*100000</f>
        <v>326.89161307661709</v>
      </c>
      <c r="CU4" s="9">
        <f>Confirmed!CT4/'By Population Size'!$B4*100000</f>
        <v>329.76736628334646</v>
      </c>
      <c r="CV4" s="9">
        <f>Confirmed!CU4/'By Population Size'!$B4*100000</f>
        <v>333.22521559632588</v>
      </c>
      <c r="CW4" s="9">
        <f>Confirmed!CV4/'By Population Size'!$B4*100000</f>
        <v>336.67479649870512</v>
      </c>
      <c r="CX4" s="9">
        <f>Confirmed!CW4/'By Population Size'!$B4*100000</f>
        <v>339.77048942739833</v>
      </c>
      <c r="CY4" s="9">
        <f>Confirmed!CX4/'By Population Size'!$B4*100000</f>
        <v>343.01997479325422</v>
      </c>
      <c r="CZ4" s="9">
        <f>Confirmed!CY4/'By Population Size'!$B4*100000</f>
        <v>346.16197082130822</v>
      </c>
      <c r="DA4" s="9">
        <f>Confirmed!CZ4/'By Population Size'!$B4*100000</f>
        <v>348.45893528602761</v>
      </c>
      <c r="DB4" s="9">
        <f>Confirmed!DA4/'By Population Size'!$B4*100000</f>
        <v>350.47808115458236</v>
      </c>
      <c r="DC4" s="9">
        <f>Confirmed!DB4/'By Population Size'!$B4*100000</f>
        <v>352.2557894336129</v>
      </c>
      <c r="DD4" s="9">
        <f>Confirmed!DC4/'By Population Size'!$B4*100000</f>
        <v>354.64370641493389</v>
      </c>
    </row>
    <row r="5" spans="1:108" x14ac:dyDescent="0.35">
      <c r="A5" s="10" t="s">
        <v>274</v>
      </c>
      <c r="B5" s="4">
        <v>59194450</v>
      </c>
      <c r="C5" s="9">
        <f>Confirmed!B5/'By Population Size'!$B5*100000</f>
        <v>0</v>
      </c>
      <c r="D5" s="9">
        <f>Confirmed!C5/'By Population Size'!$B5*100000</f>
        <v>0</v>
      </c>
      <c r="E5" s="9">
        <f>Confirmed!D5/'By Population Size'!$B5*100000</f>
        <v>0</v>
      </c>
      <c r="F5" s="9">
        <f>Confirmed!E5/'By Population Size'!$B5*100000</f>
        <v>0</v>
      </c>
      <c r="G5" s="9">
        <f>Confirmed!F5/'By Population Size'!$B5*100000</f>
        <v>0</v>
      </c>
      <c r="H5" s="9">
        <f>Confirmed!G5/'By Population Size'!$B5*100000</f>
        <v>0</v>
      </c>
      <c r="I5" s="9">
        <f>Confirmed!H5/'By Population Size'!$B5*100000</f>
        <v>0</v>
      </c>
      <c r="J5" s="9">
        <f>Confirmed!I5/'By Population Size'!$B5*100000</f>
        <v>0</v>
      </c>
      <c r="K5" s="9">
        <f>Confirmed!J5/'By Population Size'!$B5*100000</f>
        <v>0</v>
      </c>
      <c r="L5" s="9">
        <f>Confirmed!K5/'By Population Size'!$B5*100000</f>
        <v>0</v>
      </c>
      <c r="M5" s="9">
        <f>Confirmed!L5/'By Population Size'!$B5*100000</f>
        <v>0</v>
      </c>
      <c r="N5" s="9">
        <f>Confirmed!M5/'By Population Size'!$B5*100000</f>
        <v>0</v>
      </c>
      <c r="O5" s="9">
        <f>Confirmed!N5/'By Population Size'!$B5*100000</f>
        <v>0</v>
      </c>
      <c r="P5" s="9">
        <f>Confirmed!O5/'By Population Size'!$B5*100000</f>
        <v>0</v>
      </c>
      <c r="Q5" s="9">
        <f>Confirmed!P5/'By Population Size'!$B5*100000</f>
        <v>0</v>
      </c>
      <c r="R5" s="9">
        <f>Confirmed!Q5/'By Population Size'!$B5*100000</f>
        <v>0</v>
      </c>
      <c r="S5" s="9">
        <f>Confirmed!R5/'By Population Size'!$B5*100000</f>
        <v>0</v>
      </c>
      <c r="T5" s="9">
        <f>Confirmed!S5/'By Population Size'!$B5*100000</f>
        <v>0</v>
      </c>
      <c r="U5" s="9">
        <f>Confirmed!T5/'By Population Size'!$B5*100000</f>
        <v>0</v>
      </c>
      <c r="V5" s="9">
        <f>Confirmed!U5/'By Population Size'!$B5*100000</f>
        <v>0</v>
      </c>
      <c r="W5" s="9">
        <f>Confirmed!V5/'By Population Size'!$B5*100000</f>
        <v>0</v>
      </c>
      <c r="X5" s="9">
        <f>Confirmed!W5/'By Population Size'!$B5*100000</f>
        <v>0</v>
      </c>
      <c r="Y5" s="9">
        <f>Confirmed!X5/'By Population Size'!$B5*100000</f>
        <v>0</v>
      </c>
      <c r="Z5" s="9">
        <f>Confirmed!Y5/'By Population Size'!$B5*100000</f>
        <v>0</v>
      </c>
      <c r="AA5" s="9">
        <f>Confirmed!Z5/'By Population Size'!$B5*100000</f>
        <v>0</v>
      </c>
      <c r="AB5" s="9">
        <f>Confirmed!AA5/'By Population Size'!$B5*100000</f>
        <v>0</v>
      </c>
      <c r="AC5" s="9">
        <f>Confirmed!AB5/'By Population Size'!$B5*100000</f>
        <v>0</v>
      </c>
      <c r="AD5" s="9">
        <f>Confirmed!AC5/'By Population Size'!$B5*100000</f>
        <v>0</v>
      </c>
      <c r="AE5" s="9">
        <f>Confirmed!AD5/'By Population Size'!$B5*100000</f>
        <v>0</v>
      </c>
      <c r="AF5" s="9">
        <f>Confirmed!AE5/'By Population Size'!$B5*100000</f>
        <v>0</v>
      </c>
      <c r="AG5" s="9">
        <f>Confirmed!AF5/'By Population Size'!$B5*100000</f>
        <v>0</v>
      </c>
      <c r="AH5" s="9">
        <f>Confirmed!AG5/'By Population Size'!$B5*100000</f>
        <v>0</v>
      </c>
      <c r="AI5" s="9">
        <f>Confirmed!AH5/'By Population Size'!$B5*100000</f>
        <v>0</v>
      </c>
      <c r="AJ5" s="9">
        <f>Confirmed!AI5/'By Population Size'!$B5*100000</f>
        <v>0</v>
      </c>
      <c r="AK5" s="9">
        <f>Confirmed!AJ5/'By Population Size'!$B5*100000</f>
        <v>0</v>
      </c>
      <c r="AL5" s="9">
        <f>Confirmed!AK5/'By Population Size'!$B5*100000</f>
        <v>0</v>
      </c>
      <c r="AM5" s="9">
        <f>Confirmed!AL5/'By Population Size'!$B5*100000</f>
        <v>0</v>
      </c>
      <c r="AN5" s="9">
        <f>Confirmed!AM5/'By Population Size'!$B5*100000</f>
        <v>0</v>
      </c>
      <c r="AO5" s="9">
        <f>Confirmed!AN5/'By Population Size'!$B5*100000</f>
        <v>0</v>
      </c>
      <c r="AP5" s="9">
        <f>Confirmed!AO5/'By Population Size'!$B5*100000</f>
        <v>0</v>
      </c>
      <c r="AQ5" s="9">
        <f>Confirmed!AP5/'By Population Size'!$B5*100000</f>
        <v>0</v>
      </c>
      <c r="AR5" s="9">
        <f>Confirmed!AQ5/'By Population Size'!$B5*100000</f>
        <v>0</v>
      </c>
      <c r="AS5" s="9">
        <f>Confirmed!AR5/'By Population Size'!$B5*100000</f>
        <v>0</v>
      </c>
      <c r="AT5" s="9">
        <f>Confirmed!AS5/'By Population Size'!$B5*100000</f>
        <v>1.689347565523457E-3</v>
      </c>
      <c r="AU5" s="9">
        <f>Confirmed!AT5/'By Population Size'!$B5*100000</f>
        <v>1.689347565523457E-3</v>
      </c>
      <c r="AV5" s="9">
        <f>Confirmed!AU5/'By Population Size'!$B5*100000</f>
        <v>1.689347565523457E-3</v>
      </c>
      <c r="AW5" s="9">
        <f>Confirmed!AV5/'By Population Size'!$B5*100000</f>
        <v>5.0680426965703709E-3</v>
      </c>
      <c r="AX5" s="9">
        <f>Confirmed!AW5/'By Population Size'!$B5*100000</f>
        <v>5.0680426965703709E-3</v>
      </c>
      <c r="AY5" s="9">
        <f>Confirmed!AX5/'By Population Size'!$B5*100000</f>
        <v>1.1825432958664199E-2</v>
      </c>
      <c r="AZ5" s="9">
        <f>Confirmed!AY5/'By Population Size'!$B5*100000</f>
        <v>2.1961518351804939E-2</v>
      </c>
      <c r="BA5" s="9">
        <f>Confirmed!AZ5/'By Population Size'!$B5*100000</f>
        <v>2.871890861389877E-2</v>
      </c>
      <c r="BB5" s="9">
        <f>Confirmed!BA5/'By Population Size'!$B5*100000</f>
        <v>4.0544341572562967E-2</v>
      </c>
      <c r="BC5" s="9">
        <f>Confirmed!BB5/'By Population Size'!$B5*100000</f>
        <v>6.4195207489891368E-2</v>
      </c>
      <c r="BD5" s="9">
        <f>Confirmed!BC5/'By Population Size'!$B5*100000</f>
        <v>8.6156725841696299E-2</v>
      </c>
      <c r="BE5" s="9">
        <f>Confirmed!BD5/'By Population Size'!$B5*100000</f>
        <v>0.10473954906245433</v>
      </c>
      <c r="BF5" s="9">
        <f>Confirmed!BE5/'By Population Size'!$B5*100000</f>
        <v>0.10473954906245433</v>
      </c>
      <c r="BG5" s="9">
        <f>Confirmed!BF5/'By Population Size'!$B5*100000</f>
        <v>0.195964317600721</v>
      </c>
      <c r="BH5" s="9">
        <f>Confirmed!BG5/'By Population Size'!$B5*100000</f>
        <v>0.25340213482851853</v>
      </c>
      <c r="BI5" s="9">
        <f>Confirmed!BH5/'By Population Size'!$B5*100000</f>
        <v>0.34124820823573832</v>
      </c>
      <c r="BJ5" s="9">
        <f>Confirmed!BI5/'By Population Size'!$B5*100000</f>
        <v>0.4054434157256297</v>
      </c>
      <c r="BK5" s="9">
        <f>Confirmed!BJ5/'By Population Size'!$B5*100000</f>
        <v>0.46288123295342726</v>
      </c>
      <c r="BL5" s="9">
        <f>Confirmed!BK5/'By Population Size'!$B5*100000</f>
        <v>0.67911772134042969</v>
      </c>
      <c r="BM5" s="9">
        <f>Confirmed!BL5/'By Population Size'!$B5*100000</f>
        <v>0.93589855129999522</v>
      </c>
      <c r="BN5" s="9">
        <f>Confirmed!BM5/'By Population Size'!$B5*100000</f>
        <v>1.197747423956131</v>
      </c>
      <c r="BO5" s="9">
        <f>Confirmed!BN5/'By Population Size'!$B5*100000</f>
        <v>1.5660251932402447</v>
      </c>
      <c r="BP5" s="9">
        <f>Confirmed!BO5/'By Population Size'!$B5*100000</f>
        <v>1.976536651662445</v>
      </c>
      <c r="BQ5" s="9">
        <f>Confirmed!BP5/'By Population Size'!$B5*100000</f>
        <v>2.0052555602763431</v>
      </c>
      <c r="BR5" s="9">
        <f>Confirmed!BQ5/'By Population Size'!$B5*100000</f>
        <v>2.1623648838700249</v>
      </c>
      <c r="BS5" s="9">
        <f>Confirmed!BR5/'By Population Size'!$B5*100000</f>
        <v>2.2400748718841044</v>
      </c>
      <c r="BT5" s="9">
        <f>Confirmed!BS5/'By Population Size'!$B5*100000</f>
        <v>2.2856872561532371</v>
      </c>
      <c r="BU5" s="9">
        <f>Confirmed!BT5/'By Population Size'!$B5*100000</f>
        <v>2.3312996404223707</v>
      </c>
      <c r="BV5" s="9">
        <f>Confirmed!BU5/'By Population Size'!$B5*100000</f>
        <v>2.4698261407952939</v>
      </c>
      <c r="BW5" s="9">
        <f>Confirmed!BV5/'By Population Size'!$B5*100000</f>
        <v>2.5424680861128031</v>
      </c>
      <c r="BX5" s="9">
        <f>Confirmed!BW5/'By Population Size'!$B5*100000</f>
        <v>2.6776158913546793</v>
      </c>
      <c r="BY5" s="9">
        <f>Confirmed!BX5/'By Population Size'!$B5*100000</f>
        <v>2.7958702209413215</v>
      </c>
      <c r="BZ5" s="9">
        <f>Confirmed!BY5/'By Population Size'!$B5*100000</f>
        <v>2.8482399954725488</v>
      </c>
      <c r="CA5" s="9">
        <f>Confirmed!BZ5/'By Population Size'!$B5*100000</f>
        <v>2.9546688921005262</v>
      </c>
      <c r="CB5" s="9">
        <f>Confirmed!CA5/'By Population Size'!$B5*100000</f>
        <v>3.1168462583907779</v>
      </c>
      <c r="CC5" s="9">
        <f>Confirmed!CB5/'By Population Size'!$B5*100000</f>
        <v>3.2671981917223656</v>
      </c>
      <c r="CD5" s="9">
        <f>Confirmed!CC5/'By Population Size'!$B5*100000</f>
        <v>3.3837631737434846</v>
      </c>
      <c r="CE5" s="9">
        <f>Confirmed!CD5/'By Population Size'!$B5*100000</f>
        <v>3.4259968628815711</v>
      </c>
      <c r="CF5" s="9">
        <f>Confirmed!CE5/'By Population Size'!$B5*100000</f>
        <v>3.6709522598824718</v>
      </c>
      <c r="CG5" s="9">
        <f>Confirmed!CF5/'By Population Size'!$B5*100000</f>
        <v>3.8381976688692947</v>
      </c>
      <c r="CH5" s="9">
        <f>Confirmed!CG5/'By Population Size'!$B5*100000</f>
        <v>4.0797743707391483</v>
      </c>
      <c r="CI5" s="9">
        <f>Confirmed!CH5/'By Population Size'!$B5*100000</f>
        <v>4.2335049992017826</v>
      </c>
      <c r="CJ5" s="9">
        <f>Confirmed!CI5/'By Population Size'!$B5*100000</f>
        <v>4.400750408188606</v>
      </c>
      <c r="CK5" s="9">
        <f>Confirmed!CJ5/'By Population Size'!$B5*100000</f>
        <v>4.7014542748517805</v>
      </c>
      <c r="CL5" s="9">
        <f>Confirmed!CK5/'By Population Size'!$B5*100000</f>
        <v>5.125480513798168</v>
      </c>
      <c r="CM5" s="9">
        <f>Confirmed!CL5/'By Population Size'!$B5*100000</f>
        <v>5.3349596119230771</v>
      </c>
      <c r="CN5" s="9">
        <f>Confirmed!CM5/'By Population Size'!$B5*100000</f>
        <v>5.5748469662274083</v>
      </c>
      <c r="CO5" s="9">
        <f>Confirmed!CN5/'By Population Size'!$B5*100000</f>
        <v>5.8535893145387785</v>
      </c>
      <c r="CP5" s="9">
        <f>Confirmed!CO5/'By Population Size'!$B5*100000</f>
        <v>6.1407784006777657</v>
      </c>
      <c r="CQ5" s="9">
        <f>Confirmed!CP5/'By Population Size'!$B5*100000</f>
        <v>6.6779909265142257</v>
      </c>
      <c r="CR5" s="9">
        <f>Confirmed!CQ5/'By Population Size'!$B5*100000</f>
        <v>7.1290467265089896</v>
      </c>
      <c r="CS5" s="9">
        <f>Confirmed!CR5/'By Population Size'!$B5*100000</f>
        <v>7.3672447332477971</v>
      </c>
      <c r="CT5" s="9">
        <f>Confirmed!CS5/'By Population Size'!$B5*100000</f>
        <v>7.6797740328696351</v>
      </c>
      <c r="CU5" s="9">
        <f>Confirmed!CT5/'By Population Size'!$B5*100000</f>
        <v>8.0970428815539286</v>
      </c>
      <c r="CV5" s="9">
        <f>Confirmed!CU5/'By Population Size'!$B5*100000</f>
        <v>8.4399804373551905</v>
      </c>
      <c r="CW5" s="9">
        <f>Confirmed!CV5/'By Population Size'!$B5*100000</f>
        <v>9.0380094755504956</v>
      </c>
      <c r="CX5" s="9">
        <f>Confirmed!CW5/'By Population Size'!$B5*100000</f>
        <v>9.5397457025109613</v>
      </c>
      <c r="CY5" s="9">
        <f>Confirmed!CX5/'By Population Size'!$B5*100000</f>
        <v>10.053307362430093</v>
      </c>
      <c r="CZ5" s="9">
        <f>Confirmed!CY5/'By Population Size'!$B5*100000</f>
        <v>10.703706175156624</v>
      </c>
      <c r="DA5" s="9">
        <f>Confirmed!CZ5/'By Population Size'!$B5*100000</f>
        <v>11.458844536945609</v>
      </c>
      <c r="DB5" s="9">
        <f>Confirmed!DA5/'By Population Size'!$B5*100000</f>
        <v>12.19708942307936</v>
      </c>
      <c r="DC5" s="9">
        <f>Confirmed!DB5/'By Population Size'!$B5*100000</f>
        <v>12.791739766143616</v>
      </c>
      <c r="DD5" s="9">
        <f>Confirmed!DC5/'By Population Size'!$B5*100000</f>
        <v>13.190425791607153</v>
      </c>
    </row>
    <row r="6" spans="1:108" x14ac:dyDescent="0.35">
      <c r="A6" s="10" t="s">
        <v>54</v>
      </c>
      <c r="B6" s="4">
        <v>46755390</v>
      </c>
      <c r="C6" s="9">
        <f>Confirmed!B6/'By Population Size'!$B6*100000</f>
        <v>0</v>
      </c>
      <c r="D6" s="9">
        <f>Confirmed!C6/'By Population Size'!$B6*100000</f>
        <v>0</v>
      </c>
      <c r="E6" s="9">
        <f>Confirmed!D6/'By Population Size'!$B6*100000</f>
        <v>0</v>
      </c>
      <c r="F6" s="9">
        <f>Confirmed!E6/'By Population Size'!$B6*100000</f>
        <v>0</v>
      </c>
      <c r="G6" s="9">
        <f>Confirmed!F6/'By Population Size'!$B6*100000</f>
        <v>0</v>
      </c>
      <c r="H6" s="9">
        <f>Confirmed!G6/'By Population Size'!$B6*100000</f>
        <v>0</v>
      </c>
      <c r="I6" s="9">
        <f>Confirmed!H6/'By Population Size'!$B6*100000</f>
        <v>0</v>
      </c>
      <c r="J6" s="9">
        <f>Confirmed!I6/'By Population Size'!$B6*100000</f>
        <v>0</v>
      </c>
      <c r="K6" s="9">
        <f>Confirmed!J6/'By Population Size'!$B6*100000</f>
        <v>0</v>
      </c>
      <c r="L6" s="9">
        <f>Confirmed!K6/'By Population Size'!$B6*100000</f>
        <v>0</v>
      </c>
      <c r="M6" s="9">
        <f>Confirmed!L6/'By Population Size'!$B6*100000</f>
        <v>2.1387908431519873E-3</v>
      </c>
      <c r="N6" s="9">
        <f>Confirmed!M6/'By Population Size'!$B6*100000</f>
        <v>2.1387908431519873E-3</v>
      </c>
      <c r="O6" s="9">
        <f>Confirmed!N6/'By Population Size'!$B6*100000</f>
        <v>2.1387908431519873E-3</v>
      </c>
      <c r="P6" s="9">
        <f>Confirmed!O6/'By Population Size'!$B6*100000</f>
        <v>2.1387908431519873E-3</v>
      </c>
      <c r="Q6" s="9">
        <f>Confirmed!P6/'By Population Size'!$B6*100000</f>
        <v>2.1387908431519873E-3</v>
      </c>
      <c r="R6" s="9">
        <f>Confirmed!Q6/'By Population Size'!$B6*100000</f>
        <v>2.1387908431519873E-3</v>
      </c>
      <c r="S6" s="9">
        <f>Confirmed!R6/'By Population Size'!$B6*100000</f>
        <v>2.1387908431519873E-3</v>
      </c>
      <c r="T6" s="9">
        <f>Confirmed!S6/'By Population Size'!$B6*100000</f>
        <v>2.1387908431519873E-3</v>
      </c>
      <c r="U6" s="9">
        <f>Confirmed!T6/'By Population Size'!$B6*100000</f>
        <v>4.2775816863039745E-3</v>
      </c>
      <c r="V6" s="9">
        <f>Confirmed!U6/'By Population Size'!$B6*100000</f>
        <v>4.2775816863039745E-3</v>
      </c>
      <c r="W6" s="9">
        <f>Confirmed!V6/'By Population Size'!$B6*100000</f>
        <v>4.2775816863039745E-3</v>
      </c>
      <c r="X6" s="9">
        <f>Confirmed!W6/'By Population Size'!$B6*100000</f>
        <v>4.2775816863039745E-3</v>
      </c>
      <c r="Y6" s="9">
        <f>Confirmed!X6/'By Population Size'!$B6*100000</f>
        <v>4.2775816863039745E-3</v>
      </c>
      <c r="Z6" s="9">
        <f>Confirmed!Y6/'By Population Size'!$B6*100000</f>
        <v>4.2775816863039745E-3</v>
      </c>
      <c r="AA6" s="9">
        <f>Confirmed!Z6/'By Population Size'!$B6*100000</f>
        <v>4.2775816863039745E-3</v>
      </c>
      <c r="AB6" s="9">
        <f>Confirmed!AA6/'By Population Size'!$B6*100000</f>
        <v>4.2775816863039745E-3</v>
      </c>
      <c r="AC6" s="9">
        <f>Confirmed!AB6/'By Population Size'!$B6*100000</f>
        <v>4.2775816863039745E-3</v>
      </c>
      <c r="AD6" s="9">
        <f>Confirmed!AC6/'By Population Size'!$B6*100000</f>
        <v>4.2775816863039745E-3</v>
      </c>
      <c r="AE6" s="9">
        <f>Confirmed!AD6/'By Population Size'!$B6*100000</f>
        <v>4.2775816863039745E-3</v>
      </c>
      <c r="AF6" s="9">
        <f>Confirmed!AE6/'By Population Size'!$B6*100000</f>
        <v>4.2775816863039745E-3</v>
      </c>
      <c r="AG6" s="9">
        <f>Confirmed!AF6/'By Population Size'!$B6*100000</f>
        <v>4.2775816863039745E-3</v>
      </c>
      <c r="AH6" s="9">
        <f>Confirmed!AG6/'By Population Size'!$B6*100000</f>
        <v>4.2775816863039745E-3</v>
      </c>
      <c r="AI6" s="9">
        <f>Confirmed!AH6/'By Population Size'!$B6*100000</f>
        <v>4.2775816863039745E-3</v>
      </c>
      <c r="AJ6" s="9">
        <f>Confirmed!AI6/'By Population Size'!$B6*100000</f>
        <v>4.2775816863039745E-3</v>
      </c>
      <c r="AK6" s="9">
        <f>Confirmed!AJ6/'By Population Size'!$B6*100000</f>
        <v>1.2832745058911925E-2</v>
      </c>
      <c r="AL6" s="9">
        <f>Confirmed!AK6/'By Population Size'!$B6*100000</f>
        <v>2.7804280960975838E-2</v>
      </c>
      <c r="AM6" s="9">
        <f>Confirmed!AL6/'By Population Size'!$B6*100000</f>
        <v>3.2081862647279809E-2</v>
      </c>
      <c r="AN6" s="9">
        <f>Confirmed!AM6/'By Population Size'!$B6*100000</f>
        <v>6.8441306980863592E-2</v>
      </c>
      <c r="AO6" s="9">
        <f>Confirmed!AN6/'By Population Size'!$B6*100000</f>
        <v>9.6245587941839433E-2</v>
      </c>
      <c r="AP6" s="9">
        <f>Confirmed!AO6/'By Population Size'!$B6*100000</f>
        <v>0.17965843082476693</v>
      </c>
      <c r="AQ6" s="9">
        <f>Confirmed!AP6/'By Population Size'!$B6*100000</f>
        <v>0.25665490117823847</v>
      </c>
      <c r="AR6" s="9">
        <f>Confirmed!AQ6/'By Population Size'!$B6*100000</f>
        <v>0.35290048912007793</v>
      </c>
      <c r="AS6" s="9">
        <f>Confirmed!AR6/'By Population Size'!$B6*100000</f>
        <v>0.47481156717974121</v>
      </c>
      <c r="AT6" s="9">
        <f>Confirmed!AS6/'By Population Size'!$B6*100000</f>
        <v>0.55394682837636466</v>
      </c>
      <c r="AU6" s="9">
        <f>Confirmed!AT6/'By Population Size'!$B6*100000</f>
        <v>0.85551633726079501</v>
      </c>
      <c r="AV6" s="9">
        <f>Confirmed!AU6/'By Population Size'!$B6*100000</f>
        <v>1.0693954215759938</v>
      </c>
      <c r="AW6" s="9">
        <f>Confirmed!AV6/'By Population Size'!$B6*100000</f>
        <v>1.4394062374412875</v>
      </c>
      <c r="AX6" s="9">
        <f>Confirmed!AW6/'By Population Size'!$B6*100000</f>
        <v>2.2949225747020825</v>
      </c>
      <c r="AY6" s="9">
        <f>Confirmed!AX6/'By Population Size'!$B6*100000</f>
        <v>3.6252504791426188</v>
      </c>
      <c r="AZ6" s="9">
        <f>Confirmed!AY6/'By Population Size'!$B6*100000</f>
        <v>4.8700267498570753</v>
      </c>
      <c r="BA6" s="9">
        <f>Confirmed!AZ6/'By Population Size'!$B6*100000</f>
        <v>4.8700267498570753</v>
      </c>
      <c r="BB6" s="9">
        <f>Confirmed!BA6/'By Population Size'!$B6*100000</f>
        <v>11.190153691371197</v>
      </c>
      <c r="BC6" s="9">
        <f>Confirmed!BB6/'By Population Size'!$B6*100000</f>
        <v>13.669012278584352</v>
      </c>
      <c r="BD6" s="9">
        <f>Confirmed!BC6/'By Population Size'!$B6*100000</f>
        <v>16.678290994899196</v>
      </c>
      <c r="BE6" s="9">
        <f>Confirmed!BD6/'By Population Size'!$B6*100000</f>
        <v>21.26385856261706</v>
      </c>
      <c r="BF6" s="9">
        <f>Confirmed!BE6/'By Population Size'!$B6*100000</f>
        <v>25.126514825349549</v>
      </c>
      <c r="BG6" s="9">
        <f>Confirmed!BF6/'By Population Size'!$B6*100000</f>
        <v>29.750580628244148</v>
      </c>
      <c r="BH6" s="9">
        <f>Confirmed!BG6/'By Population Size'!$B6*100000</f>
        <v>38.419099915539149</v>
      </c>
      <c r="BI6" s="9">
        <f>Confirmed!BH6/'By Population Size'!$B6*100000</f>
        <v>43.652721108732059</v>
      </c>
      <c r="BJ6" s="9">
        <f>Confirmed!BI6/'By Population Size'!$B6*100000</f>
        <v>54.269678854138526</v>
      </c>
      <c r="BK6" s="9">
        <f>Confirmed!BJ6/'By Population Size'!$B6*100000</f>
        <v>61.528734975796375</v>
      </c>
      <c r="BL6" s="9">
        <f>Confirmed!BK6/'By Population Size'!$B6*100000</f>
        <v>75.14855506498823</v>
      </c>
      <c r="BM6" s="9">
        <f>Confirmed!BL6/'By Population Size'!$B6*100000</f>
        <v>85.305672779117018</v>
      </c>
      <c r="BN6" s="9">
        <f>Confirmed!BM6/'By Population Size'!$B6*100000</f>
        <v>105.90222859867065</v>
      </c>
      <c r="BO6" s="9">
        <f>Confirmed!BN6/'By Population Size'!$B6*100000</f>
        <v>123.59216766238075</v>
      </c>
      <c r="BP6" s="9">
        <f>Confirmed!BO6/'By Population Size'!$B6*100000</f>
        <v>140.55919542110547</v>
      </c>
      <c r="BQ6" s="9">
        <f>Confirmed!BP6/'By Population Size'!$B6*100000</f>
        <v>156.6343473982358</v>
      </c>
      <c r="BR6" s="9">
        <f>Confirmed!BQ6/'By Population Size'!$B6*100000</f>
        <v>171.33853444490572</v>
      </c>
      <c r="BS6" s="9">
        <f>Confirmed!BR6/'By Population Size'!$B6*100000</f>
        <v>188.1194874002762</v>
      </c>
      <c r="BT6" s="9">
        <f>Confirmed!BS6/'By Population Size'!$B6*100000</f>
        <v>205.15923404766806</v>
      </c>
      <c r="BU6" s="9">
        <f>Confirmed!BT6/'By Population Size'!$B6*100000</f>
        <v>222.68662500729863</v>
      </c>
      <c r="BV6" s="9">
        <f>Confirmed!BU6/'By Population Size'!$B6*100000</f>
        <v>239.68359583782745</v>
      </c>
      <c r="BW6" s="9">
        <f>Confirmed!BV6/'By Population Size'!$B6*100000</f>
        <v>254.94172971287375</v>
      </c>
      <c r="BX6" s="9">
        <f>Confirmed!BW6/'By Population Size'!$B6*100000</f>
        <v>269.84696309879996</v>
      </c>
      <c r="BY6" s="9">
        <f>Confirmed!BX6/'By Population Size'!$B6*100000</f>
        <v>281.56325933758649</v>
      </c>
      <c r="BZ6" s="9">
        <f>Confirmed!BY6/'By Population Size'!$B6*100000</f>
        <v>292.31923848779786</v>
      </c>
      <c r="CA6" s="9">
        <f>Confirmed!BZ6/'By Population Size'!$B6*100000</f>
        <v>303.58424985867936</v>
      </c>
      <c r="CB6" s="9">
        <f>Confirmed!CA6/'By Population Size'!$B6*100000</f>
        <v>317.01157877198756</v>
      </c>
      <c r="CC6" s="9">
        <f>Confirmed!CB6/'By Population Size'!$B6*100000</f>
        <v>327.70981056943384</v>
      </c>
      <c r="CD6" s="9">
        <f>Confirmed!CC6/'By Population Size'!$B6*100000</f>
        <v>338.5128431181945</v>
      </c>
      <c r="CE6" s="9">
        <f>Confirmed!CD6/'By Population Size'!$B6*100000</f>
        <v>348.68065478653904</v>
      </c>
      <c r="CF6" s="9">
        <f>Confirmed!CE6/'By Population Size'!$B6*100000</f>
        <v>356.81661515388919</v>
      </c>
      <c r="CG6" s="9">
        <f>Confirmed!CF6/'By Population Size'!$B6*100000</f>
        <v>363.80618362930994</v>
      </c>
      <c r="CH6" s="9">
        <f>Confirmed!CG6/'By Population Size'!$B6*100000</f>
        <v>369.02911086828703</v>
      </c>
      <c r="CI6" s="9">
        <f>Confirmed!CH6/'By Population Size'!$B6*100000</f>
        <v>379.94336054089166</v>
      </c>
      <c r="CJ6" s="9">
        <f>Confirmed!CI6/'By Population Size'!$B6*100000</f>
        <v>395.56508885927371</v>
      </c>
      <c r="CK6" s="9">
        <f>Confirmed!CJ6/'By Population Size'!$B6*100000</f>
        <v>408.16470571628213</v>
      </c>
      <c r="CL6" s="9">
        <f>Confirmed!CK6/'By Population Size'!$B6*100000</f>
        <v>410.06181319415793</v>
      </c>
      <c r="CM6" s="9">
        <f>Confirmed!CL6/'By Population Size'!$B6*100000</f>
        <v>424.92213197237794</v>
      </c>
      <c r="CN6" s="9">
        <f>Confirmed!CM6/'By Population Size'!$B6*100000</f>
        <v>428.20731470745937</v>
      </c>
      <c r="CO6" s="9">
        <f>Confirmed!CN6/'By Population Size'!$B6*100000</f>
        <v>436.69403677308645</v>
      </c>
      <c r="CP6" s="9">
        <f>Confirmed!CO6/'By Population Size'!$B6*100000</f>
        <v>445.70048501359952</v>
      </c>
      <c r="CQ6" s="9">
        <f>Confirmed!CP6/'By Population Size'!$B6*100000</f>
        <v>455.61378057160891</v>
      </c>
      <c r="CR6" s="9">
        <f>Confirmed!CQ6/'By Population Size'!$B6*100000</f>
        <v>434.15315325142194</v>
      </c>
      <c r="CS6" s="9">
        <f>Confirmed!CR6/'By Population Size'!$B6*100000</f>
        <v>440.38772855921002</v>
      </c>
      <c r="CT6" s="9">
        <f>Confirmed!CS6/'By Population Size'!$B6*100000</f>
        <v>444.08569792701979</v>
      </c>
      <c r="CU6" s="9">
        <f>Confirmed!CT6/'By Population Size'!$B6*100000</f>
        <v>448.00182396083102</v>
      </c>
      <c r="CV6" s="9">
        <f>Confirmed!CU6/'By Population Size'!$B6*100000</f>
        <v>450.79936238367384</v>
      </c>
      <c r="CW6" s="9">
        <f>Confirmed!CV6/'By Population Size'!$B6*100000</f>
        <v>455.38492995139165</v>
      </c>
      <c r="CX6" s="9">
        <f>Confirmed!CW6/'By Population Size'!$B6*100000</f>
        <v>456.49282360814448</v>
      </c>
      <c r="CY6" s="9">
        <f>Confirmed!CX6/'By Population Size'!$B6*100000</f>
        <v>456.49282360814448</v>
      </c>
      <c r="CZ6" s="9">
        <f>Confirmed!CY6/'By Population Size'!$B6*100000</f>
        <v>463.2235983915437</v>
      </c>
      <c r="DA6" s="9">
        <f>Confirmed!CZ6/'By Population Size'!$B6*100000</f>
        <v>465.11428949689008</v>
      </c>
      <c r="DB6" s="9">
        <f>Confirmed!DA6/'By Population Size'!$B6*100000</f>
        <v>466.27993050640794</v>
      </c>
      <c r="DC6" s="9">
        <f>Confirmed!DB6/'By Population Size'!$B6*100000</f>
        <v>469.09885683768221</v>
      </c>
      <c r="DD6" s="9">
        <f>Confirmed!DC6/'By Population Size'!$B6*100000</f>
        <v>471.22909251746165</v>
      </c>
    </row>
    <row r="7" spans="1:108" x14ac:dyDescent="0.35">
      <c r="A7" s="10" t="s">
        <v>134</v>
      </c>
      <c r="B7" s="4">
        <v>330703144</v>
      </c>
      <c r="C7" s="9">
        <f>Confirmed!B7/'By Population Size'!$B7*100000</f>
        <v>3.0238599727373626E-4</v>
      </c>
      <c r="D7" s="9">
        <f>Confirmed!C7/'By Population Size'!$B7*100000</f>
        <v>3.0238599727373626E-4</v>
      </c>
      <c r="E7" s="9">
        <f>Confirmed!D7/'By Population Size'!$B7*100000</f>
        <v>6.0477199454747252E-4</v>
      </c>
      <c r="F7" s="9">
        <f>Confirmed!E7/'By Population Size'!$B7*100000</f>
        <v>6.0477199454747252E-4</v>
      </c>
      <c r="G7" s="9">
        <f>Confirmed!F7/'By Population Size'!$B7*100000</f>
        <v>1.5119299863686809E-3</v>
      </c>
      <c r="H7" s="9">
        <f>Confirmed!G7/'By Population Size'!$B7*100000</f>
        <v>1.5119299863686809E-3</v>
      </c>
      <c r="I7" s="9">
        <f>Confirmed!H7/'By Population Size'!$B7*100000</f>
        <v>1.5119299863686809E-3</v>
      </c>
      <c r="J7" s="9">
        <f>Confirmed!I7/'By Population Size'!$B7*100000</f>
        <v>1.5119299863686809E-3</v>
      </c>
      <c r="K7" s="9">
        <f>Confirmed!J7/'By Population Size'!$B7*100000</f>
        <v>1.5119299863686809E-3</v>
      </c>
      <c r="L7" s="9">
        <f>Confirmed!K7/'By Population Size'!$B7*100000</f>
        <v>2.1167019809161533E-3</v>
      </c>
      <c r="M7" s="9">
        <f>Confirmed!L7/'By Population Size'!$B7*100000</f>
        <v>2.4190879781898901E-3</v>
      </c>
      <c r="N7" s="9">
        <f>Confirmed!M7/'By Population Size'!$B7*100000</f>
        <v>2.4190879781898901E-3</v>
      </c>
      <c r="O7" s="9">
        <f>Confirmed!N7/'By Population Size'!$B7*100000</f>
        <v>3.3262459700110986E-3</v>
      </c>
      <c r="P7" s="9">
        <f>Confirmed!O7/'By Population Size'!$B7*100000</f>
        <v>3.3262459700110986E-3</v>
      </c>
      <c r="Q7" s="9">
        <f>Confirmed!P7/'By Population Size'!$B7*100000</f>
        <v>3.3262459700110986E-3</v>
      </c>
      <c r="R7" s="9">
        <f>Confirmed!Q7/'By Population Size'!$B7*100000</f>
        <v>3.3262459700110986E-3</v>
      </c>
      <c r="S7" s="9">
        <f>Confirmed!R7/'By Population Size'!$B7*100000</f>
        <v>3.3262459700110986E-3</v>
      </c>
      <c r="T7" s="9">
        <f>Confirmed!S7/'By Population Size'!$B7*100000</f>
        <v>3.3262459700110986E-3</v>
      </c>
      <c r="U7" s="9">
        <f>Confirmed!T7/'By Population Size'!$B7*100000</f>
        <v>3.3262459700110986E-3</v>
      </c>
      <c r="V7" s="9">
        <f>Confirmed!U7/'By Population Size'!$B7*100000</f>
        <v>3.3262459700110986E-3</v>
      </c>
      <c r="W7" s="9">
        <f>Confirmed!V7/'By Population Size'!$B7*100000</f>
        <v>3.6286319672848349E-3</v>
      </c>
      <c r="X7" s="9">
        <f>Confirmed!W7/'By Population Size'!$B7*100000</f>
        <v>3.6286319672848349E-3</v>
      </c>
      <c r="Y7" s="9">
        <f>Confirmed!X7/'By Population Size'!$B7*100000</f>
        <v>3.9310179645585712E-3</v>
      </c>
      <c r="Z7" s="9">
        <f>Confirmed!Y7/'By Population Size'!$B7*100000</f>
        <v>3.9310179645585712E-3</v>
      </c>
      <c r="AA7" s="9">
        <f>Confirmed!Z7/'By Population Size'!$B7*100000</f>
        <v>3.9310179645585712E-3</v>
      </c>
      <c r="AB7" s="9">
        <f>Confirmed!AA7/'By Population Size'!$B7*100000</f>
        <v>3.9310179645585712E-3</v>
      </c>
      <c r="AC7" s="9">
        <f>Confirmed!AB7/'By Population Size'!$B7*100000</f>
        <v>3.9310179645585712E-3</v>
      </c>
      <c r="AD7" s="9">
        <f>Confirmed!AC7/'By Population Size'!$B7*100000</f>
        <v>3.9310179645585712E-3</v>
      </c>
      <c r="AE7" s="9">
        <f>Confirmed!AD7/'By Population Size'!$B7*100000</f>
        <v>3.9310179645585712E-3</v>
      </c>
      <c r="AF7" s="9">
        <f>Confirmed!AE7/'By Population Size'!$B7*100000</f>
        <v>3.9310179645585712E-3</v>
      </c>
      <c r="AG7" s="9">
        <f>Confirmed!AF7/'By Population Size'!$B7*100000</f>
        <v>4.5357899591060439E-3</v>
      </c>
      <c r="AH7" s="9">
        <f>Confirmed!AG7/'By Population Size'!$B7*100000</f>
        <v>4.5357899591060439E-3</v>
      </c>
      <c r="AI7" s="9">
        <f>Confirmed!AH7/'By Population Size'!$B7*100000</f>
        <v>4.5357899591060439E-3</v>
      </c>
      <c r="AJ7" s="9">
        <f>Confirmed!AI7/'By Population Size'!$B7*100000</f>
        <v>1.5421685860960549E-2</v>
      </c>
      <c r="AK7" s="9">
        <f>Confirmed!AJ7/'By Population Size'!$B7*100000</f>
        <v>1.5421685860960549E-2</v>
      </c>
      <c r="AL7" s="9">
        <f>Confirmed!AK7/'By Population Size'!$B7*100000</f>
        <v>1.7236001844602965E-2</v>
      </c>
      <c r="AM7" s="9">
        <f>Confirmed!AL7/'By Population Size'!$B7*100000</f>
        <v>1.7538387841876703E-2</v>
      </c>
      <c r="AN7" s="9">
        <f>Confirmed!AM7/'By Population Size'!$B7*100000</f>
        <v>1.8143159836424175E-2</v>
      </c>
      <c r="AO7" s="9">
        <f>Confirmed!AN7/'By Population Size'!$B7*100000</f>
        <v>2.0562247814614062E-2</v>
      </c>
      <c r="AP7" s="9">
        <f>Confirmed!AO7/'By Population Size'!$B7*100000</f>
        <v>2.237656379825648E-2</v>
      </c>
      <c r="AQ7" s="9">
        <f>Confirmed!AP7/'By Population Size'!$B7*100000</f>
        <v>2.9633827732826148E-2</v>
      </c>
      <c r="AR7" s="9">
        <f>Confirmed!AQ7/'By Population Size'!$B7*100000</f>
        <v>3.5681547678300875E-2</v>
      </c>
      <c r="AS7" s="9">
        <f>Confirmed!AR7/'By Population Size'!$B7*100000</f>
        <v>4.5055513593786699E-2</v>
      </c>
      <c r="AT7" s="9">
        <f>Confirmed!AS7/'By Population Size'!$B7*100000</f>
        <v>6.5617761408400768E-2</v>
      </c>
      <c r="AU7" s="9">
        <f>Confirmed!AT7/'By Population Size'!$B7*100000</f>
        <v>7.9225131285718883E-2</v>
      </c>
      <c r="AV7" s="9">
        <f>Confirmed!AU7/'By Population Size'!$B7*100000</f>
        <v>0.12155917090404197</v>
      </c>
      <c r="AW7" s="9">
        <f>Confirmed!AV7/'By Population Size'!$B7*100000</f>
        <v>0.15663594658779537</v>
      </c>
      <c r="AX7" s="9">
        <f>Confirmed!AW7/'By Population Size'!$B7*100000</f>
        <v>0.17629103641058824</v>
      </c>
      <c r="AY7" s="9">
        <f>Confirmed!AX7/'By Population Size'!$B7*100000</f>
        <v>0.28998817138551308</v>
      </c>
      <c r="AZ7" s="9">
        <f>Confirmed!AY7/'By Population Size'!$B7*100000</f>
        <v>0.3873564625076561</v>
      </c>
      <c r="BA7" s="9">
        <f>Confirmed!AZ7/'By Population Size'!$B7*100000</f>
        <v>0.50286791346622339</v>
      </c>
      <c r="BB7" s="9">
        <f>Confirmed!BA7/'By Population Size'!$B7*100000</f>
        <v>0.65889908805947128</v>
      </c>
      <c r="BC7" s="9">
        <f>Confirmed!BB7/'By Population Size'!$B7*100000</f>
        <v>0.82460661456547868</v>
      </c>
      <c r="BD7" s="9">
        <f>Confirmed!BC7/'By Population Size'!$B7*100000</f>
        <v>1.0580486044608031</v>
      </c>
      <c r="BE7" s="9">
        <f>Confirmed!BD7/'By Population Size'!$B7*100000</f>
        <v>1.4006519393719463</v>
      </c>
      <c r="BF7" s="9">
        <f>Confirmed!BE7/'By Population Size'!$B7*100000</f>
        <v>1.9416204884946602</v>
      </c>
      <c r="BG7" s="9">
        <f>Confirmed!BF7/'By Population Size'!$B7*100000</f>
        <v>2.3534702167814889</v>
      </c>
      <c r="BH7" s="9">
        <f>Confirmed!BG7/'By Population Size'!$B7*100000</f>
        <v>4.1569003045220514</v>
      </c>
      <c r="BI7" s="9">
        <f>Confirmed!BH7/'By Population Size'!$B7*100000</f>
        <v>5.8278853254567178</v>
      </c>
      <c r="BJ7" s="9">
        <f>Confirmed!BI7/'By Population Size'!$B7*100000</f>
        <v>7.7410815302076479</v>
      </c>
      <c r="BK7" s="9">
        <f>Confirmed!BJ7/'By Population Size'!$B7*100000</f>
        <v>10.062196445280847</v>
      </c>
      <c r="BL7" s="9">
        <f>Confirmed!BK7/'By Population Size'!$B7*100000</f>
        <v>13.257509278472417</v>
      </c>
      <c r="BM7" s="9">
        <f>Confirmed!BL7/'By Population Size'!$B7*100000</f>
        <v>16.249013949501489</v>
      </c>
      <c r="BN7" s="9">
        <f>Confirmed!BM7/'By Population Size'!$B7*100000</f>
        <v>19.890346128671823</v>
      </c>
      <c r="BO7" s="9">
        <f>Confirmed!BN7/'By Population Size'!$B7*100000</f>
        <v>25.350832467440949</v>
      </c>
      <c r="BP7" s="9">
        <f>Confirmed!BO7/'By Population Size'!$B7*100000</f>
        <v>30.739653324856203</v>
      </c>
      <c r="BQ7" s="9">
        <f>Confirmed!BP7/'By Population Size'!$B7*100000</f>
        <v>36.729315158854369</v>
      </c>
      <c r="BR7" s="9">
        <f>Confirmed!BQ7/'By Population Size'!$B7*100000</f>
        <v>42.6089084898449</v>
      </c>
      <c r="BS7" s="9">
        <f>Confirmed!BR7/'By Population Size'!$B7*100000</f>
        <v>48.935428324806011</v>
      </c>
      <c r="BT7" s="9">
        <f>Confirmed!BS7/'By Population Size'!$B7*100000</f>
        <v>56.900577878993495</v>
      </c>
      <c r="BU7" s="9">
        <f>Confirmed!BT7/'By Population Size'!$B7*100000</f>
        <v>64.481394830646067</v>
      </c>
      <c r="BV7" s="9">
        <f>Confirmed!BU7/'By Population Size'!$B7*100000</f>
        <v>73.667881427822167</v>
      </c>
      <c r="BW7" s="9">
        <f>Confirmed!BV7/'By Population Size'!$B7*100000</f>
        <v>83.267124911276923</v>
      </c>
      <c r="BX7" s="9">
        <f>Confirmed!BW7/'By Population Size'!$B7*100000</f>
        <v>93.33143805853868</v>
      </c>
      <c r="BY7" s="9">
        <f>Confirmed!BX7/'By Population Size'!$B7*100000</f>
        <v>101.84420865378891</v>
      </c>
      <c r="BZ7" s="9">
        <f>Confirmed!BY7/'By Population Size'!$B7*100000</f>
        <v>110.76913136332323</v>
      </c>
      <c r="CA7" s="9">
        <f>Confirmed!BZ7/'By Population Size'!$B7*100000</f>
        <v>120.08382962334342</v>
      </c>
      <c r="CB7" s="9">
        <f>Confirmed!CA7/'By Population Size'!$B7*100000</f>
        <v>129.61896727537612</v>
      </c>
      <c r="CC7" s="9">
        <f>Confirmed!CB7/'By Population Size'!$B7*100000</f>
        <v>139.93819181833967</v>
      </c>
      <c r="CD7" s="9">
        <f>Confirmed!CC7/'By Population Size'!$B7*100000</f>
        <v>150.14523115631462</v>
      </c>
      <c r="CE7" s="9">
        <f>Confirmed!CD7/'By Population Size'!$B7*100000</f>
        <v>159.17477942090565</v>
      </c>
      <c r="CF7" s="9">
        <f>Confirmed!CE7/'By Population Size'!$B7*100000</f>
        <v>167.91887530407027</v>
      </c>
      <c r="CG7" s="9">
        <f>Confirmed!CF7/'By Population Size'!$B7*100000</f>
        <v>175.57105535107948</v>
      </c>
      <c r="CH7" s="9">
        <f>Confirmed!CG7/'By Population Size'!$B7*100000</f>
        <v>183.75089896333128</v>
      </c>
      <c r="CI7" s="9">
        <f>Confirmed!CH7/'By Population Size'!$B7*100000</f>
        <v>192.42332936514205</v>
      </c>
      <c r="CJ7" s="9">
        <f>Confirmed!CI7/'By Population Size'!$B7*100000</f>
        <v>201.87047269196813</v>
      </c>
      <c r="CK7" s="9">
        <f>Confirmed!CJ7/'By Population Size'!$B7*100000</f>
        <v>211.58129660841686</v>
      </c>
      <c r="CL7" s="9">
        <f>Confirmed!CK7/'By Population Size'!$B7*100000</f>
        <v>221.40612004583784</v>
      </c>
      <c r="CM7" s="9">
        <f>Confirmed!CL7/'By Population Size'!$B7*100000</f>
        <v>229.45321620528651</v>
      </c>
      <c r="CN7" s="9">
        <f>Confirmed!CM7/'By Population Size'!$B7*100000</f>
        <v>237.16919969772044</v>
      </c>
      <c r="CO7" s="9">
        <f>Confirmed!CN7/'By Population Size'!$B7*100000</f>
        <v>245.49660767664184</v>
      </c>
      <c r="CP7" s="9">
        <f>Confirmed!CO7/'By Population Size'!$B7*100000</f>
        <v>254.11037519498151</v>
      </c>
      <c r="CQ7" s="9">
        <f>Confirmed!CP7/'By Population Size'!$B7*100000</f>
        <v>262.82483725041334</v>
      </c>
      <c r="CR7" s="9">
        <f>Confirmed!CQ7/'By Population Size'!$B7*100000</f>
        <v>273.7675817197553</v>
      </c>
      <c r="CS7" s="9">
        <f>Confirmed!CR7/'By Population Size'!$B7*100000</f>
        <v>283.68463288634473</v>
      </c>
      <c r="CT7" s="9">
        <f>Confirmed!CS7/'By Population Size'!$B7*100000</f>
        <v>292.03986037701537</v>
      </c>
      <c r="CU7" s="9">
        <f>Confirmed!CT7/'By Population Size'!$B7*100000</f>
        <v>298.81693534791435</v>
      </c>
      <c r="CV7" s="9">
        <f>Confirmed!CU7/'By Population Size'!$B7*100000</f>
        <v>306.19061789143439</v>
      </c>
      <c r="CW7" s="9">
        <f>Confirmed!CV7/'By Population Size'!$B7*100000</f>
        <v>314.45392003893375</v>
      </c>
      <c r="CX7" s="9">
        <f>Confirmed!CW7/'By Population Size'!$B7*100000</f>
        <v>323.37884274846812</v>
      </c>
      <c r="CY7" s="9">
        <f>Confirmed!CX7/'By Population Size'!$B7*100000</f>
        <v>333.67115493767426</v>
      </c>
      <c r="CZ7" s="9">
        <f>Confirmed!CY7/'By Population Size'!$B7*100000</f>
        <v>342.46393496639996</v>
      </c>
      <c r="DA7" s="9">
        <f>Confirmed!CZ7/'By Population Size'!$B7*100000</f>
        <v>350.1750802828775</v>
      </c>
      <c r="DB7" s="9">
        <f>Confirmed!DA7/'By Population Size'!$B7*100000</f>
        <v>356.92887153198637</v>
      </c>
      <c r="DC7" s="9">
        <f>Confirmed!DB7/'By Population Size'!$B7*100000</f>
        <v>364.17887820262149</v>
      </c>
      <c r="DD7" s="9">
        <f>Confirmed!DC7/'By Population Size'!$B7*100000</f>
        <v>371.51234340850414</v>
      </c>
    </row>
    <row r="9" spans="1:108" ht="18.5" x14ac:dyDescent="0.45">
      <c r="A9" s="11" t="s">
        <v>352</v>
      </c>
      <c r="B9" s="11"/>
      <c r="C9" s="3" t="str">
        <f>C1</f>
        <v>1/22/20</v>
      </c>
      <c r="D9" s="3" t="str">
        <f t="shared" ref="D9:BO9" si="0">D1</f>
        <v>1/23/20</v>
      </c>
      <c r="E9" s="3" t="str">
        <f t="shared" si="0"/>
        <v>1/24/20</v>
      </c>
      <c r="F9" s="3" t="str">
        <f t="shared" si="0"/>
        <v>1/25/20</v>
      </c>
      <c r="G9" s="3" t="str">
        <f t="shared" si="0"/>
        <v>1/26/20</v>
      </c>
      <c r="H9" s="3" t="str">
        <f t="shared" si="0"/>
        <v>1/27/20</v>
      </c>
      <c r="I9" s="3" t="str">
        <f t="shared" si="0"/>
        <v>1/28/20</v>
      </c>
      <c r="J9" s="3" t="str">
        <f t="shared" si="0"/>
        <v>1/29/20</v>
      </c>
      <c r="K9" s="3" t="str">
        <f t="shared" si="0"/>
        <v>1/30/20</v>
      </c>
      <c r="L9" s="3" t="str">
        <f t="shared" si="0"/>
        <v>1/31/20</v>
      </c>
      <c r="M9" s="3">
        <f t="shared" si="0"/>
        <v>43832</v>
      </c>
      <c r="N9" s="3">
        <f t="shared" si="0"/>
        <v>43863</v>
      </c>
      <c r="O9" s="3">
        <f t="shared" si="0"/>
        <v>43892</v>
      </c>
      <c r="P9" s="3">
        <f t="shared" si="0"/>
        <v>43923</v>
      </c>
      <c r="Q9" s="3">
        <f t="shared" si="0"/>
        <v>43953</v>
      </c>
      <c r="R9" s="3">
        <f t="shared" si="0"/>
        <v>43984</v>
      </c>
      <c r="S9" s="3">
        <f t="shared" si="0"/>
        <v>44014</v>
      </c>
      <c r="T9" s="3">
        <f t="shared" si="0"/>
        <v>44045</v>
      </c>
      <c r="U9" s="3">
        <f t="shared" si="0"/>
        <v>44076</v>
      </c>
      <c r="V9" s="3">
        <f t="shared" si="0"/>
        <v>44106</v>
      </c>
      <c r="W9" s="3">
        <f t="shared" si="0"/>
        <v>44137</v>
      </c>
      <c r="X9" s="3">
        <f t="shared" si="0"/>
        <v>44167</v>
      </c>
      <c r="Y9" s="3" t="str">
        <f t="shared" si="0"/>
        <v>2/13/20</v>
      </c>
      <c r="Z9" s="3" t="str">
        <f t="shared" si="0"/>
        <v>2/14/20</v>
      </c>
      <c r="AA9" s="3" t="str">
        <f t="shared" si="0"/>
        <v>2/15/20</v>
      </c>
      <c r="AB9" s="3" t="str">
        <f t="shared" si="0"/>
        <v>2/16/20</v>
      </c>
      <c r="AC9" s="3" t="str">
        <f t="shared" si="0"/>
        <v>2/17/20</v>
      </c>
      <c r="AD9" s="3" t="str">
        <f t="shared" si="0"/>
        <v>2/18/20</v>
      </c>
      <c r="AE9" s="3" t="str">
        <f t="shared" si="0"/>
        <v>2/19/20</v>
      </c>
      <c r="AF9" s="3" t="str">
        <f t="shared" si="0"/>
        <v>2/20/20</v>
      </c>
      <c r="AG9" s="3" t="str">
        <f t="shared" si="0"/>
        <v>2/21/20</v>
      </c>
      <c r="AH9" s="3" t="str">
        <f t="shared" si="0"/>
        <v>2/22/20</v>
      </c>
      <c r="AI9" s="3" t="str">
        <f t="shared" si="0"/>
        <v>2/23/20</v>
      </c>
      <c r="AJ9" s="3" t="str">
        <f t="shared" si="0"/>
        <v>2/24/20</v>
      </c>
      <c r="AK9" s="3" t="str">
        <f t="shared" si="0"/>
        <v>2/25/20</v>
      </c>
      <c r="AL9" s="3" t="str">
        <f t="shared" si="0"/>
        <v>2/26/20</v>
      </c>
      <c r="AM9" s="3" t="str">
        <f t="shared" si="0"/>
        <v>2/27/20</v>
      </c>
      <c r="AN9" s="3" t="str">
        <f t="shared" si="0"/>
        <v>2/28/20</v>
      </c>
      <c r="AO9" s="3" t="str">
        <f t="shared" si="0"/>
        <v>2/29/20</v>
      </c>
      <c r="AP9" s="3">
        <f t="shared" si="0"/>
        <v>43833</v>
      </c>
      <c r="AQ9" s="3">
        <f t="shared" si="0"/>
        <v>43864</v>
      </c>
      <c r="AR9" s="3">
        <f t="shared" si="0"/>
        <v>43893</v>
      </c>
      <c r="AS9" s="3">
        <f t="shared" si="0"/>
        <v>43924</v>
      </c>
      <c r="AT9" s="3">
        <f t="shared" si="0"/>
        <v>43954</v>
      </c>
      <c r="AU9" s="3">
        <f t="shared" si="0"/>
        <v>43985</v>
      </c>
      <c r="AV9" s="3">
        <f t="shared" si="0"/>
        <v>44015</v>
      </c>
      <c r="AW9" s="3">
        <f t="shared" si="0"/>
        <v>44046</v>
      </c>
      <c r="AX9" s="3">
        <f t="shared" si="0"/>
        <v>44077</v>
      </c>
      <c r="AY9" s="3">
        <f t="shared" si="0"/>
        <v>44107</v>
      </c>
      <c r="AZ9" s="3">
        <f t="shared" si="0"/>
        <v>44138</v>
      </c>
      <c r="BA9" s="3">
        <f t="shared" si="0"/>
        <v>44168</v>
      </c>
      <c r="BB9" s="3" t="str">
        <f t="shared" si="0"/>
        <v>3/13/20</v>
      </c>
      <c r="BC9" s="3" t="str">
        <f t="shared" si="0"/>
        <v>3/14/20</v>
      </c>
      <c r="BD9" s="3" t="str">
        <f t="shared" si="0"/>
        <v>3/15/20</v>
      </c>
      <c r="BE9" s="3" t="str">
        <f t="shared" si="0"/>
        <v>3/16/20</v>
      </c>
      <c r="BF9" s="3" t="str">
        <f t="shared" si="0"/>
        <v>3/17/20</v>
      </c>
      <c r="BG9" s="3" t="str">
        <f t="shared" si="0"/>
        <v>3/18/20</v>
      </c>
      <c r="BH9" s="3" t="str">
        <f t="shared" si="0"/>
        <v>3/19/20</v>
      </c>
      <c r="BI9" s="3" t="str">
        <f t="shared" si="0"/>
        <v>3/20/20</v>
      </c>
      <c r="BJ9" s="3" t="str">
        <f t="shared" si="0"/>
        <v>3/21/20</v>
      </c>
      <c r="BK9" s="3" t="str">
        <f t="shared" si="0"/>
        <v>3/22/20</v>
      </c>
      <c r="BL9" s="3" t="str">
        <f t="shared" si="0"/>
        <v>3/23/20</v>
      </c>
      <c r="BM9" s="3" t="str">
        <f t="shared" si="0"/>
        <v>3/24/20</v>
      </c>
      <c r="BN9" s="3" t="str">
        <f t="shared" si="0"/>
        <v>3/25/20</v>
      </c>
      <c r="BO9" s="3" t="str">
        <f t="shared" si="0"/>
        <v>3/26/20</v>
      </c>
      <c r="BP9" s="3" t="str">
        <f t="shared" ref="BP9:DC9" si="1">BP1</f>
        <v>3/27/20</v>
      </c>
      <c r="BQ9" s="3" t="str">
        <f t="shared" si="1"/>
        <v>3/28/20</v>
      </c>
      <c r="BR9" s="3" t="str">
        <f t="shared" si="1"/>
        <v>3/29/20</v>
      </c>
      <c r="BS9" s="3" t="str">
        <f t="shared" si="1"/>
        <v>3/30/20</v>
      </c>
      <c r="BT9" s="3" t="str">
        <f t="shared" si="1"/>
        <v>3/31/20</v>
      </c>
      <c r="BU9" s="3">
        <f t="shared" si="1"/>
        <v>43834</v>
      </c>
      <c r="BV9" s="3">
        <f t="shared" si="1"/>
        <v>43865</v>
      </c>
      <c r="BW9" s="3">
        <f t="shared" si="1"/>
        <v>43894</v>
      </c>
      <c r="BX9" s="3">
        <f t="shared" si="1"/>
        <v>43925</v>
      </c>
      <c r="BY9" s="3">
        <f t="shared" si="1"/>
        <v>43955</v>
      </c>
      <c r="BZ9" s="3">
        <f t="shared" si="1"/>
        <v>43986</v>
      </c>
      <c r="CA9" s="3">
        <f t="shared" si="1"/>
        <v>44016</v>
      </c>
      <c r="CB9" s="3">
        <f t="shared" si="1"/>
        <v>44047</v>
      </c>
      <c r="CC9" s="3">
        <f t="shared" si="1"/>
        <v>44078</v>
      </c>
      <c r="CD9" s="3">
        <f t="shared" si="1"/>
        <v>44108</v>
      </c>
      <c r="CE9" s="3">
        <f t="shared" si="1"/>
        <v>44139</v>
      </c>
      <c r="CF9" s="3">
        <f t="shared" si="1"/>
        <v>44169</v>
      </c>
      <c r="CG9" s="3" t="str">
        <f t="shared" si="1"/>
        <v>4/13/20</v>
      </c>
      <c r="CH9" s="3" t="str">
        <f t="shared" si="1"/>
        <v>4/14/20</v>
      </c>
      <c r="CI9" s="3" t="str">
        <f t="shared" si="1"/>
        <v>4/15/20</v>
      </c>
      <c r="CJ9" s="3" t="str">
        <f t="shared" si="1"/>
        <v>4/16/20</v>
      </c>
      <c r="CK9" s="3" t="str">
        <f t="shared" si="1"/>
        <v>4/17/20</v>
      </c>
      <c r="CL9" s="3" t="str">
        <f t="shared" si="1"/>
        <v>4/18/20</v>
      </c>
      <c r="CM9" s="3" t="str">
        <f t="shared" si="1"/>
        <v>4/19/20</v>
      </c>
      <c r="CN9" s="3" t="str">
        <f t="shared" si="1"/>
        <v>4/20/20</v>
      </c>
      <c r="CO9" s="3" t="str">
        <f t="shared" si="1"/>
        <v>4/21/20</v>
      </c>
      <c r="CP9" s="3" t="str">
        <f t="shared" si="1"/>
        <v>4/22/20</v>
      </c>
      <c r="CQ9" s="3" t="str">
        <f t="shared" si="1"/>
        <v>4/23/20</v>
      </c>
      <c r="CR9" s="3" t="str">
        <f t="shared" si="1"/>
        <v>4/24/20</v>
      </c>
      <c r="CS9" s="3" t="str">
        <f t="shared" si="1"/>
        <v>4/25/20</v>
      </c>
      <c r="CT9" s="3" t="str">
        <f t="shared" si="1"/>
        <v>4/26/20</v>
      </c>
      <c r="CU9" s="3" t="str">
        <f t="shared" si="1"/>
        <v>4/27/20</v>
      </c>
      <c r="CV9" s="3" t="str">
        <f t="shared" si="1"/>
        <v>4/28/20</v>
      </c>
      <c r="CW9" s="3" t="str">
        <f t="shared" si="1"/>
        <v>4/29/20</v>
      </c>
      <c r="CX9" s="3" t="str">
        <f t="shared" si="1"/>
        <v>4/30/20</v>
      </c>
      <c r="CY9" s="3">
        <f t="shared" si="1"/>
        <v>43835</v>
      </c>
      <c r="CZ9" s="3">
        <f t="shared" si="1"/>
        <v>43866</v>
      </c>
      <c r="DA9" s="3">
        <f t="shared" si="1"/>
        <v>43895</v>
      </c>
      <c r="DB9" s="3">
        <f t="shared" si="1"/>
        <v>43926</v>
      </c>
      <c r="DC9" s="3">
        <f t="shared" si="1"/>
        <v>43956</v>
      </c>
      <c r="DD9" s="3">
        <f t="shared" ref="DD9" si="2">DD1</f>
        <v>43987</v>
      </c>
    </row>
    <row r="10" spans="1:108" x14ac:dyDescent="0.35">
      <c r="A10" s="10" t="s">
        <v>252</v>
      </c>
      <c r="B10">
        <v>7794798739</v>
      </c>
      <c r="C10" s="8">
        <f>Deaths!B3/'By Population Size'!$B10*100000</f>
        <v>2.1809414930680997E-4</v>
      </c>
      <c r="D10" s="8">
        <f>Deaths!C3/'By Population Size'!$B10*100000</f>
        <v>2.3092321691309291E-4</v>
      </c>
      <c r="E10" s="8">
        <f>Deaths!D3/'By Population Size'!$B10*100000</f>
        <v>3.3355575776335643E-4</v>
      </c>
      <c r="F10" s="8">
        <f>Deaths!E3/'By Population Size'!$B10*100000</f>
        <v>5.3882083946388346E-4</v>
      </c>
      <c r="G10" s="8">
        <f>Deaths!F3/'By Population Size'!$B10*100000</f>
        <v>7.1842778595184462E-4</v>
      </c>
      <c r="H10" s="8">
        <f>Deaths!G3/'By Population Size'!$B10*100000</f>
        <v>1.0519835437152009E-3</v>
      </c>
      <c r="I10" s="8">
        <f>Deaths!H3/'By Population Size'!$B10*100000</f>
        <v>1.6806078564230648E-3</v>
      </c>
      <c r="J10" s="8">
        <f>Deaths!I3/'By Population Size'!$B10*100000</f>
        <v>1.706265991635631E-3</v>
      </c>
      <c r="K10" s="8">
        <f>Deaths!J3/'By Population Size'!$B10*100000</f>
        <v>2.1937705606743826E-3</v>
      </c>
      <c r="L10" s="8">
        <f>Deaths!K3/'By Population Size'!$B10*100000</f>
        <v>2.7325914001382662E-3</v>
      </c>
      <c r="M10" s="8">
        <f>Deaths!L3/'By Population Size'!$B10*100000</f>
        <v>3.3227285100272813E-3</v>
      </c>
      <c r="N10" s="8">
        <f>Deaths!M3/'By Population Size'!$B10*100000</f>
        <v>4.6441224734744234E-3</v>
      </c>
      <c r="O10" s="8">
        <f>Deaths!N3/'By Population Size'!$B10*100000</f>
        <v>5.4651828002765324E-3</v>
      </c>
      <c r="P10" s="8">
        <f>Deaths!O3/'By Population Size'!$B10*100000</f>
        <v>6.3119012622912052E-3</v>
      </c>
      <c r="Q10" s="8">
        <f>Deaths!P3/'By Population Size'!$B10*100000</f>
        <v>7.2355941299435773E-3</v>
      </c>
      <c r="R10" s="8">
        <f>Deaths!Q3/'By Population Size'!$B10*100000</f>
        <v>8.1336288623833838E-3</v>
      </c>
      <c r="S10" s="8">
        <f>Deaths!R3/'By Population Size'!$B10*100000</f>
        <v>9.2240996089174333E-3</v>
      </c>
      <c r="T10" s="8">
        <f>Deaths!S3/'By Population Size'!$B10*100000</f>
        <v>1.0340228490664048E-2</v>
      </c>
      <c r="U10" s="8">
        <f>Deaths!T3/'By Population Size'!$B10*100000</f>
        <v>1.1623135251292343E-2</v>
      </c>
      <c r="V10" s="8">
        <f>Deaths!U3/'By Population Size'!$B10*100000</f>
        <v>1.2995845485164616E-2</v>
      </c>
      <c r="W10" s="8">
        <f>Deaths!V3/'By Population Size'!$B10*100000</f>
        <v>1.4278752245792911E-2</v>
      </c>
      <c r="X10" s="8">
        <f>Deaths!W3/'By Population Size'!$B10*100000</f>
        <v>1.4342897583824326E-2</v>
      </c>
      <c r="Y10" s="8">
        <f>Deaths!X3/'By Population Size'!$B10*100000</f>
        <v>1.758865168821391E-2</v>
      </c>
      <c r="Z10" s="8">
        <f>Deaths!Y3/'By Population Size'!$B10*100000</f>
        <v>1.9538669964368916E-2</v>
      </c>
      <c r="AA10" s="8">
        <f>Deaths!Z3/'By Population Size'!$B10*100000</f>
        <v>2.1373226632067376E-2</v>
      </c>
      <c r="AB10" s="8">
        <f>Deaths!AA3/'By Population Size'!$B10*100000</f>
        <v>2.2707449663120802E-2</v>
      </c>
      <c r="AC10" s="8">
        <f>Deaths!AB3/'By Population Size'!$B10*100000</f>
        <v>2.3964698288536528E-2</v>
      </c>
      <c r="AD10" s="8">
        <f>Deaths!AC3/'By Population Size'!$B10*100000</f>
        <v>2.5747938685809858E-2</v>
      </c>
      <c r="AE10" s="8">
        <f>Deaths!AD3/'By Population Size'!$B10*100000</f>
        <v>2.7223281460532399E-2</v>
      </c>
      <c r="AF10" s="8">
        <f>Deaths!AE3/'By Population Size'!$B10*100000</f>
        <v>2.8826914911317763E-2</v>
      </c>
      <c r="AG10" s="8">
        <f>Deaths!AF3/'By Population Size'!$B10*100000</f>
        <v>2.8878231181742896E-2</v>
      </c>
      <c r="AH10" s="8">
        <f>Deaths!AG3/'By Population Size'!$B10*100000</f>
        <v>3.1533848176243467E-2</v>
      </c>
      <c r="AI10" s="8">
        <f>Deaths!AH3/'By Population Size'!$B10*100000</f>
        <v>3.1674967919912575E-2</v>
      </c>
      <c r="AJ10" s="8">
        <f>Deaths!AI3/'By Population Size'!$B10*100000</f>
        <v>3.3727618736917847E-2</v>
      </c>
      <c r="AK10" s="8">
        <f>Deaths!AJ3/'By Population Size'!$B10*100000</f>
        <v>3.4741115077814196E-2</v>
      </c>
      <c r="AL10" s="8">
        <f>Deaths!AK3/'By Population Size'!$B10*100000</f>
        <v>3.5536517269403739E-2</v>
      </c>
      <c r="AM10" s="8">
        <f>Deaths!AL3/'By Population Size'!$B10*100000</f>
        <v>3.610099624408019E-2</v>
      </c>
      <c r="AN10" s="8">
        <f>Deaths!AM3/'By Population Size'!$B10*100000</f>
        <v>3.6845082165244597E-2</v>
      </c>
      <c r="AO10" s="8">
        <f>Deaths!AN3/'By Population Size'!$B10*100000</f>
        <v>3.7730287830078126E-2</v>
      </c>
      <c r="AP10" s="8">
        <f>Deaths!AO3/'By Population Size'!$B10*100000</f>
        <v>3.8435886548423684E-2</v>
      </c>
      <c r="AQ10" s="8">
        <f>Deaths!AP3/'By Population Size'!$B10*100000</f>
        <v>3.9577673565382866E-2</v>
      </c>
      <c r="AR10" s="8">
        <f>Deaths!AQ3/'By Population Size'!$B10*100000</f>
        <v>4.0539853635854085E-2</v>
      </c>
      <c r="AS10" s="8">
        <f>Deaths!AR3/'By Population Size'!$B10*100000</f>
        <v>4.1745785990844678E-2</v>
      </c>
      <c r="AT10" s="8">
        <f>Deaths!AS3/'By Population Size'!$B10*100000</f>
        <v>4.2938889278228996E-2</v>
      </c>
      <c r="AU10" s="8">
        <f>Deaths!AT3/'By Population Size'!$B10*100000</f>
        <v>4.4375744850132681E-2</v>
      </c>
      <c r="AV10" s="8">
        <f>Deaths!AU3/'By Population Size'!$B10*100000</f>
        <v>4.5645822543154697E-2</v>
      </c>
      <c r="AW10" s="8">
        <f>Deaths!AV3/'By Population Size'!$B10*100000</f>
        <v>4.8763285971481447E-2</v>
      </c>
      <c r="AX10" s="8">
        <f>Deaths!AW3/'By Population Size'!$B10*100000</f>
        <v>5.1149492546250078E-2</v>
      </c>
      <c r="AY10" s="8">
        <f>Deaths!AX3/'By Population Size'!$B10*100000</f>
        <v>5.4690315205584171E-2</v>
      </c>
      <c r="AZ10" s="8">
        <f>Deaths!AY3/'By Population Size'!$B10*100000</f>
        <v>5.9193317935389476E-2</v>
      </c>
      <c r="BA10" s="8">
        <f>Deaths!AZ3/'By Population Size'!$B10*100000</f>
        <v>6.0578857236868032E-2</v>
      </c>
      <c r="BB10" s="8">
        <f>Deaths!BA3/'By Population Size'!$B10*100000</f>
        <v>6.9379597614778132E-2</v>
      </c>
      <c r="BC10" s="8">
        <f>Deaths!BB3/'By Population Size'!$B10*100000</f>
        <v>7.4793464144629535E-2</v>
      </c>
      <c r="BD10" s="8">
        <f>Deaths!BC3/'By Population Size'!$B10*100000</f>
        <v>8.302972554786317E-2</v>
      </c>
      <c r="BE10" s="8">
        <f>Deaths!BD3/'By Population Size'!$B10*100000</f>
        <v>9.1727833384923005E-2</v>
      </c>
      <c r="BF10" s="8">
        <f>Deaths!BE3/'By Population Size'!$B10*100000</f>
        <v>0.10206806187558706</v>
      </c>
      <c r="BG10" s="8">
        <f>Deaths!BF3/'By Population Size'!$B10*100000</f>
        <v>0.11319086349023437</v>
      </c>
      <c r="BH10" s="8">
        <f>Deaths!BG3/'By Population Size'!$B10*100000</f>
        <v>0.1275979064120901</v>
      </c>
      <c r="BI10" s="8">
        <f>Deaths!BH3/'By Population Size'!$B10*100000</f>
        <v>0.14653361019896372</v>
      </c>
      <c r="BJ10" s="8">
        <f>Deaths!BI3/'By Population Size'!$B10*100000</f>
        <v>0.16838151233246357</v>
      </c>
      <c r="BK10" s="8">
        <f>Deaths!BJ3/'By Population Size'!$B10*100000</f>
        <v>0.19019092726314457</v>
      </c>
      <c r="BL10" s="8">
        <f>Deaths!BK3/'By Population Size'!$B10*100000</f>
        <v>0.21500234401369578</v>
      </c>
      <c r="BM10" s="8">
        <f>Deaths!BL3/'By Population Size'!$B10*100000</f>
        <v>0.24393189146586378</v>
      </c>
      <c r="BN10" s="8">
        <f>Deaths!BM3/'By Population Size'!$B10*100000</f>
        <v>0.27948123780287382</v>
      </c>
      <c r="BO10" s="8">
        <f>Deaths!BN3/'By Population Size'!$B10*100000</f>
        <v>0.31800692782454149</v>
      </c>
      <c r="BP10" s="8">
        <f>Deaths!BO3/'By Population Size'!$B10*100000</f>
        <v>0.3629086644465318</v>
      </c>
      <c r="BQ10" s="8">
        <f>Deaths!BP3/'By Population Size'!$B10*100000</f>
        <v>0.40792586267697856</v>
      </c>
      <c r="BR10" s="8">
        <f>Deaths!BQ3/'By Population Size'!$B10*100000</f>
        <v>0.45316115505673227</v>
      </c>
      <c r="BS10" s="8">
        <f>Deaths!BR3/'By Population Size'!$B10*100000</f>
        <v>0.50596559732419277</v>
      </c>
      <c r="BT10" s="8">
        <f>Deaths!BS3/'By Population Size'!$B10*100000</f>
        <v>0.56753229276674466</v>
      </c>
      <c r="BU10" s="8">
        <f>Deaths!BT3/'By Population Size'!$B10*100000</f>
        <v>0.63728393334210498</v>
      </c>
      <c r="BV10" s="8">
        <f>Deaths!BU3/'By Population Size'!$B10*100000</f>
        <v>0.71608006657989476</v>
      </c>
      <c r="BW10" s="8">
        <f>Deaths!BV3/'By Population Size'!$B10*100000</f>
        <v>0.79299032687956106</v>
      </c>
      <c r="BX10" s="8">
        <f>Deaths!BW3/'By Population Size'!$B10*100000</f>
        <v>0.87213284494272059</v>
      </c>
      <c r="BY10" s="8">
        <f>Deaths!BX3/'By Population Size'!$B10*100000</f>
        <v>0.93749694439673215</v>
      </c>
      <c r="BZ10" s="8">
        <f>Deaths!BY3/'By Population Size'!$B10*100000</f>
        <v>1.0105071681440883</v>
      </c>
      <c r="CA10" s="8">
        <f>Deaths!BZ3/'By Population Size'!$B10*100000</f>
        <v>1.111792656895692</v>
      </c>
      <c r="CB10" s="8">
        <f>Deaths!CA3/'By Population Size'!$B10*100000</f>
        <v>1.1976447773169374</v>
      </c>
      <c r="CC10" s="8">
        <f>Deaths!CB3/'By Population Size'!$B10*100000</f>
        <v>1.2942219982570355</v>
      </c>
      <c r="CD10" s="8">
        <f>Deaths!CC3/'By Population Size'!$B10*100000</f>
        <v>1.3869889861180673</v>
      </c>
      <c r="CE10" s="8">
        <f>Deaths!CD3/'By Population Size'!$B10*100000</f>
        <v>1.4643867509867723</v>
      </c>
      <c r="CF10" s="8">
        <f>Deaths!CE3/'By Population Size'!$B10*100000</f>
        <v>1.5376022398158289</v>
      </c>
      <c r="CG10" s="8">
        <f>Deaths!CF3/'By Population Size'!$B10*100000</f>
        <v>1.610830557712492</v>
      </c>
      <c r="CH10" s="8">
        <f>Deaths!CG3/'By Population Size'!$B10*100000</f>
        <v>1.699068884708506</v>
      </c>
      <c r="CI10" s="8">
        <f>Deaths!CH3/'By Population Size'!$B10*100000</f>
        <v>1.8045109913645456</v>
      </c>
      <c r="CJ10" s="8">
        <f>Deaths!CI3/'By Population Size'!$B10*100000</f>
        <v>1.8980092360791356</v>
      </c>
      <c r="CK10" s="8">
        <f>Deaths!CJ3/'By Population Size'!$B10*100000</f>
        <v>2.0116491169355899</v>
      </c>
      <c r="CL10" s="8">
        <f>Deaths!CK3/'By Population Size'!$B10*100000</f>
        <v>2.0938834402918634</v>
      </c>
      <c r="CM10" s="8">
        <f>Deaths!CL3/'By Population Size'!$B10*100000</f>
        <v>2.1523711595089074</v>
      </c>
      <c r="CN10" s="8">
        <f>Deaths!CM3/'By Population Size'!$B10*100000</f>
        <v>2.2206859445123639</v>
      </c>
      <c r="CO10" s="8">
        <f>Deaths!CN3/'By Population Size'!$B10*100000</f>
        <v>2.3122726581536179</v>
      </c>
      <c r="CP10" s="8">
        <f>Deaths!CO3/'By Population Size'!$B10*100000</f>
        <v>2.397932342560769</v>
      </c>
      <c r="CQ10" s="8">
        <f>Deaths!CP3/'By Population Size'!$B10*100000</f>
        <v>2.4845670361059979</v>
      </c>
      <c r="CR10" s="8">
        <f>Deaths!CQ3/'By Population Size'!$B10*100000</f>
        <v>2.5658006921889815</v>
      </c>
      <c r="CS10" s="8">
        <f>Deaths!CR3/'By Population Size'!$B10*100000</f>
        <v>2.6451869625366604</v>
      </c>
      <c r="CT10" s="8">
        <f>Deaths!CS3/'By Population Size'!$B10*100000</f>
        <v>2.6928212905587889</v>
      </c>
      <c r="CU10" s="8">
        <f>Deaths!CT3/'By Population Size'!$B10*100000</f>
        <v>2.7511165737617382</v>
      </c>
      <c r="CV10" s="8">
        <f>Deaths!CU3/'By Population Size'!$B10*100000</f>
        <v>2.8326452983996666</v>
      </c>
      <c r="CW10" s="8">
        <f>Deaths!CV3/'By Population Size'!$B10*100000</f>
        <v>2.9207296765844051</v>
      </c>
      <c r="CX10" s="8">
        <f>Deaths!CW3/'By Population Size'!$B10*100000</f>
        <v>2.9937527293993678</v>
      </c>
      <c r="CY10" s="8">
        <f>Deaths!CX3/'By Population Size'!$B10*100000</f>
        <v>3.0612592831436283</v>
      </c>
      <c r="CZ10" s="8">
        <f>Deaths!CY3/'By Population Size'!$B10*100000</f>
        <v>3.1278293149526308</v>
      </c>
      <c r="DA10" s="8">
        <f>Deaths!CZ3/'By Population Size'!$B10*100000</f>
        <v>3.1748093605268388</v>
      </c>
      <c r="DB10" s="8">
        <f>Deaths!DA3/'By Population Size'!$B10*100000</f>
        <v>3.2269851784815917</v>
      </c>
      <c r="DC10" s="8">
        <f>Deaths!DB3/'By Population Size'!$B10*100000</f>
        <v>3.3001365219726169</v>
      </c>
      <c r="DD10" s="8">
        <f>Deaths!DC3/'By Population Size'!$B10*100000</f>
        <v>3.3847057356332342</v>
      </c>
    </row>
    <row r="11" spans="1:108" x14ac:dyDescent="0.35">
      <c r="A11" s="4" t="s">
        <v>273</v>
      </c>
      <c r="B11" s="4">
        <v>67832005</v>
      </c>
      <c r="C11" s="8">
        <f>Deaths!B4/'By Population Size'!$B11*100000</f>
        <v>0</v>
      </c>
      <c r="D11" s="8">
        <f>Deaths!C4/'By Population Size'!$B11*100000</f>
        <v>0</v>
      </c>
      <c r="E11" s="8">
        <f>Deaths!D4/'By Population Size'!$B11*100000</f>
        <v>0</v>
      </c>
      <c r="F11" s="8">
        <f>Deaths!E4/'By Population Size'!$B11*100000</f>
        <v>0</v>
      </c>
      <c r="G11" s="8">
        <f>Deaths!F4/'By Population Size'!$B11*100000</f>
        <v>0</v>
      </c>
      <c r="H11" s="8">
        <f>Deaths!G4/'By Population Size'!$B11*100000</f>
        <v>0</v>
      </c>
      <c r="I11" s="8">
        <f>Deaths!H4/'By Population Size'!$B11*100000</f>
        <v>0</v>
      </c>
      <c r="J11" s="8">
        <f>Deaths!I4/'By Population Size'!$B11*100000</f>
        <v>0</v>
      </c>
      <c r="K11" s="8">
        <f>Deaths!J4/'By Population Size'!$B11*100000</f>
        <v>0</v>
      </c>
      <c r="L11" s="8">
        <f>Deaths!K4/'By Population Size'!$B11*100000</f>
        <v>0</v>
      </c>
      <c r="M11" s="8">
        <f>Deaths!L4/'By Population Size'!$B11*100000</f>
        <v>0</v>
      </c>
      <c r="N11" s="8">
        <f>Deaths!M4/'By Population Size'!$B11*100000</f>
        <v>0</v>
      </c>
      <c r="O11" s="8">
        <f>Deaths!N4/'By Population Size'!$B11*100000</f>
        <v>0</v>
      </c>
      <c r="P11" s="8">
        <f>Deaths!O4/'By Population Size'!$B11*100000</f>
        <v>0</v>
      </c>
      <c r="Q11" s="8">
        <f>Deaths!P4/'By Population Size'!$B11*100000</f>
        <v>0</v>
      </c>
      <c r="R11" s="8">
        <f>Deaths!Q4/'By Population Size'!$B11*100000</f>
        <v>0</v>
      </c>
      <c r="S11" s="8">
        <f>Deaths!R4/'By Population Size'!$B11*100000</f>
        <v>0</v>
      </c>
      <c r="T11" s="8">
        <f>Deaths!S4/'By Population Size'!$B11*100000</f>
        <v>0</v>
      </c>
      <c r="U11" s="8">
        <f>Deaths!T4/'By Population Size'!$B11*100000</f>
        <v>0</v>
      </c>
      <c r="V11" s="8">
        <f>Deaths!U4/'By Population Size'!$B11*100000</f>
        <v>0</v>
      </c>
      <c r="W11" s="8">
        <f>Deaths!V4/'By Population Size'!$B11*100000</f>
        <v>0</v>
      </c>
      <c r="X11" s="8">
        <f>Deaths!W4/'By Population Size'!$B11*100000</f>
        <v>0</v>
      </c>
      <c r="Y11" s="8">
        <f>Deaths!X4/'By Population Size'!$B11*100000</f>
        <v>0</v>
      </c>
      <c r="Z11" s="8">
        <f>Deaths!Y4/'By Population Size'!$B11*100000</f>
        <v>0</v>
      </c>
      <c r="AA11" s="8">
        <f>Deaths!Z4/'By Population Size'!$B11*100000</f>
        <v>0</v>
      </c>
      <c r="AB11" s="8">
        <f>Deaths!AA4/'By Population Size'!$B11*100000</f>
        <v>0</v>
      </c>
      <c r="AC11" s="8">
        <f>Deaths!AB4/'By Population Size'!$B11*100000</f>
        <v>0</v>
      </c>
      <c r="AD11" s="8">
        <f>Deaths!AC4/'By Population Size'!$B11*100000</f>
        <v>0</v>
      </c>
      <c r="AE11" s="8">
        <f>Deaths!AD4/'By Population Size'!$B11*100000</f>
        <v>0</v>
      </c>
      <c r="AF11" s="8">
        <f>Deaths!AE4/'By Population Size'!$B11*100000</f>
        <v>0</v>
      </c>
      <c r="AG11" s="8">
        <f>Deaths!AF4/'By Population Size'!$B11*100000</f>
        <v>0</v>
      </c>
      <c r="AH11" s="8">
        <f>Deaths!AG4/'By Population Size'!$B11*100000</f>
        <v>0</v>
      </c>
      <c r="AI11" s="8">
        <f>Deaths!AH4/'By Population Size'!$B11*100000</f>
        <v>0</v>
      </c>
      <c r="AJ11" s="8">
        <f>Deaths!AI4/'By Population Size'!$B11*100000</f>
        <v>0</v>
      </c>
      <c r="AK11" s="8">
        <f>Deaths!AJ4/'By Population Size'!$B11*100000</f>
        <v>0</v>
      </c>
      <c r="AL11" s="8">
        <f>Deaths!AK4/'By Population Size'!$B11*100000</f>
        <v>0</v>
      </c>
      <c r="AM11" s="8">
        <f>Deaths!AL4/'By Population Size'!$B11*100000</f>
        <v>0</v>
      </c>
      <c r="AN11" s="8">
        <f>Deaths!AM4/'By Population Size'!$B11*100000</f>
        <v>0</v>
      </c>
      <c r="AO11" s="8">
        <f>Deaths!AN4/'By Population Size'!$B11*100000</f>
        <v>0</v>
      </c>
      <c r="AP11" s="8">
        <f>Deaths!AO4/'By Population Size'!$B11*100000</f>
        <v>0</v>
      </c>
      <c r="AQ11" s="8">
        <f>Deaths!AP4/'By Population Size'!$B11*100000</f>
        <v>0</v>
      </c>
      <c r="AR11" s="8">
        <f>Deaths!AQ4/'By Population Size'!$B11*100000</f>
        <v>0</v>
      </c>
      <c r="AS11" s="8">
        <f>Deaths!AR4/'By Population Size'!$B11*100000</f>
        <v>0</v>
      </c>
      <c r="AT11" s="8">
        <f>Deaths!AS4/'By Population Size'!$B11*100000</f>
        <v>0</v>
      </c>
      <c r="AU11" s="8">
        <f>Deaths!AT4/'By Population Size'!$B11*100000</f>
        <v>1.4742303430364471E-3</v>
      </c>
      <c r="AV11" s="8">
        <f>Deaths!AU4/'By Population Size'!$B11*100000</f>
        <v>2.9484606860728942E-3</v>
      </c>
      <c r="AW11" s="8">
        <f>Deaths!AV4/'By Population Size'!$B11*100000</f>
        <v>2.9484606860728942E-3</v>
      </c>
      <c r="AX11" s="8">
        <f>Deaths!AW4/'By Population Size'!$B11*100000</f>
        <v>4.4226910291093411E-3</v>
      </c>
      <c r="AY11" s="8">
        <f>Deaths!AX4/'By Population Size'!$B11*100000</f>
        <v>1.031961240125513E-2</v>
      </c>
      <c r="AZ11" s="8">
        <f>Deaths!AY4/'By Population Size'!$B11*100000</f>
        <v>1.031961240125513E-2</v>
      </c>
      <c r="BA11" s="8">
        <f>Deaths!AZ4/'By Population Size'!$B11*100000</f>
        <v>1.3268073087328025E-2</v>
      </c>
      <c r="BB11" s="8">
        <f>Deaths!BA4/'By Population Size'!$B11*100000</f>
        <v>1.4742303430364471E-2</v>
      </c>
      <c r="BC11" s="8">
        <f>Deaths!BB4/'By Population Size'!$B11*100000</f>
        <v>4.1278449605020522E-2</v>
      </c>
      <c r="BD11" s="8">
        <f>Deaths!BC4/'By Population Size'!$B11*100000</f>
        <v>6.3391904750567218E-2</v>
      </c>
      <c r="BE11" s="8">
        <f>Deaths!BD4/'By Population Size'!$B11*100000</f>
        <v>9.7299202640405522E-2</v>
      </c>
      <c r="BF11" s="8">
        <f>Deaths!BE4/'By Population Size'!$B11*100000</f>
        <v>0.12088688812898868</v>
      </c>
      <c r="BG11" s="8">
        <f>Deaths!BF4/'By Population Size'!$B11*100000</f>
        <v>0.17101071979222787</v>
      </c>
      <c r="BH11" s="8">
        <f>Deaths!BG4/'By Population Size'!$B11*100000</f>
        <v>0.23440262454279509</v>
      </c>
      <c r="BI11" s="8">
        <f>Deaths!BH4/'By Population Size'!$B11*100000</f>
        <v>0.28747491689210719</v>
      </c>
      <c r="BJ11" s="8">
        <f>Deaths!BI4/'By Population Size'!$B11*100000</f>
        <v>0.37003181610214825</v>
      </c>
      <c r="BK11" s="8">
        <f>Deaths!BJ4/'By Population Size'!$B11*100000</f>
        <v>0.42162987810842384</v>
      </c>
      <c r="BL11" s="8">
        <f>Deaths!BK4/'By Population Size'!$B11*100000</f>
        <v>0.530722923493121</v>
      </c>
      <c r="BM11" s="8">
        <f>Deaths!BL4/'By Population Size'!$B11*100000</f>
        <v>0.75038324460555161</v>
      </c>
      <c r="BN11" s="8">
        <f>Deaths!BM4/'By Population Size'!$B11*100000</f>
        <v>1.0245900884103307</v>
      </c>
      <c r="BO11" s="8">
        <f>Deaths!BN4/'By Population Size'!$B11*100000</f>
        <v>1.295848471529037</v>
      </c>
      <c r="BP11" s="8">
        <f>Deaths!BO4/'By Population Size'!$B11*100000</f>
        <v>1.714529888951388</v>
      </c>
      <c r="BQ11" s="8">
        <f>Deaths!BP4/'By Population Size'!$B11*100000</f>
        <v>2.1479536098041034</v>
      </c>
      <c r="BR11" s="8">
        <f>Deaths!BQ4/'By Population Size'!$B11*100000</f>
        <v>2.4649131335569399</v>
      </c>
      <c r="BS11" s="8">
        <f>Deaths!BR4/'By Population Size'!$B11*100000</f>
        <v>3.0162752818525709</v>
      </c>
      <c r="BT11" s="8">
        <f>Deaths!BS4/'By Population Size'!$B11*100000</f>
        <v>3.5809055032355301</v>
      </c>
      <c r="BU11" s="8">
        <f>Deaths!BT4/'By Population Size'!$B11*100000</f>
        <v>4.5701140634129862</v>
      </c>
      <c r="BV11" s="8">
        <f>Deaths!BU4/'By Population Size'!$B11*100000</f>
        <v>5.5313122470727496</v>
      </c>
      <c r="BW11" s="8">
        <f>Deaths!BV4/'By Population Size'!$B11*100000</f>
        <v>6.5853869423438089</v>
      </c>
      <c r="BX11" s="8">
        <f>Deaths!BW4/'By Population Size'!$B11*100000</f>
        <v>7.7072762333945466</v>
      </c>
      <c r="BY11" s="8">
        <f>Deaths!BX4/'By Population Size'!$B11*100000</f>
        <v>8.6596290349960903</v>
      </c>
      <c r="BZ11" s="8">
        <f>Deaths!BY4/'By Population Size'!$B11*100000</f>
        <v>9.5014145608699021</v>
      </c>
      <c r="CA11" s="8">
        <f>Deaths!BZ4/'By Population Size'!$B11*100000</f>
        <v>11.031665656941735</v>
      </c>
      <c r="CB11" s="8">
        <f>Deaths!CA4/'By Population Size'!$B11*100000</f>
        <v>12.558968292327494</v>
      </c>
      <c r="CC11" s="8">
        <f>Deaths!CB4/'By Population Size'!$B11*100000</f>
        <v>14.186518591039732</v>
      </c>
      <c r="CD11" s="8">
        <f>Deaths!CC4/'By Population Size'!$B11*100000</f>
        <v>15.886306176560755</v>
      </c>
      <c r="CE11" s="8">
        <f>Deaths!CD4/'By Population Size'!$B11*100000</f>
        <v>17.12465966471137</v>
      </c>
      <c r="CF11" s="8">
        <f>Deaths!CE4/'By Population Size'!$B11*100000</f>
        <v>18.135981680034373</v>
      </c>
      <c r="CG11" s="8">
        <f>Deaths!CF4/'By Population Size'!$B11*100000</f>
        <v>19.234283285596526</v>
      </c>
      <c r="CH11" s="8">
        <f>Deaths!CG4/'By Population Size'!$B11*100000</f>
        <v>20.779276685098722</v>
      </c>
      <c r="CI11" s="8">
        <f>Deaths!CH4/'By Population Size'!$B11*100000</f>
        <v>22.02647555530756</v>
      </c>
      <c r="CJ11" s="8">
        <f>Deaths!CI4/'By Population Size'!$B11*100000</f>
        <v>23.549355499664205</v>
      </c>
      <c r="CK11" s="8">
        <f>Deaths!CJ4/'By Population Size'!$B11*100000</f>
        <v>24.929235100746318</v>
      </c>
      <c r="CL11" s="8">
        <f>Deaths!CK4/'By Population Size'!$B11*100000</f>
        <v>26.57742462426107</v>
      </c>
      <c r="CM11" s="8">
        <f>Deaths!CL4/'By Population Size'!$B11*100000</f>
        <v>27.313065565436258</v>
      </c>
      <c r="CN11" s="8">
        <f>Deaths!CM4/'By Population Size'!$B11*100000</f>
        <v>28.146005709251853</v>
      </c>
      <c r="CO11" s="8">
        <f>Deaths!CN4/'By Population Size'!$B11*100000</f>
        <v>29.873803671290567</v>
      </c>
      <c r="CP11" s="8">
        <f>Deaths!CO4/'By Population Size'!$B11*100000</f>
        <v>31.122476771842432</v>
      </c>
      <c r="CQ11" s="8">
        <f>Deaths!CP4/'By Population Size'!$B11*100000</f>
        <v>32.197190691916006</v>
      </c>
      <c r="CR11" s="8">
        <f>Deaths!CQ4/'By Population Size'!$B11*100000</f>
        <v>33.690586029411925</v>
      </c>
      <c r="CS11" s="8">
        <f>Deaths!CR4/'By Population Size'!$B11*100000</f>
        <v>34.934836438934688</v>
      </c>
      <c r="CT11" s="8">
        <f>Deaths!CS4/'By Population Size'!$B11*100000</f>
        <v>35.554013183009992</v>
      </c>
      <c r="CU11" s="8">
        <f>Deaths!CT4/'By Population Size'!$B11*100000</f>
        <v>36.056725729985423</v>
      </c>
      <c r="CV11" s="8">
        <f>Deaths!CU4/'By Population Size'!$B11*100000</f>
        <v>37.399749572491629</v>
      </c>
      <c r="CW11" s="8">
        <f>Deaths!CV4/'By Population Size'!$B11*100000</f>
        <v>38.574711155891677</v>
      </c>
      <c r="CX11" s="8">
        <f>Deaths!CW4/'By Population Size'!$B11*100000</f>
        <v>39.571290867784313</v>
      </c>
      <c r="CY11" s="8">
        <f>Deaths!CX4/'By Population Size'!$B11*100000</f>
        <v>40.663695551974321</v>
      </c>
      <c r="CZ11" s="8">
        <f>Deaths!CY4/'By Population Size'!$B11*100000</f>
        <v>41.580666825342995</v>
      </c>
      <c r="DA11" s="8">
        <f>Deaths!CZ4/'By Population Size'!$B11*100000</f>
        <v>42.045049383399473</v>
      </c>
      <c r="DB11" s="8">
        <f>Deaths!DA4/'By Population Size'!$B11*100000</f>
        <v>42.471101952537005</v>
      </c>
      <c r="DC11" s="8">
        <f>Deaths!DB4/'By Population Size'!$B11*100000</f>
        <v>43.491269349918227</v>
      </c>
      <c r="DD11" s="8">
        <f>Deaths!DC4/'By Population Size'!$B11*100000</f>
        <v>44.448044842548882</v>
      </c>
    </row>
    <row r="12" spans="1:108" x14ac:dyDescent="0.35">
      <c r="A12" s="4" t="s">
        <v>52</v>
      </c>
      <c r="B12" s="4">
        <v>60471114</v>
      </c>
      <c r="C12" s="8">
        <f>Deaths!B5/'By Population Size'!$B12*100000</f>
        <v>0</v>
      </c>
      <c r="D12" s="8">
        <f>Deaths!C5/'By Population Size'!$B12*100000</f>
        <v>0</v>
      </c>
      <c r="E12" s="8">
        <f>Deaths!D5/'By Population Size'!$B12*100000</f>
        <v>0</v>
      </c>
      <c r="F12" s="8">
        <f>Deaths!E5/'By Population Size'!$B12*100000</f>
        <v>0</v>
      </c>
      <c r="G12" s="8">
        <f>Deaths!F5/'By Population Size'!$B12*100000</f>
        <v>0</v>
      </c>
      <c r="H12" s="8">
        <f>Deaths!G5/'By Population Size'!$B12*100000</f>
        <v>0</v>
      </c>
      <c r="I12" s="8">
        <f>Deaths!H5/'By Population Size'!$B12*100000</f>
        <v>0</v>
      </c>
      <c r="J12" s="8">
        <f>Deaths!I5/'By Population Size'!$B12*100000</f>
        <v>0</v>
      </c>
      <c r="K12" s="8">
        <f>Deaths!J5/'By Population Size'!$B12*100000</f>
        <v>0</v>
      </c>
      <c r="L12" s="8">
        <f>Deaths!K5/'By Population Size'!$B12*100000</f>
        <v>0</v>
      </c>
      <c r="M12" s="8">
        <f>Deaths!L5/'By Population Size'!$B12*100000</f>
        <v>0</v>
      </c>
      <c r="N12" s="8">
        <f>Deaths!M5/'By Population Size'!$B12*100000</f>
        <v>0</v>
      </c>
      <c r="O12" s="8">
        <f>Deaths!N5/'By Population Size'!$B12*100000</f>
        <v>0</v>
      </c>
      <c r="P12" s="8">
        <f>Deaths!O5/'By Population Size'!$B12*100000</f>
        <v>0</v>
      </c>
      <c r="Q12" s="8">
        <f>Deaths!P5/'By Population Size'!$B12*100000</f>
        <v>0</v>
      </c>
      <c r="R12" s="8">
        <f>Deaths!Q5/'By Population Size'!$B12*100000</f>
        <v>0</v>
      </c>
      <c r="S12" s="8">
        <f>Deaths!R5/'By Population Size'!$B12*100000</f>
        <v>0</v>
      </c>
      <c r="T12" s="8">
        <f>Deaths!S5/'By Population Size'!$B12*100000</f>
        <v>0</v>
      </c>
      <c r="U12" s="8">
        <f>Deaths!T5/'By Population Size'!$B12*100000</f>
        <v>0</v>
      </c>
      <c r="V12" s="8">
        <f>Deaths!U5/'By Population Size'!$B12*100000</f>
        <v>0</v>
      </c>
      <c r="W12" s="8">
        <f>Deaths!V5/'By Population Size'!$B12*100000</f>
        <v>0</v>
      </c>
      <c r="X12" s="8">
        <f>Deaths!W5/'By Population Size'!$B12*100000</f>
        <v>0</v>
      </c>
      <c r="Y12" s="8">
        <f>Deaths!X5/'By Population Size'!$B12*100000</f>
        <v>0</v>
      </c>
      <c r="Z12" s="8">
        <f>Deaths!Y5/'By Population Size'!$B12*100000</f>
        <v>0</v>
      </c>
      <c r="AA12" s="8">
        <f>Deaths!Z5/'By Population Size'!$B12*100000</f>
        <v>0</v>
      </c>
      <c r="AB12" s="8">
        <f>Deaths!AA5/'By Population Size'!$B12*100000</f>
        <v>0</v>
      </c>
      <c r="AC12" s="8">
        <f>Deaths!AB5/'By Population Size'!$B12*100000</f>
        <v>0</v>
      </c>
      <c r="AD12" s="8">
        <f>Deaths!AC5/'By Population Size'!$B12*100000</f>
        <v>0</v>
      </c>
      <c r="AE12" s="8">
        <f>Deaths!AD5/'By Population Size'!$B12*100000</f>
        <v>0</v>
      </c>
      <c r="AF12" s="8">
        <f>Deaths!AE5/'By Population Size'!$B12*100000</f>
        <v>0</v>
      </c>
      <c r="AG12" s="8">
        <f>Deaths!AF5/'By Population Size'!$B12*100000</f>
        <v>1.6536821200284157E-3</v>
      </c>
      <c r="AH12" s="8">
        <f>Deaths!AG5/'By Population Size'!$B12*100000</f>
        <v>3.3073642400568313E-3</v>
      </c>
      <c r="AI12" s="8">
        <f>Deaths!AH5/'By Population Size'!$B12*100000</f>
        <v>4.9610463600852465E-3</v>
      </c>
      <c r="AJ12" s="8">
        <f>Deaths!AI5/'By Population Size'!$B12*100000</f>
        <v>1.1575774840198909E-2</v>
      </c>
      <c r="AK12" s="8">
        <f>Deaths!AJ5/'By Population Size'!$B12*100000</f>
        <v>1.6536821200284157E-2</v>
      </c>
      <c r="AL12" s="8">
        <f>Deaths!AK5/'By Population Size'!$B12*100000</f>
        <v>1.9844185440340986E-2</v>
      </c>
      <c r="AM12" s="8">
        <f>Deaths!AL5/'By Population Size'!$B12*100000</f>
        <v>2.8112596040483065E-2</v>
      </c>
      <c r="AN12" s="8">
        <f>Deaths!AM5/'By Population Size'!$B12*100000</f>
        <v>3.4727324520596729E-2</v>
      </c>
      <c r="AO12" s="8">
        <f>Deaths!AN5/'By Population Size'!$B12*100000</f>
        <v>4.7956781480824051E-2</v>
      </c>
      <c r="AP12" s="8">
        <f>Deaths!AO5/'By Population Size'!$B12*100000</f>
        <v>5.622519208096613E-2</v>
      </c>
      <c r="AQ12" s="8">
        <f>Deaths!AP5/'By Population Size'!$B12*100000</f>
        <v>8.5991470241477616E-2</v>
      </c>
      <c r="AR12" s="8">
        <f>Deaths!AQ5/'By Population Size'!$B12*100000</f>
        <v>0.13064088748224484</v>
      </c>
      <c r="AS12" s="8">
        <f>Deaths!AR5/'By Population Size'!$B12*100000</f>
        <v>0.17694398684304047</v>
      </c>
      <c r="AT12" s="8">
        <f>Deaths!AS5/'By Population Size'!$B12*100000</f>
        <v>0.24474495376420549</v>
      </c>
      <c r="AU12" s="8">
        <f>Deaths!AT5/'By Population Size'!$B12*100000</f>
        <v>0.32577537764559789</v>
      </c>
      <c r="AV12" s="8">
        <f>Deaths!AU5/'By Population Size'!$B12*100000</f>
        <v>0.38530793396662083</v>
      </c>
      <c r="AW12" s="8">
        <f>Deaths!AV5/'By Population Size'!$B12*100000</f>
        <v>0.60524765593040009</v>
      </c>
      <c r="AX12" s="8">
        <f>Deaths!AW5/'By Population Size'!$B12*100000</f>
        <v>0.76565482157315634</v>
      </c>
      <c r="AY12" s="8">
        <f>Deaths!AX5/'By Population Size'!$B12*100000</f>
        <v>1.0434734177379301</v>
      </c>
      <c r="AZ12" s="8">
        <f>Deaths!AY5/'By Population Size'!$B12*100000</f>
        <v>1.3675951132634998</v>
      </c>
      <c r="BA12" s="8">
        <f>Deaths!AZ5/'By Population Size'!$B12*100000</f>
        <v>1.3675951132634998</v>
      </c>
      <c r="BB12" s="8">
        <f>Deaths!BA5/'By Population Size'!$B12*100000</f>
        <v>2.0935615639559741</v>
      </c>
      <c r="BC12" s="8">
        <f>Deaths!BB5/'By Population Size'!$B12*100000</f>
        <v>2.3829559349609468</v>
      </c>
      <c r="BD12" s="8">
        <f>Deaths!BC5/'By Population Size'!$B12*100000</f>
        <v>2.9915109551314041</v>
      </c>
      <c r="BE12" s="8">
        <f>Deaths!BD5/'By Population Size'!$B12*100000</f>
        <v>3.5686460150213204</v>
      </c>
      <c r="BF12" s="8">
        <f>Deaths!BE5/'By Population Size'!$B12*100000</f>
        <v>4.1391663464311241</v>
      </c>
      <c r="BG12" s="8">
        <f>Deaths!BF5/'By Population Size'!$B12*100000</f>
        <v>4.9246653534446212</v>
      </c>
      <c r="BH12" s="8">
        <f>Deaths!BG5/'By Population Size'!$B12*100000</f>
        <v>5.6307876186967549</v>
      </c>
      <c r="BI12" s="8">
        <f>Deaths!BH5/'By Population Size'!$B12*100000</f>
        <v>6.6676463079545725</v>
      </c>
      <c r="BJ12" s="8">
        <f>Deaths!BI5/'By Population Size'!$B12*100000</f>
        <v>7.9790162291371054</v>
      </c>
      <c r="BK12" s="8">
        <f>Deaths!BJ5/'By Population Size'!$B12*100000</f>
        <v>9.0555632892756037</v>
      </c>
      <c r="BL12" s="8">
        <f>Deaths!BK5/'By Population Size'!$B12*100000</f>
        <v>10.049426243412681</v>
      </c>
      <c r="BM12" s="8">
        <f>Deaths!BL5/'By Population Size'!$B12*100000</f>
        <v>11.278112058593795</v>
      </c>
      <c r="BN12" s="8">
        <f>Deaths!BM5/'By Population Size'!$B12*100000</f>
        <v>12.407576946573201</v>
      </c>
      <c r="BO12" s="8">
        <f>Deaths!BN5/'By Population Size'!$B12*100000</f>
        <v>13.584998616033433</v>
      </c>
      <c r="BP12" s="8">
        <f>Deaths!BO5/'By Population Size'!$B12*100000</f>
        <v>15.104732484339548</v>
      </c>
      <c r="BQ12" s="8">
        <f>Deaths!BP5/'By Population Size'!$B12*100000</f>
        <v>16.574855889044809</v>
      </c>
      <c r="BR12" s="8">
        <f>Deaths!BQ5/'By Population Size'!$B12*100000</f>
        <v>17.825039571786292</v>
      </c>
      <c r="BS12" s="8">
        <f>Deaths!BR5/'By Population Size'!$B12*100000</f>
        <v>19.167829453249364</v>
      </c>
      <c r="BT12" s="8">
        <f>Deaths!BS5/'By Population Size'!$B12*100000</f>
        <v>20.551961387713149</v>
      </c>
      <c r="BU12" s="8">
        <f>Deaths!BT5/'By Population Size'!$B12*100000</f>
        <v>21.754188288973808</v>
      </c>
      <c r="BV12" s="8">
        <f>Deaths!BU5/'By Population Size'!$B12*100000</f>
        <v>23.010986700195403</v>
      </c>
      <c r="BW12" s="8">
        <f>Deaths!BV5/'By Population Size'!$B12*100000</f>
        <v>24.277707204137169</v>
      </c>
      <c r="BX12" s="8">
        <f>Deaths!BW5/'By Population Size'!$B12*100000</f>
        <v>25.40386472787652</v>
      </c>
      <c r="BY12" s="8">
        <f>Deaths!BX5/'By Population Size'!$B12*100000</f>
        <v>26.272047840891439</v>
      </c>
      <c r="BZ12" s="8">
        <f>Deaths!BY5/'By Population Size'!$B12*100000</f>
        <v>27.323789669229509</v>
      </c>
      <c r="CA12" s="8">
        <f>Deaths!BZ5/'By Population Size'!$B12*100000</f>
        <v>28.322613669726671</v>
      </c>
      <c r="CB12" s="8">
        <f>Deaths!CA5/'By Population Size'!$B12*100000</f>
        <v>29.218909378782076</v>
      </c>
      <c r="CC12" s="8">
        <f>Deaths!CB5/'By Population Size'!$B12*100000</f>
        <v>30.227655471999409</v>
      </c>
      <c r="CD12" s="8">
        <f>Deaths!CC5/'By Population Size'!$B12*100000</f>
        <v>31.170254280415602</v>
      </c>
      <c r="CE12" s="8">
        <f>Deaths!CD5/'By Population Size'!$B12*100000</f>
        <v>32.193883512713199</v>
      </c>
      <c r="CF12" s="8">
        <f>Deaths!CE5/'By Population Size'!$B12*100000</f>
        <v>32.906620506445435</v>
      </c>
      <c r="CG12" s="8">
        <f>Deaths!CF5/'By Population Size'!$B12*100000</f>
        <v>33.842604586381526</v>
      </c>
      <c r="CH12" s="8">
        <f>Deaths!CG5/'By Population Size'!$B12*100000</f>
        <v>34.838121222638627</v>
      </c>
      <c r="CI12" s="8">
        <f>Deaths!CH5/'By Population Size'!$B12*100000</f>
        <v>35.793949488015052</v>
      </c>
      <c r="CJ12" s="8">
        <f>Deaths!CI5/'By Population Size'!$B12*100000</f>
        <v>36.662132601029974</v>
      </c>
      <c r="CK12" s="8">
        <f>Deaths!CJ5/'By Population Size'!$B12*100000</f>
        <v>37.612999820046312</v>
      </c>
      <c r="CL12" s="8">
        <f>Deaths!CK5/'By Population Size'!$B12*100000</f>
        <v>38.410074601900007</v>
      </c>
      <c r="CM12" s="8">
        <f>Deaths!CL5/'By Population Size'!$B12*100000</f>
        <v>39.126118959872315</v>
      </c>
      <c r="CN12" s="8">
        <f>Deaths!CM5/'By Population Size'!$B12*100000</f>
        <v>39.876890642365211</v>
      </c>
      <c r="CO12" s="8">
        <f>Deaths!CN5/'By Population Size'!$B12*100000</f>
        <v>40.759956894460387</v>
      </c>
      <c r="CP12" s="8">
        <f>Deaths!CO5/'By Population Size'!$B12*100000</f>
        <v>41.482615980912804</v>
      </c>
      <c r="CQ12" s="8">
        <f>Deaths!CP5/'By Population Size'!$B12*100000</f>
        <v>42.249924484605991</v>
      </c>
      <c r="CR12" s="8">
        <f>Deaths!CQ5/'By Population Size'!$B12*100000</f>
        <v>42.944470975017921</v>
      </c>
      <c r="CS12" s="8">
        <f>Deaths!CR5/'By Population Size'!$B12*100000</f>
        <v>43.630749054829714</v>
      </c>
      <c r="CT12" s="8">
        <f>Deaths!CS5/'By Population Size'!$B12*100000</f>
        <v>44.060706406037106</v>
      </c>
      <c r="CU12" s="8">
        <f>Deaths!CT5/'By Population Size'!$B12*100000</f>
        <v>44.611382552006567</v>
      </c>
      <c r="CV12" s="8">
        <f>Deaths!CU5/'By Population Size'!$B12*100000</f>
        <v>45.243089121857423</v>
      </c>
      <c r="CW12" s="8">
        <f>Deaths!CV5/'By Population Size'!$B12*100000</f>
        <v>45.777228446626602</v>
      </c>
      <c r="CX12" s="8">
        <f>Deaths!CW5/'By Population Size'!$B12*100000</f>
        <v>46.248527850834698</v>
      </c>
      <c r="CY12" s="8">
        <f>Deaths!CX5/'By Population Size'!$B12*100000</f>
        <v>46.693368341122337</v>
      </c>
      <c r="CZ12" s="8">
        <f>Deaths!CY5/'By Population Size'!$B12*100000</f>
        <v>47.477213666015814</v>
      </c>
      <c r="DA12" s="8">
        <f>Deaths!CZ5/'By Population Size'!$B12*100000</f>
        <v>47.764954354900752</v>
      </c>
      <c r="DB12" s="8">
        <f>Deaths!DA5/'By Population Size'!$B12*100000</f>
        <v>48.087422368306299</v>
      </c>
      <c r="DC12" s="8">
        <f>Deaths!DB5/'By Population Size'!$B12*100000</f>
        <v>48.477691348633002</v>
      </c>
      <c r="DD12" s="8">
        <f>Deaths!DC5/'By Population Size'!$B12*100000</f>
        <v>49.087900050923487</v>
      </c>
    </row>
    <row r="13" spans="1:108" x14ac:dyDescent="0.35">
      <c r="A13" s="4" t="s">
        <v>274</v>
      </c>
      <c r="B13" s="4">
        <v>59194450</v>
      </c>
      <c r="C13" s="8">
        <f>Deaths!B6/'By Population Size'!$B13*100000</f>
        <v>0</v>
      </c>
      <c r="D13" s="8">
        <f>Deaths!C6/'By Population Size'!$B13*100000</f>
        <v>0</v>
      </c>
      <c r="E13" s="8">
        <f>Deaths!D6/'By Population Size'!$B13*100000</f>
        <v>0</v>
      </c>
      <c r="F13" s="8">
        <f>Deaths!E6/'By Population Size'!$B13*100000</f>
        <v>0</v>
      </c>
      <c r="G13" s="8">
        <f>Deaths!F6/'By Population Size'!$B13*100000</f>
        <v>0</v>
      </c>
      <c r="H13" s="8">
        <f>Deaths!G6/'By Population Size'!$B13*100000</f>
        <v>0</v>
      </c>
      <c r="I13" s="8">
        <f>Deaths!H6/'By Population Size'!$B13*100000</f>
        <v>0</v>
      </c>
      <c r="J13" s="8">
        <f>Deaths!I6/'By Population Size'!$B13*100000</f>
        <v>0</v>
      </c>
      <c r="K13" s="8">
        <f>Deaths!J6/'By Population Size'!$B13*100000</f>
        <v>0</v>
      </c>
      <c r="L13" s="8">
        <f>Deaths!K6/'By Population Size'!$B13*100000</f>
        <v>0</v>
      </c>
      <c r="M13" s="8">
        <f>Deaths!L6/'By Population Size'!$B13*100000</f>
        <v>0</v>
      </c>
      <c r="N13" s="8">
        <f>Deaths!M6/'By Population Size'!$B13*100000</f>
        <v>0</v>
      </c>
      <c r="O13" s="8">
        <f>Deaths!N6/'By Population Size'!$B13*100000</f>
        <v>0</v>
      </c>
      <c r="P13" s="8">
        <f>Deaths!O6/'By Population Size'!$B13*100000</f>
        <v>0</v>
      </c>
      <c r="Q13" s="8">
        <f>Deaths!P6/'By Population Size'!$B13*100000</f>
        <v>0</v>
      </c>
      <c r="R13" s="8">
        <f>Deaths!Q6/'By Population Size'!$B13*100000</f>
        <v>0</v>
      </c>
      <c r="S13" s="8">
        <f>Deaths!R6/'By Population Size'!$B13*100000</f>
        <v>0</v>
      </c>
      <c r="T13" s="8">
        <f>Deaths!S6/'By Population Size'!$B13*100000</f>
        <v>0</v>
      </c>
      <c r="U13" s="8">
        <f>Deaths!T6/'By Population Size'!$B13*100000</f>
        <v>0</v>
      </c>
      <c r="V13" s="8">
        <f>Deaths!U6/'By Population Size'!$B13*100000</f>
        <v>0</v>
      </c>
      <c r="W13" s="8">
        <f>Deaths!V6/'By Population Size'!$B13*100000</f>
        <v>0</v>
      </c>
      <c r="X13" s="8">
        <f>Deaths!W6/'By Population Size'!$B13*100000</f>
        <v>0</v>
      </c>
      <c r="Y13" s="8">
        <f>Deaths!X6/'By Population Size'!$B13*100000</f>
        <v>0</v>
      </c>
      <c r="Z13" s="8">
        <f>Deaths!Y6/'By Population Size'!$B13*100000</f>
        <v>0</v>
      </c>
      <c r="AA13" s="8">
        <f>Deaths!Z6/'By Population Size'!$B13*100000</f>
        <v>0</v>
      </c>
      <c r="AB13" s="8">
        <f>Deaths!AA6/'By Population Size'!$B13*100000</f>
        <v>0</v>
      </c>
      <c r="AC13" s="8">
        <f>Deaths!AB6/'By Population Size'!$B13*100000</f>
        <v>0</v>
      </c>
      <c r="AD13" s="8">
        <f>Deaths!AC6/'By Population Size'!$B13*100000</f>
        <v>0</v>
      </c>
      <c r="AE13" s="8">
        <f>Deaths!AD6/'By Population Size'!$B13*100000</f>
        <v>0</v>
      </c>
      <c r="AF13" s="8">
        <f>Deaths!AE6/'By Population Size'!$B13*100000</f>
        <v>0</v>
      </c>
      <c r="AG13" s="8">
        <f>Deaths!AF6/'By Population Size'!$B13*100000</f>
        <v>0</v>
      </c>
      <c r="AH13" s="8">
        <f>Deaths!AG6/'By Population Size'!$B13*100000</f>
        <v>0</v>
      </c>
      <c r="AI13" s="8">
        <f>Deaths!AH6/'By Population Size'!$B13*100000</f>
        <v>0</v>
      </c>
      <c r="AJ13" s="8">
        <f>Deaths!AI6/'By Population Size'!$B13*100000</f>
        <v>0</v>
      </c>
      <c r="AK13" s="8">
        <f>Deaths!AJ6/'By Population Size'!$B13*100000</f>
        <v>0</v>
      </c>
      <c r="AL13" s="8">
        <f>Deaths!AK6/'By Population Size'!$B13*100000</f>
        <v>0</v>
      </c>
      <c r="AM13" s="8">
        <f>Deaths!AL6/'By Population Size'!$B13*100000</f>
        <v>0</v>
      </c>
      <c r="AN13" s="8">
        <f>Deaths!AM6/'By Population Size'!$B13*100000</f>
        <v>0</v>
      </c>
      <c r="AO13" s="8">
        <f>Deaths!AN6/'By Population Size'!$B13*100000</f>
        <v>0</v>
      </c>
      <c r="AP13" s="8">
        <f>Deaths!AO6/'By Population Size'!$B13*100000</f>
        <v>0</v>
      </c>
      <c r="AQ13" s="8">
        <f>Deaths!AP6/'By Population Size'!$B13*100000</f>
        <v>0</v>
      </c>
      <c r="AR13" s="8">
        <f>Deaths!AQ6/'By Population Size'!$B13*100000</f>
        <v>0</v>
      </c>
      <c r="AS13" s="8">
        <f>Deaths!AR6/'By Population Size'!$B13*100000</f>
        <v>0</v>
      </c>
      <c r="AT13" s="8">
        <f>Deaths!AS6/'By Population Size'!$B13*100000</f>
        <v>0</v>
      </c>
      <c r="AU13" s="8">
        <f>Deaths!AT6/'By Population Size'!$B13*100000</f>
        <v>0</v>
      </c>
      <c r="AV13" s="8">
        <f>Deaths!AU6/'By Population Size'!$B13*100000</f>
        <v>0</v>
      </c>
      <c r="AW13" s="8">
        <f>Deaths!AV6/'By Population Size'!$B13*100000</f>
        <v>0</v>
      </c>
      <c r="AX13" s="8">
        <f>Deaths!AW6/'By Population Size'!$B13*100000</f>
        <v>0</v>
      </c>
      <c r="AY13" s="8">
        <f>Deaths!AX6/'By Population Size'!$B13*100000</f>
        <v>0</v>
      </c>
      <c r="AZ13" s="8">
        <f>Deaths!AY6/'By Population Size'!$B13*100000</f>
        <v>0</v>
      </c>
      <c r="BA13" s="8">
        <f>Deaths!AZ6/'By Population Size'!$B13*100000</f>
        <v>0</v>
      </c>
      <c r="BB13" s="8">
        <f>Deaths!BA6/'By Population Size'!$B13*100000</f>
        <v>0</v>
      </c>
      <c r="BC13" s="8">
        <f>Deaths!BB6/'By Population Size'!$B13*100000</f>
        <v>0</v>
      </c>
      <c r="BD13" s="8">
        <f>Deaths!BC6/'By Population Size'!$B13*100000</f>
        <v>0</v>
      </c>
      <c r="BE13" s="8">
        <f>Deaths!BD6/'By Population Size'!$B13*100000</f>
        <v>0</v>
      </c>
      <c r="BF13" s="8">
        <f>Deaths!BE6/'By Population Size'!$B13*100000</f>
        <v>0</v>
      </c>
      <c r="BG13" s="8">
        <f>Deaths!BF6/'By Population Size'!$B13*100000</f>
        <v>0</v>
      </c>
      <c r="BH13" s="8">
        <f>Deaths!BG6/'By Population Size'!$B13*100000</f>
        <v>0</v>
      </c>
      <c r="BI13" s="8">
        <f>Deaths!BH6/'By Population Size'!$B13*100000</f>
        <v>0</v>
      </c>
      <c r="BJ13" s="8">
        <f>Deaths!BI6/'By Population Size'!$B13*100000</f>
        <v>0</v>
      </c>
      <c r="BK13" s="8">
        <f>Deaths!BJ6/'By Population Size'!$B13*100000</f>
        <v>0</v>
      </c>
      <c r="BL13" s="8">
        <f>Deaths!BK6/'By Population Size'!$B13*100000</f>
        <v>0</v>
      </c>
      <c r="BM13" s="8">
        <f>Deaths!BL6/'By Population Size'!$B13*100000</f>
        <v>0</v>
      </c>
      <c r="BN13" s="8">
        <f>Deaths!BM6/'By Population Size'!$B13*100000</f>
        <v>0</v>
      </c>
      <c r="BO13" s="8">
        <f>Deaths!BN6/'By Population Size'!$B13*100000</f>
        <v>0</v>
      </c>
      <c r="BP13" s="8">
        <f>Deaths!BO6/'By Population Size'!$B13*100000</f>
        <v>1.689347565523457E-3</v>
      </c>
      <c r="BQ13" s="8">
        <f>Deaths!BP6/'By Population Size'!$B13*100000</f>
        <v>1.689347565523457E-3</v>
      </c>
      <c r="BR13" s="8">
        <f>Deaths!BQ6/'By Population Size'!$B13*100000</f>
        <v>3.3786951310469139E-3</v>
      </c>
      <c r="BS13" s="8">
        <f>Deaths!BR6/'By Population Size'!$B13*100000</f>
        <v>5.0680426965703709E-3</v>
      </c>
      <c r="BT13" s="8">
        <f>Deaths!BS6/'By Population Size'!$B13*100000</f>
        <v>8.4467378276172848E-3</v>
      </c>
      <c r="BU13" s="8">
        <f>Deaths!BT6/'By Population Size'!$B13*100000</f>
        <v>8.4467378276172848E-3</v>
      </c>
      <c r="BV13" s="8">
        <f>Deaths!BU6/'By Population Size'!$B13*100000</f>
        <v>8.4467378276172848E-3</v>
      </c>
      <c r="BW13" s="8">
        <f>Deaths!BV6/'By Population Size'!$B13*100000</f>
        <v>1.5204128089711114E-2</v>
      </c>
      <c r="BX13" s="8">
        <f>Deaths!BW6/'By Population Size'!$B13*100000</f>
        <v>1.5204128089711114E-2</v>
      </c>
      <c r="BY13" s="8">
        <f>Deaths!BX6/'By Population Size'!$B13*100000</f>
        <v>1.8582823220758028E-2</v>
      </c>
      <c r="BZ13" s="8">
        <f>Deaths!BY6/'By Population Size'!$B13*100000</f>
        <v>2.0272170786281483E-2</v>
      </c>
      <c r="CA13" s="8">
        <f>Deaths!BZ6/'By Population Size'!$B13*100000</f>
        <v>2.1961518351804939E-2</v>
      </c>
      <c r="CB13" s="8">
        <f>Deaths!CA6/'By Population Size'!$B13*100000</f>
        <v>3.0408256179422229E-2</v>
      </c>
      <c r="CC13" s="8">
        <f>Deaths!CB6/'By Population Size'!$B13*100000</f>
        <v>3.0408256179422229E-2</v>
      </c>
      <c r="CD13" s="8">
        <f>Deaths!CC6/'By Population Size'!$B13*100000</f>
        <v>4.0544341572562967E-2</v>
      </c>
      <c r="CE13" s="8">
        <f>Deaths!CD6/'By Population Size'!$B13*100000</f>
        <v>4.2233689138086422E-2</v>
      </c>
      <c r="CF13" s="8">
        <f>Deaths!CE6/'By Population Size'!$B13*100000</f>
        <v>4.2233689138086422E-2</v>
      </c>
      <c r="CG13" s="8">
        <f>Deaths!CF6/'By Population Size'!$B13*100000</f>
        <v>4.5612384269133339E-2</v>
      </c>
      <c r="CH13" s="8">
        <f>Deaths!CG6/'By Population Size'!$B13*100000</f>
        <v>4.5612384269133339E-2</v>
      </c>
      <c r="CI13" s="8">
        <f>Deaths!CH6/'By Population Size'!$B13*100000</f>
        <v>5.743781722779754E-2</v>
      </c>
      <c r="CJ13" s="8">
        <f>Deaths!CI6/'By Population Size'!$B13*100000</f>
        <v>8.1088683145125934E-2</v>
      </c>
      <c r="CK13" s="8">
        <f>Deaths!CJ6/'By Population Size'!$B13*100000</f>
        <v>8.4467378276172844E-2</v>
      </c>
      <c r="CL13" s="8">
        <f>Deaths!CK6/'By Population Size'!$B13*100000</f>
        <v>8.7846073407219755E-2</v>
      </c>
      <c r="CM13" s="8">
        <f>Deaths!CL6/'By Population Size'!$B13*100000</f>
        <v>9.1224768538266679E-2</v>
      </c>
      <c r="CN13" s="8">
        <f>Deaths!CM6/'By Population Size'!$B13*100000</f>
        <v>9.79821588003605E-2</v>
      </c>
      <c r="CO13" s="8">
        <f>Deaths!CN6/'By Population Size'!$B13*100000</f>
        <v>9.79821588003605E-2</v>
      </c>
      <c r="CP13" s="8">
        <f>Deaths!CO6/'By Population Size'!$B13*100000</f>
        <v>0.1098075917590247</v>
      </c>
      <c r="CQ13" s="8">
        <f>Deaths!CP6/'By Population Size'!$B13*100000</f>
        <v>0.12670106741425927</v>
      </c>
      <c r="CR13" s="8">
        <f>Deaths!CQ6/'By Population Size'!$B13*100000</f>
        <v>0.13345845767635311</v>
      </c>
      <c r="CS13" s="8">
        <f>Deaths!CR6/'By Population Size'!$B13*100000</f>
        <v>0.14528389063501729</v>
      </c>
      <c r="CT13" s="8">
        <f>Deaths!CS6/'By Population Size'!$B13*100000</f>
        <v>0.14697323820054076</v>
      </c>
      <c r="CU13" s="8">
        <f>Deaths!CT6/'By Population Size'!$B13*100000</f>
        <v>0.15204128089711114</v>
      </c>
      <c r="CV13" s="8">
        <f>Deaths!CU6/'By Population Size'!$B13*100000</f>
        <v>0.15710932359368152</v>
      </c>
      <c r="CW13" s="8">
        <f>Deaths!CV6/'By Population Size'!$B13*100000</f>
        <v>0.17400279924891607</v>
      </c>
      <c r="CX13" s="8">
        <f>Deaths!CW6/'By Population Size'!$B13*100000</f>
        <v>0.17400279924891607</v>
      </c>
      <c r="CY13" s="8">
        <f>Deaths!CX6/'By Population Size'!$B13*100000</f>
        <v>0.195964317600721</v>
      </c>
      <c r="CZ13" s="8">
        <f>Deaths!CY6/'By Population Size'!$B13*100000</f>
        <v>0.2077897505593852</v>
      </c>
      <c r="DA13" s="8">
        <f>Deaths!CZ6/'By Population Size'!$B13*100000</f>
        <v>0.22130453108357284</v>
      </c>
      <c r="DB13" s="8">
        <f>Deaths!DA6/'By Population Size'!$B13*100000</f>
        <v>0.2331299640422371</v>
      </c>
      <c r="DC13" s="8">
        <f>Deaths!DB6/'By Population Size'!$B13*100000</f>
        <v>0.25002343969747165</v>
      </c>
      <c r="DD13" s="8">
        <f>Deaths!DC6/'By Population Size'!$B13*100000</f>
        <v>0.25847017752508894</v>
      </c>
    </row>
    <row r="14" spans="1:108" x14ac:dyDescent="0.35">
      <c r="A14" s="4" t="s">
        <v>54</v>
      </c>
      <c r="B14" s="4">
        <v>46755390</v>
      </c>
      <c r="C14" s="8">
        <f>Deaths!B7/'By Population Size'!$B14*100000</f>
        <v>0</v>
      </c>
      <c r="D14" s="8">
        <f>Deaths!C7/'By Population Size'!$B14*100000</f>
        <v>0</v>
      </c>
      <c r="E14" s="8">
        <f>Deaths!D7/'By Population Size'!$B14*100000</f>
        <v>0</v>
      </c>
      <c r="F14" s="8">
        <f>Deaths!E7/'By Population Size'!$B14*100000</f>
        <v>0</v>
      </c>
      <c r="G14" s="8">
        <f>Deaths!F7/'By Population Size'!$B14*100000</f>
        <v>0</v>
      </c>
      <c r="H14" s="8">
        <f>Deaths!G7/'By Population Size'!$B14*100000</f>
        <v>0</v>
      </c>
      <c r="I14" s="8">
        <f>Deaths!H7/'By Population Size'!$B14*100000</f>
        <v>0</v>
      </c>
      <c r="J14" s="8">
        <f>Deaths!I7/'By Population Size'!$B14*100000</f>
        <v>0</v>
      </c>
      <c r="K14" s="8">
        <f>Deaths!J7/'By Population Size'!$B14*100000</f>
        <v>0</v>
      </c>
      <c r="L14" s="8">
        <f>Deaths!K7/'By Population Size'!$B14*100000</f>
        <v>0</v>
      </c>
      <c r="M14" s="8">
        <f>Deaths!L7/'By Population Size'!$B14*100000</f>
        <v>0</v>
      </c>
      <c r="N14" s="8">
        <f>Deaths!M7/'By Population Size'!$B14*100000</f>
        <v>0</v>
      </c>
      <c r="O14" s="8">
        <f>Deaths!N7/'By Population Size'!$B14*100000</f>
        <v>0</v>
      </c>
      <c r="P14" s="8">
        <f>Deaths!O7/'By Population Size'!$B14*100000</f>
        <v>0</v>
      </c>
      <c r="Q14" s="8">
        <f>Deaths!P7/'By Population Size'!$B14*100000</f>
        <v>0</v>
      </c>
      <c r="R14" s="8">
        <f>Deaths!Q7/'By Population Size'!$B14*100000</f>
        <v>0</v>
      </c>
      <c r="S14" s="8">
        <f>Deaths!R7/'By Population Size'!$B14*100000</f>
        <v>0</v>
      </c>
      <c r="T14" s="8">
        <f>Deaths!S7/'By Population Size'!$B14*100000</f>
        <v>0</v>
      </c>
      <c r="U14" s="8">
        <f>Deaths!T7/'By Population Size'!$B14*100000</f>
        <v>0</v>
      </c>
      <c r="V14" s="8">
        <f>Deaths!U7/'By Population Size'!$B14*100000</f>
        <v>0</v>
      </c>
      <c r="W14" s="8">
        <f>Deaths!V7/'By Population Size'!$B14*100000</f>
        <v>0</v>
      </c>
      <c r="X14" s="8">
        <f>Deaths!W7/'By Population Size'!$B14*100000</f>
        <v>0</v>
      </c>
      <c r="Y14" s="8">
        <f>Deaths!X7/'By Population Size'!$B14*100000</f>
        <v>0</v>
      </c>
      <c r="Z14" s="8">
        <f>Deaths!Y7/'By Population Size'!$B14*100000</f>
        <v>0</v>
      </c>
      <c r="AA14" s="8">
        <f>Deaths!Z7/'By Population Size'!$B14*100000</f>
        <v>0</v>
      </c>
      <c r="AB14" s="8">
        <f>Deaths!AA7/'By Population Size'!$B14*100000</f>
        <v>0</v>
      </c>
      <c r="AC14" s="8">
        <f>Deaths!AB7/'By Population Size'!$B14*100000</f>
        <v>0</v>
      </c>
      <c r="AD14" s="8">
        <f>Deaths!AC7/'By Population Size'!$B14*100000</f>
        <v>0</v>
      </c>
      <c r="AE14" s="8">
        <f>Deaths!AD7/'By Population Size'!$B14*100000</f>
        <v>0</v>
      </c>
      <c r="AF14" s="8">
        <f>Deaths!AE7/'By Population Size'!$B14*100000</f>
        <v>0</v>
      </c>
      <c r="AG14" s="8">
        <f>Deaths!AF7/'By Population Size'!$B14*100000</f>
        <v>0</v>
      </c>
      <c r="AH14" s="8">
        <f>Deaths!AG7/'By Population Size'!$B14*100000</f>
        <v>0</v>
      </c>
      <c r="AI14" s="8">
        <f>Deaths!AH7/'By Population Size'!$B14*100000</f>
        <v>0</v>
      </c>
      <c r="AJ14" s="8">
        <f>Deaths!AI7/'By Population Size'!$B14*100000</f>
        <v>0</v>
      </c>
      <c r="AK14" s="8">
        <f>Deaths!AJ7/'By Population Size'!$B14*100000</f>
        <v>0</v>
      </c>
      <c r="AL14" s="8">
        <f>Deaths!AK7/'By Population Size'!$B14*100000</f>
        <v>0</v>
      </c>
      <c r="AM14" s="8">
        <f>Deaths!AL7/'By Population Size'!$B14*100000</f>
        <v>0</v>
      </c>
      <c r="AN14" s="8">
        <f>Deaths!AM7/'By Population Size'!$B14*100000</f>
        <v>0</v>
      </c>
      <c r="AO14" s="8">
        <f>Deaths!AN7/'By Population Size'!$B14*100000</f>
        <v>0</v>
      </c>
      <c r="AP14" s="8">
        <f>Deaths!AO7/'By Population Size'!$B14*100000</f>
        <v>0</v>
      </c>
      <c r="AQ14" s="8">
        <f>Deaths!AP7/'By Population Size'!$B14*100000</f>
        <v>0</v>
      </c>
      <c r="AR14" s="8">
        <f>Deaths!AQ7/'By Population Size'!$B14*100000</f>
        <v>2.1387908431519873E-3</v>
      </c>
      <c r="AS14" s="8">
        <f>Deaths!AR7/'By Population Size'!$B14*100000</f>
        <v>4.2775816863039745E-3</v>
      </c>
      <c r="AT14" s="8">
        <f>Deaths!AS7/'By Population Size'!$B14*100000</f>
        <v>6.4163725294559626E-3</v>
      </c>
      <c r="AU14" s="8">
        <f>Deaths!AT7/'By Population Size'!$B14*100000</f>
        <v>1.0693954215759936E-2</v>
      </c>
      <c r="AV14" s="8">
        <f>Deaths!AU7/'By Population Size'!$B14*100000</f>
        <v>2.1387908431519873E-2</v>
      </c>
      <c r="AW14" s="8">
        <f>Deaths!AV7/'By Population Size'!$B14*100000</f>
        <v>3.635944433358379E-2</v>
      </c>
      <c r="AX14" s="8">
        <f>Deaths!AW7/'By Population Size'!$B14*100000</f>
        <v>5.9886143608255643E-2</v>
      </c>
      <c r="AY14" s="8">
        <f>Deaths!AX7/'By Population Size'!$B14*100000</f>
        <v>7.4857679510319561E-2</v>
      </c>
      <c r="AZ14" s="8">
        <f>Deaths!AY7/'By Population Size'!$B14*100000</f>
        <v>0.11549470553020733</v>
      </c>
      <c r="BA14" s="8">
        <f>Deaths!AZ7/'By Population Size'!$B14*100000</f>
        <v>0.11763349637335932</v>
      </c>
      <c r="BB14" s="8">
        <f>Deaths!BA7/'By Population Size'!$B14*100000</f>
        <v>0.28445918213921434</v>
      </c>
      <c r="BC14" s="8">
        <f>Deaths!BB7/'By Population Size'!$B14*100000</f>
        <v>0.41706421441463759</v>
      </c>
      <c r="BD14" s="8">
        <f>Deaths!BC7/'By Population Size'!$B14*100000</f>
        <v>0.61811055367092438</v>
      </c>
      <c r="BE14" s="8">
        <f>Deaths!BD7/'By Population Size'!$B14*100000</f>
        <v>0.73146646835797968</v>
      </c>
      <c r="BF14" s="8">
        <f>Deaths!BE7/'By Population Size'!$B14*100000</f>
        <v>1.1399755194000094</v>
      </c>
      <c r="BG14" s="8">
        <f>Deaths!BF7/'By Population Size'!$B14*100000</f>
        <v>1.3324666952836881</v>
      </c>
      <c r="BH14" s="8">
        <f>Deaths!BG7/'By Population Size'!$B14*100000</f>
        <v>1.7751963998161495</v>
      </c>
      <c r="BI14" s="8">
        <f>Deaths!BH7/'By Population Size'!$B14*100000</f>
        <v>2.2307588494075228</v>
      </c>
      <c r="BJ14" s="8">
        <f>Deaths!BI7/'By Population Size'!$B14*100000</f>
        <v>2.9408374093339824</v>
      </c>
      <c r="BK14" s="8">
        <f>Deaths!BJ7/'By Population Size'!$B14*100000</f>
        <v>3.7899373740653215</v>
      </c>
      <c r="BL14" s="8">
        <f>Deaths!BK7/'By Population Size'!$B14*100000</f>
        <v>4.9427456385242428</v>
      </c>
      <c r="BM14" s="8">
        <f>Deaths!BL7/'By Population Size'!$B14*100000</f>
        <v>6.0057246875707806</v>
      </c>
      <c r="BN14" s="8">
        <f>Deaths!BM7/'By Population Size'!$B14*100000</f>
        <v>7.8001702049752986</v>
      </c>
      <c r="BO14" s="8">
        <f>Deaths!BN7/'By Population Size'!$B14*100000</f>
        <v>9.3358220303584254</v>
      </c>
      <c r="BP14" s="8">
        <f>Deaths!BO7/'By Population Size'!$B14*100000</f>
        <v>10.98910735211491</v>
      </c>
      <c r="BQ14" s="8">
        <f>Deaths!BP7/'By Population Size'!$B14*100000</f>
        <v>12.79424682373519</v>
      </c>
      <c r="BR14" s="8">
        <f>Deaths!BQ7/'By Population Size'!$B14*100000</f>
        <v>14.550194105962969</v>
      </c>
      <c r="BS14" s="8">
        <f>Deaths!BR7/'By Population Size'!$B14*100000</f>
        <v>16.502910145760733</v>
      </c>
      <c r="BT14" s="8">
        <f>Deaths!BS7/'By Population Size'!$B14*100000</f>
        <v>18.102725696438419</v>
      </c>
      <c r="BU14" s="8">
        <f>Deaths!BT7/'By Population Size'!$B14*100000</f>
        <v>20.076829644667708</v>
      </c>
      <c r="BV14" s="8">
        <f>Deaths!BU7/'By Population Size'!$B14*100000</f>
        <v>22.132207644936766</v>
      </c>
      <c r="BW14" s="8">
        <f>Deaths!BV7/'By Population Size'!$B14*100000</f>
        <v>23.950179861615954</v>
      </c>
      <c r="BX14" s="8">
        <f>Deaths!BW7/'By Population Size'!$B14*100000</f>
        <v>25.552134203136795</v>
      </c>
      <c r="BY14" s="8">
        <f>Deaths!BX7/'By Population Size'!$B14*100000</f>
        <v>27.036455048284274</v>
      </c>
      <c r="BZ14" s="8">
        <f>Deaths!BY7/'By Population Size'!$B14*100000</f>
        <v>28.533608638490662</v>
      </c>
      <c r="CA14" s="8">
        <f>Deaths!BZ7/'By Population Size'!$B14*100000</f>
        <v>30.039317392069663</v>
      </c>
      <c r="CB14" s="8">
        <f>Deaths!CA7/'By Population Size'!$B14*100000</f>
        <v>31.636994151904197</v>
      </c>
      <c r="CC14" s="8">
        <f>Deaths!CB7/'By Population Size'!$B14*100000</f>
        <v>33.037902154168748</v>
      </c>
      <c r="CD14" s="8">
        <f>Deaths!CC7/'By Population Size'!$B14*100000</f>
        <v>34.393895548727109</v>
      </c>
      <c r="CE14" s="8">
        <f>Deaths!CD7/'By Population Size'!$B14*100000</f>
        <v>35.516760741381901</v>
      </c>
      <c r="CF14" s="8">
        <f>Deaths!CE7/'By Population Size'!$B14*100000</f>
        <v>36.806451619802552</v>
      </c>
      <c r="CG14" s="8">
        <f>Deaths!CF7/'By Population Size'!$B14*100000</f>
        <v>37.976370211006689</v>
      </c>
      <c r="CH14" s="8">
        <f>Deaths!CG7/'By Population Size'!$B14*100000</f>
        <v>38.618007463952281</v>
      </c>
      <c r="CI14" s="8">
        <f>Deaths!CH7/'By Population Size'!$B14*100000</f>
        <v>40.012499093687381</v>
      </c>
      <c r="CJ14" s="8">
        <f>Deaths!CI7/'By Population Size'!$B14*100000</f>
        <v>41.310745135480637</v>
      </c>
      <c r="CK14" s="8">
        <f>Deaths!CJ7/'By Population Size'!$B14*100000</f>
        <v>42.780094444726053</v>
      </c>
      <c r="CL14" s="8">
        <f>Deaths!CK7/'By Population Size'!$B14*100000</f>
        <v>42.867784869295285</v>
      </c>
      <c r="CM14" s="8">
        <f>Deaths!CL7/'By Population Size'!$B14*100000</f>
        <v>43.744689114987601</v>
      </c>
      <c r="CN14" s="8">
        <f>Deaths!CM7/'By Population Size'!$B14*100000</f>
        <v>44.598066661405241</v>
      </c>
      <c r="CO14" s="8">
        <f>Deaths!CN7/'By Population Size'!$B14*100000</f>
        <v>45.517746723960599</v>
      </c>
      <c r="CP14" s="8">
        <f>Deaths!CO7/'By Population Size'!$B14*100000</f>
        <v>46.44812074073171</v>
      </c>
      <c r="CQ14" s="8">
        <f>Deaths!CP7/'By Population Size'!$B14*100000</f>
        <v>47.389188711718589</v>
      </c>
      <c r="CR14" s="8">
        <f>Deaths!CQ7/'By Population Size'!$B14*100000</f>
        <v>48.174124951155363</v>
      </c>
      <c r="CS14" s="8">
        <f>Deaths!CR7/'By Population Size'!$B14*100000</f>
        <v>48.982587889866821</v>
      </c>
      <c r="CT14" s="8">
        <f>Deaths!CS7/'By Population Size'!$B14*100000</f>
        <v>49.59855965269459</v>
      </c>
      <c r="CU14" s="8">
        <f>Deaths!CT7/'By Population Size'!$B14*100000</f>
        <v>50.306499421777893</v>
      </c>
      <c r="CV14" s="8">
        <f>Deaths!CU7/'By Population Size'!$B14*100000</f>
        <v>50.950275465566641</v>
      </c>
      <c r="CW14" s="8">
        <f>Deaths!CV7/'By Population Size'!$B14*100000</f>
        <v>51.919147717514491</v>
      </c>
      <c r="CX14" s="8">
        <f>Deaths!CW7/'By Population Size'!$B14*100000</f>
        <v>52.492343663479232</v>
      </c>
      <c r="CY14" s="8">
        <f>Deaths!CX7/'By Population Size'!$B14*100000</f>
        <v>52.492343663479232</v>
      </c>
      <c r="CZ14" s="8">
        <f>Deaths!CY7/'By Population Size'!$B14*100000</f>
        <v>53.683650163114876</v>
      </c>
      <c r="DA14" s="8">
        <f>Deaths!CZ7/'By Population Size'!$B14*100000</f>
        <v>54.034411861391803</v>
      </c>
      <c r="DB14" s="8">
        <f>Deaths!DA7/'By Population Size'!$B14*100000</f>
        <v>54.385173559668736</v>
      </c>
      <c r="DC14" s="8">
        <f>Deaths!DB7/'By Population Size'!$B14*100000</f>
        <v>54.780849865651852</v>
      </c>
      <c r="DD14" s="8">
        <f>Deaths!DC7/'By Population Size'!$B14*100000</f>
        <v>55.302714831380939</v>
      </c>
    </row>
    <row r="15" spans="1:108" x14ac:dyDescent="0.35">
      <c r="A15" s="4" t="s">
        <v>134</v>
      </c>
      <c r="B15" s="4">
        <v>330703144</v>
      </c>
      <c r="C15" s="8">
        <f>Deaths!B8/'By Population Size'!$B15*100000</f>
        <v>0</v>
      </c>
      <c r="D15" s="8">
        <f>Deaths!C8/'By Population Size'!$B15*100000</f>
        <v>0</v>
      </c>
      <c r="E15" s="8">
        <f>Deaths!D8/'By Population Size'!$B15*100000</f>
        <v>0</v>
      </c>
      <c r="F15" s="8">
        <f>Deaths!E8/'By Population Size'!$B15*100000</f>
        <v>0</v>
      </c>
      <c r="G15" s="8">
        <f>Deaths!F8/'By Population Size'!$B15*100000</f>
        <v>0</v>
      </c>
      <c r="H15" s="8">
        <f>Deaths!G8/'By Population Size'!$B15*100000</f>
        <v>0</v>
      </c>
      <c r="I15" s="8">
        <f>Deaths!H8/'By Population Size'!$B15*100000</f>
        <v>0</v>
      </c>
      <c r="J15" s="8">
        <f>Deaths!I8/'By Population Size'!$B15*100000</f>
        <v>0</v>
      </c>
      <c r="K15" s="8">
        <f>Deaths!J8/'By Population Size'!$B15*100000</f>
        <v>0</v>
      </c>
      <c r="L15" s="8">
        <f>Deaths!K8/'By Population Size'!$B15*100000</f>
        <v>0</v>
      </c>
      <c r="M15" s="8">
        <f>Deaths!L8/'By Population Size'!$B15*100000</f>
        <v>0</v>
      </c>
      <c r="N15" s="8">
        <f>Deaths!M8/'By Population Size'!$B15*100000</f>
        <v>0</v>
      </c>
      <c r="O15" s="8">
        <f>Deaths!N8/'By Population Size'!$B15*100000</f>
        <v>0</v>
      </c>
      <c r="P15" s="8">
        <f>Deaths!O8/'By Population Size'!$B15*100000</f>
        <v>0</v>
      </c>
      <c r="Q15" s="8">
        <f>Deaths!P8/'By Population Size'!$B15*100000</f>
        <v>0</v>
      </c>
      <c r="R15" s="8">
        <f>Deaths!Q8/'By Population Size'!$B15*100000</f>
        <v>0</v>
      </c>
      <c r="S15" s="8">
        <f>Deaths!R8/'By Population Size'!$B15*100000</f>
        <v>0</v>
      </c>
      <c r="T15" s="8">
        <f>Deaths!S8/'By Population Size'!$B15*100000</f>
        <v>0</v>
      </c>
      <c r="U15" s="8">
        <f>Deaths!T8/'By Population Size'!$B15*100000</f>
        <v>0</v>
      </c>
      <c r="V15" s="8">
        <f>Deaths!U8/'By Population Size'!$B15*100000</f>
        <v>0</v>
      </c>
      <c r="W15" s="8">
        <f>Deaths!V8/'By Population Size'!$B15*100000</f>
        <v>0</v>
      </c>
      <c r="X15" s="8">
        <f>Deaths!W8/'By Population Size'!$B15*100000</f>
        <v>0</v>
      </c>
      <c r="Y15" s="8">
        <f>Deaths!X8/'By Population Size'!$B15*100000</f>
        <v>0</v>
      </c>
      <c r="Z15" s="8">
        <f>Deaths!Y8/'By Population Size'!$B15*100000</f>
        <v>0</v>
      </c>
      <c r="AA15" s="8">
        <f>Deaths!Z8/'By Population Size'!$B15*100000</f>
        <v>0</v>
      </c>
      <c r="AB15" s="8">
        <f>Deaths!AA8/'By Population Size'!$B15*100000</f>
        <v>0</v>
      </c>
      <c r="AC15" s="8">
        <f>Deaths!AB8/'By Population Size'!$B15*100000</f>
        <v>0</v>
      </c>
      <c r="AD15" s="8">
        <f>Deaths!AC8/'By Population Size'!$B15*100000</f>
        <v>0</v>
      </c>
      <c r="AE15" s="8">
        <f>Deaths!AD8/'By Population Size'!$B15*100000</f>
        <v>0</v>
      </c>
      <c r="AF15" s="8">
        <f>Deaths!AE8/'By Population Size'!$B15*100000</f>
        <v>0</v>
      </c>
      <c r="AG15" s="8">
        <f>Deaths!AF8/'By Population Size'!$B15*100000</f>
        <v>0</v>
      </c>
      <c r="AH15" s="8">
        <f>Deaths!AG8/'By Population Size'!$B15*100000</f>
        <v>0</v>
      </c>
      <c r="AI15" s="8">
        <f>Deaths!AH8/'By Population Size'!$B15*100000</f>
        <v>0</v>
      </c>
      <c r="AJ15" s="8">
        <f>Deaths!AI8/'By Population Size'!$B15*100000</f>
        <v>0</v>
      </c>
      <c r="AK15" s="8">
        <f>Deaths!AJ8/'By Population Size'!$B15*100000</f>
        <v>0</v>
      </c>
      <c r="AL15" s="8">
        <f>Deaths!AK8/'By Population Size'!$B15*100000</f>
        <v>0</v>
      </c>
      <c r="AM15" s="8">
        <f>Deaths!AL8/'By Population Size'!$B15*100000</f>
        <v>0</v>
      </c>
      <c r="AN15" s="8">
        <f>Deaths!AM8/'By Population Size'!$B15*100000</f>
        <v>0</v>
      </c>
      <c r="AO15" s="8">
        <f>Deaths!AN8/'By Population Size'!$B15*100000</f>
        <v>3.0238599727373626E-4</v>
      </c>
      <c r="AP15" s="8">
        <f>Deaths!AO8/'By Population Size'!$B15*100000</f>
        <v>3.0238599727373626E-4</v>
      </c>
      <c r="AQ15" s="8">
        <f>Deaths!AP8/'By Population Size'!$B15*100000</f>
        <v>1.8143159836424175E-3</v>
      </c>
      <c r="AR15" s="8">
        <f>Deaths!AQ8/'By Population Size'!$B15*100000</f>
        <v>2.1167019809161533E-3</v>
      </c>
      <c r="AS15" s="8">
        <f>Deaths!AR8/'By Population Size'!$B15*100000</f>
        <v>3.3262459700110986E-3</v>
      </c>
      <c r="AT15" s="8">
        <f>Deaths!AS8/'By Population Size'!$B15*100000</f>
        <v>3.6286319672848349E-3</v>
      </c>
      <c r="AU15" s="8">
        <f>Deaths!AT8/'By Population Size'!$B15*100000</f>
        <v>4.2334039618323067E-3</v>
      </c>
      <c r="AV15" s="8">
        <f>Deaths!AU8/'By Population Size'!$B15*100000</f>
        <v>5.1405619536535156E-3</v>
      </c>
      <c r="AW15" s="8">
        <f>Deaths!AV8/'By Population Size'!$B15*100000</f>
        <v>6.3501059427484609E-3</v>
      </c>
      <c r="AX15" s="8">
        <f>Deaths!AW8/'By Population Size'!$B15*100000</f>
        <v>6.6524919400221972E-3</v>
      </c>
      <c r="AY15" s="8">
        <f>Deaths!AX8/'By Population Size'!$B15*100000</f>
        <v>8.4668079236646134E-3</v>
      </c>
      <c r="AZ15" s="8">
        <f>Deaths!AY8/'By Population Size'!$B15*100000</f>
        <v>1.0885895901854504E-2</v>
      </c>
      <c r="BA15" s="8">
        <f>Deaths!AZ8/'By Population Size'!$B15*100000</f>
        <v>1.2397825888223185E-2</v>
      </c>
      <c r="BB15" s="8">
        <f>Deaths!BA8/'By Population Size'!$B15*100000</f>
        <v>1.4816913866413074E-2</v>
      </c>
      <c r="BC15" s="8">
        <f>Deaths!BB8/'By Population Size'!$B15*100000</f>
        <v>1.7538387841876703E-2</v>
      </c>
      <c r="BD15" s="8">
        <f>Deaths!BC8/'By Population Size'!$B15*100000</f>
        <v>2.2074177800982746E-2</v>
      </c>
      <c r="BE15" s="8">
        <f>Deaths!BD8/'By Population Size'!$B15*100000</f>
        <v>2.9936213730099883E-2</v>
      </c>
      <c r="BF15" s="8">
        <f>Deaths!BE8/'By Population Size'!$B15*100000</f>
        <v>4.0217337637406918E-2</v>
      </c>
      <c r="BG15" s="8">
        <f>Deaths!BF8/'By Population Size'!$B15*100000</f>
        <v>4.9591303552892742E-2</v>
      </c>
      <c r="BH15" s="8">
        <f>Deaths!BG8/'By Population Size'!$B15*100000</f>
        <v>7.8015587296623945E-2</v>
      </c>
      <c r="BI15" s="8">
        <f>Deaths!BH8/'By Population Size'!$B15*100000</f>
        <v>0.10553271304853395</v>
      </c>
      <c r="BJ15" s="8">
        <f>Deaths!BI8/'By Population Size'!$B15*100000</f>
        <v>0.13365461079499141</v>
      </c>
      <c r="BK15" s="8">
        <f>Deaths!BJ8/'By Population Size'!$B15*100000</f>
        <v>0.17719819440240944</v>
      </c>
      <c r="BL15" s="8">
        <f>Deaths!BK8/'By Population Size'!$B15*100000</f>
        <v>0.23767539385715666</v>
      </c>
      <c r="BM15" s="8">
        <f>Deaths!BL8/'By Population Size'!$B15*100000</f>
        <v>0.30480508525192612</v>
      </c>
      <c r="BN15" s="8">
        <f>Deaths!BM8/'By Population Size'!$B15*100000</f>
        <v>0.39793997241223689</v>
      </c>
      <c r="BO15" s="8">
        <f>Deaths!BN8/'By Population Size'!$B15*100000</f>
        <v>0.52191823129446879</v>
      </c>
      <c r="BP15" s="8">
        <f>Deaths!BO8/'By Population Size'!$B15*100000</f>
        <v>0.68490428382501256</v>
      </c>
      <c r="BQ15" s="8">
        <f>Deaths!BP8/'By Population Size'!$B15*100000</f>
        <v>0.82581615855457369</v>
      </c>
      <c r="BR15" s="8">
        <f>Deaths!BQ8/'By Population Size'!$B15*100000</f>
        <v>1.034160110676178</v>
      </c>
      <c r="BS15" s="8">
        <f>Deaths!BR8/'By Population Size'!$B15*100000</f>
        <v>1.2676021005715021</v>
      </c>
      <c r="BT15" s="8">
        <f>Deaths!BS8/'By Population Size'!$B15*100000</f>
        <v>1.6229056473681425</v>
      </c>
      <c r="BU15" s="8">
        <f>Deaths!BT8/'By Population Size'!$B15*100000</f>
        <v>1.965811368276559</v>
      </c>
      <c r="BV15" s="8">
        <f>Deaths!BU8/'By Population Size'!$B15*100000</f>
        <v>2.3951994844052646</v>
      </c>
      <c r="BW15" s="8">
        <f>Deaths!BV8/'By Population Size'!$B15*100000</f>
        <v>2.7958609307929652</v>
      </c>
      <c r="BX15" s="8">
        <f>Deaths!BW8/'By Population Size'!$B15*100000</f>
        <v>3.2824000004064069</v>
      </c>
      <c r="BY15" s="8">
        <f>Deaths!BX8/'By Population Size'!$B15*100000</f>
        <v>3.7420267162624858</v>
      </c>
      <c r="BZ15" s="8">
        <f>Deaths!BY8/'By Population Size'!$B15*100000</f>
        <v>4.2013510461212906</v>
      </c>
      <c r="CA15" s="8">
        <f>Deaths!BZ8/'By Population Size'!$B15*100000</f>
        <v>4.8959316818590635</v>
      </c>
      <c r="CB15" s="8">
        <f>Deaths!CA8/'By Population Size'!$B15*100000</f>
        <v>5.5245921701911609</v>
      </c>
      <c r="CC15" s="8">
        <f>Deaths!CB8/'By Population Size'!$B15*100000</f>
        <v>6.1248283747795274</v>
      </c>
      <c r="CD15" s="8">
        <f>Deaths!CC8/'By Population Size'!$B15*100000</f>
        <v>6.7531864771143519</v>
      </c>
      <c r="CE15" s="8">
        <f>Deaths!CD8/'By Population Size'!$B15*100000</f>
        <v>7.3606799456372878</v>
      </c>
      <c r="CF15" s="8">
        <f>Deaths!CE8/'By Population Size'!$B15*100000</f>
        <v>7.8880411248826841</v>
      </c>
      <c r="CG15" s="8">
        <f>Deaths!CF8/'By Population Size'!$B15*100000</f>
        <v>8.4274977440190284</v>
      </c>
      <c r="CH15" s="8">
        <f>Deaths!CG8/'By Population Size'!$B15*100000</f>
        <v>9.1508050494978068</v>
      </c>
      <c r="CI15" s="8">
        <f>Deaths!CH8/'By Population Size'!$B15*100000</f>
        <v>9.8983032347584814</v>
      </c>
      <c r="CJ15" s="8">
        <f>Deaths!CI8/'By Population Size'!$B15*100000</f>
        <v>10.531197127052412</v>
      </c>
      <c r="CK15" s="8">
        <f>Deaths!CJ8/'By Population Size'!$B15*100000</f>
        <v>11.312562544007747</v>
      </c>
      <c r="CL15" s="8">
        <f>Deaths!CK8/'By Population Size'!$B15*100000</f>
        <v>12.020750549622838</v>
      </c>
      <c r="CM15" s="8">
        <f>Deaths!CL8/'By Population Size'!$B15*100000</f>
        <v>12.381194658373131</v>
      </c>
      <c r="CN15" s="8">
        <f>Deaths!CM8/'By Population Size'!$B15*100000</f>
        <v>12.899484257700314</v>
      </c>
      <c r="CO15" s="8">
        <f>Deaths!CN8/'By Population Size'!$B15*100000</f>
        <v>13.633375073083672</v>
      </c>
      <c r="CP15" s="8">
        <f>Deaths!CO8/'By Population Size'!$B15*100000</f>
        <v>14.336724902742382</v>
      </c>
      <c r="CQ15" s="8">
        <f>Deaths!CP8/'By Population Size'!$B15*100000</f>
        <v>15.035841328439261</v>
      </c>
      <c r="CR15" s="8">
        <f>Deaths!CQ8/'By Population Size'!$B15*100000</f>
        <v>15.5707621576165</v>
      </c>
      <c r="CS15" s="8">
        <f>Deaths!CR8/'By Population Size'!$B15*100000</f>
        <v>16.25475928344969</v>
      </c>
      <c r="CT15" s="8">
        <f>Deaths!CS8/'By Population Size'!$B15*100000</f>
        <v>16.59524591637992</v>
      </c>
      <c r="CU15" s="8">
        <f>Deaths!CT8/'By Population Size'!$B15*100000</f>
        <v>16.999838380732175</v>
      </c>
      <c r="CV15" s="8">
        <f>Deaths!CU8/'By Population Size'!$B15*100000</f>
        <v>17.645734870908878</v>
      </c>
      <c r="CW15" s="8">
        <f>Deaths!CV8/'By Population Size'!$B15*100000</f>
        <v>18.435567095787878</v>
      </c>
      <c r="CX15" s="8">
        <f>Deaths!CW8/'By Population Size'!$B15*100000</f>
        <v>19.049108284256288</v>
      </c>
      <c r="CY15" s="8">
        <f>Deaths!CX8/'By Population Size'!$B15*100000</f>
        <v>19.637853820948251</v>
      </c>
      <c r="CZ15" s="8">
        <f>Deaths!CY8/'By Population Size'!$B15*100000</f>
        <v>20.069056253060602</v>
      </c>
      <c r="DA15" s="8">
        <f>Deaths!CZ8/'By Population Size'!$B15*100000</f>
        <v>20.466089067481015</v>
      </c>
      <c r="DB15" s="8">
        <f>Deaths!DA8/'By Population Size'!$B15*100000</f>
        <v>20.841047704100447</v>
      </c>
      <c r="DC15" s="8">
        <f>Deaths!DB8/'By Population Size'!$B15*100000</f>
        <v>21.488758510260791</v>
      </c>
      <c r="DD15" s="8">
        <f>Deaths!DC8/'By Population Size'!$B15*100000</f>
        <v>22.204506165807725</v>
      </c>
    </row>
  </sheetData>
  <mergeCells count="2">
    <mergeCell ref="A1:B1"/>
    <mergeCell ref="A9:B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2020-05-07T12:04:41Z</dcterms:modified>
</cp:coreProperties>
</file>