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DE83685-5B76-4FB2-8279-4173EA0FDC5F}" xr6:coauthVersionLast="45" xr6:coauthVersionMax="45" xr10:uidLastSave="{00000000-0000-0000-0000-000000000000}"/>
  <bookViews>
    <workbookView xWindow="1710" yWindow="760" windowWidth="17860" windowHeight="1808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U27" i="12" l="1"/>
  <c r="GU26" i="12"/>
  <c r="GU25" i="12"/>
  <c r="GU24" i="12"/>
  <c r="GU23" i="12"/>
  <c r="GU22" i="12"/>
  <c r="GU21" i="12"/>
  <c r="GU20" i="12"/>
  <c r="GU19" i="12"/>
  <c r="GU18" i="12"/>
  <c r="GU17" i="12"/>
  <c r="GU16" i="12"/>
  <c r="GU13" i="12"/>
  <c r="GU12" i="12"/>
  <c r="GU11" i="12"/>
  <c r="GU10" i="12"/>
  <c r="GU9" i="12"/>
  <c r="GU8" i="12"/>
  <c r="GU7" i="12"/>
  <c r="GU6" i="12"/>
  <c r="GU5" i="12"/>
  <c r="GU4" i="12"/>
  <c r="GU3" i="12"/>
  <c r="GU2" i="12"/>
  <c r="GU1" i="12"/>
  <c r="GU15" i="12" s="1"/>
  <c r="GT13" i="9"/>
  <c r="GT12" i="9"/>
  <c r="GT11" i="9"/>
  <c r="GT10" i="9"/>
  <c r="GT9" i="9"/>
  <c r="GT8" i="9"/>
  <c r="GT7" i="9"/>
  <c r="GT6" i="9"/>
  <c r="GT5" i="9"/>
  <c r="GT4" i="9"/>
  <c r="GT3" i="9"/>
  <c r="GT2" i="9"/>
  <c r="GT1" i="9"/>
  <c r="GT13" i="11"/>
  <c r="GT12" i="11"/>
  <c r="GT11" i="11"/>
  <c r="GT10" i="11"/>
  <c r="GT9" i="11"/>
  <c r="GT8" i="11"/>
  <c r="GT7" i="11"/>
  <c r="GT6" i="11"/>
  <c r="GT5" i="11"/>
  <c r="GT4" i="11"/>
  <c r="GT3" i="11"/>
  <c r="GT2" i="11"/>
  <c r="GT1" i="11"/>
  <c r="GU68" i="7"/>
  <c r="GU67" i="7"/>
  <c r="GU66" i="7"/>
  <c r="GU65" i="7"/>
  <c r="GU61" i="7"/>
  <c r="GU60" i="7"/>
  <c r="GU14" i="7"/>
  <c r="GU13" i="7"/>
  <c r="GU12" i="7"/>
  <c r="GU11" i="7"/>
  <c r="GU10" i="7"/>
  <c r="GU64" i="7" s="1"/>
  <c r="GU9" i="7"/>
  <c r="GU63" i="7" s="1"/>
  <c r="GU8" i="7"/>
  <c r="GU62" i="7" s="1"/>
  <c r="GU7" i="7"/>
  <c r="GU6" i="7"/>
  <c r="GU5" i="7"/>
  <c r="GU59" i="7" s="1"/>
  <c r="GU4" i="7"/>
  <c r="GU58" i="7" s="1"/>
  <c r="GU3" i="7"/>
  <c r="GU57" i="7" s="1"/>
  <c r="GU2" i="7"/>
  <c r="GU56" i="7" s="1"/>
  <c r="GU66" i="10"/>
  <c r="GU65" i="10"/>
  <c r="GU64" i="10"/>
  <c r="GU63" i="10"/>
  <c r="GU62" i="10"/>
  <c r="GU61" i="10"/>
  <c r="GU57" i="10"/>
  <c r="GU56" i="10"/>
  <c r="GU55" i="10"/>
  <c r="GU14" i="10"/>
  <c r="GU13" i="10"/>
  <c r="GU12" i="10"/>
  <c r="GU11" i="10"/>
  <c r="GU10" i="10"/>
  <c r="GU9" i="10"/>
  <c r="GU8" i="10"/>
  <c r="GU60" i="10" s="1"/>
  <c r="GU7" i="10"/>
  <c r="GU59" i="10" s="1"/>
  <c r="GU6" i="10"/>
  <c r="GU58" i="10" s="1"/>
  <c r="GU5" i="10"/>
  <c r="GU4" i="10"/>
  <c r="GU3" i="10"/>
  <c r="GU2" i="10"/>
  <c r="GU54" i="10" s="1"/>
  <c r="GU65" i="4"/>
  <c r="GU64" i="4"/>
  <c r="GU63" i="4"/>
  <c r="GU62" i="4"/>
  <c r="GU61" i="4"/>
  <c r="GU57" i="4"/>
  <c r="GU55" i="4"/>
  <c r="GU13" i="4"/>
  <c r="GU66" i="4" s="1"/>
  <c r="GU12" i="4"/>
  <c r="GU11" i="4"/>
  <c r="GU10" i="4"/>
  <c r="GU9" i="4"/>
  <c r="GU8" i="4"/>
  <c r="GU7" i="4"/>
  <c r="GU60" i="4" s="1"/>
  <c r="GU6" i="4"/>
  <c r="GU59" i="4" s="1"/>
  <c r="GU5" i="4"/>
  <c r="GU58" i="4" s="1"/>
  <c r="GU4" i="4"/>
  <c r="GU3" i="4"/>
  <c r="GU56" i="4" s="1"/>
  <c r="GU2" i="4"/>
  <c r="GU1" i="4"/>
  <c r="GU54" i="4" s="1"/>
  <c r="GW1" i="3"/>
  <c r="GW1" i="8"/>
  <c r="GW1" i="6"/>
  <c r="GT23" i="12" l="1"/>
  <c r="GT22" i="12"/>
  <c r="GT17" i="12"/>
  <c r="GT13" i="12"/>
  <c r="GT12" i="12"/>
  <c r="GT11" i="12"/>
  <c r="GT9" i="12"/>
  <c r="GT8" i="12"/>
  <c r="GT7" i="12"/>
  <c r="GT1" i="12"/>
  <c r="GT15" i="12" s="1"/>
  <c r="GS1" i="9"/>
  <c r="GS12" i="11"/>
  <c r="GS11" i="11"/>
  <c r="GS8" i="11"/>
  <c r="GS1" i="11"/>
  <c r="GT56" i="7"/>
  <c r="GT14" i="7"/>
  <c r="GT13" i="7"/>
  <c r="GT12" i="7"/>
  <c r="GT11" i="7"/>
  <c r="GT24" i="12" s="1"/>
  <c r="GT10" i="7"/>
  <c r="GT9" i="7"/>
  <c r="GT8" i="7"/>
  <c r="GT21" i="12" s="1"/>
  <c r="GT7" i="7"/>
  <c r="GT6" i="7"/>
  <c r="GT19" i="12" s="1"/>
  <c r="GT5" i="7"/>
  <c r="GT4" i="7"/>
  <c r="GT2" i="7"/>
  <c r="GT14" i="10"/>
  <c r="GT13" i="10"/>
  <c r="GT12" i="10"/>
  <c r="GT11" i="10"/>
  <c r="GT10" i="10"/>
  <c r="GS9" i="11" s="1"/>
  <c r="GT9" i="10"/>
  <c r="GT8" i="10"/>
  <c r="GT7" i="10"/>
  <c r="GT6" i="10"/>
  <c r="GT5" i="10"/>
  <c r="GT4" i="10"/>
  <c r="GT2" i="10"/>
  <c r="GT54" i="10" s="1"/>
  <c r="GT54" i="4"/>
  <c r="GT13" i="4"/>
  <c r="GS13" i="9" s="1"/>
  <c r="GT12" i="4"/>
  <c r="GT11" i="4"/>
  <c r="GT10" i="4"/>
  <c r="GT10" i="12" s="1"/>
  <c r="GT9" i="4"/>
  <c r="GT8" i="4"/>
  <c r="GS8" i="9" s="1"/>
  <c r="GT7" i="4"/>
  <c r="GT6" i="4"/>
  <c r="GT5" i="4"/>
  <c r="GT4" i="4"/>
  <c r="GT3" i="4"/>
  <c r="GT3" i="12" s="1"/>
  <c r="GT1" i="4"/>
  <c r="GV1" i="3"/>
  <c r="GT3" i="7" s="1"/>
  <c r="GV1" i="8"/>
  <c r="GT3" i="10" s="1"/>
  <c r="GV1" i="6"/>
  <c r="GT2" i="4" s="1"/>
  <c r="GT16" i="12" l="1"/>
  <c r="GT63" i="7"/>
  <c r="GS4" i="9"/>
  <c r="GS10" i="9"/>
  <c r="GT66" i="7"/>
  <c r="GT25" i="12"/>
  <c r="GT26" i="12"/>
  <c r="GT27" i="12"/>
  <c r="GT18" i="12"/>
  <c r="GT65" i="7"/>
  <c r="GS11" i="9"/>
  <c r="GS12" i="9"/>
  <c r="GS7" i="11"/>
  <c r="GS4" i="11"/>
  <c r="GS7" i="9"/>
  <c r="GT20" i="12"/>
  <c r="GS9" i="9"/>
  <c r="GT64" i="10"/>
  <c r="GS2" i="11"/>
  <c r="GS10" i="11"/>
  <c r="GS13" i="11"/>
  <c r="GT60" i="10"/>
  <c r="GS5" i="11"/>
  <c r="GS3" i="11"/>
  <c r="GS6" i="11"/>
  <c r="GS2" i="9"/>
  <c r="GT2" i="12"/>
  <c r="GT65" i="4"/>
  <c r="GT59" i="4"/>
  <c r="GS5" i="9"/>
  <c r="GT60" i="4"/>
  <c r="GS6" i="9"/>
  <c r="GT4" i="12"/>
  <c r="GS3" i="9"/>
  <c r="GT5" i="12"/>
  <c r="GT6" i="12"/>
  <c r="GS26" i="12"/>
  <c r="GS11" i="12"/>
  <c r="GS1" i="12"/>
  <c r="GS15" i="12" s="1"/>
  <c r="GR27" i="12"/>
  <c r="GR25" i="12"/>
  <c r="GR23" i="12"/>
  <c r="GR19" i="12"/>
  <c r="GR1" i="12"/>
  <c r="GR15" i="12" s="1"/>
  <c r="GR11" i="9"/>
  <c r="GR1" i="9"/>
  <c r="GQ1" i="9"/>
  <c r="GR1" i="11"/>
  <c r="GQ1" i="11"/>
  <c r="GS14" i="7"/>
  <c r="GS68" i="7" s="1"/>
  <c r="GS13" i="7"/>
  <c r="GR12" i="9" s="1"/>
  <c r="GS12" i="7"/>
  <c r="GS11" i="7"/>
  <c r="GS10" i="7"/>
  <c r="GS23" i="12" s="1"/>
  <c r="GS9" i="7"/>
  <c r="GS63" i="7" s="1"/>
  <c r="GS8" i="7"/>
  <c r="GS62" i="7" s="1"/>
  <c r="GS7" i="7"/>
  <c r="GS61" i="7" s="1"/>
  <c r="GS6" i="7"/>
  <c r="GS60" i="7" s="1"/>
  <c r="GS5" i="7"/>
  <c r="GS18" i="12" s="1"/>
  <c r="GS4" i="7"/>
  <c r="GS58" i="7" s="1"/>
  <c r="GS2" i="7"/>
  <c r="GS56" i="7" s="1"/>
  <c r="GR14" i="7"/>
  <c r="GR13" i="7"/>
  <c r="GR26" i="12" s="1"/>
  <c r="GR12" i="7"/>
  <c r="GR11" i="7"/>
  <c r="GR24" i="12" s="1"/>
  <c r="GR10" i="7"/>
  <c r="GS64" i="7" s="1"/>
  <c r="GR9" i="7"/>
  <c r="GR22" i="12" s="1"/>
  <c r="GR8" i="7"/>
  <c r="GR21" i="12" s="1"/>
  <c r="GR7" i="7"/>
  <c r="GR20" i="12" s="1"/>
  <c r="GR6" i="7"/>
  <c r="GR5" i="7"/>
  <c r="GR18" i="12" s="1"/>
  <c r="GR4" i="7"/>
  <c r="GR17" i="12" s="1"/>
  <c r="GR2" i="7"/>
  <c r="GR56" i="7" s="1"/>
  <c r="GS14" i="10"/>
  <c r="GT66" i="10" s="1"/>
  <c r="GS13" i="10"/>
  <c r="GR12" i="11" s="1"/>
  <c r="GS12" i="10"/>
  <c r="GS11" i="10"/>
  <c r="GT63" i="10" s="1"/>
  <c r="GS10" i="10"/>
  <c r="GS9" i="10"/>
  <c r="GS8" i="10"/>
  <c r="GS7" i="10"/>
  <c r="GT59" i="10" s="1"/>
  <c r="GS6" i="10"/>
  <c r="GT58" i="10" s="1"/>
  <c r="GS5" i="10"/>
  <c r="GT57" i="10" s="1"/>
  <c r="GS4" i="10"/>
  <c r="GT56" i="10" s="1"/>
  <c r="GS2" i="10"/>
  <c r="GS54" i="10" s="1"/>
  <c r="GS13" i="4"/>
  <c r="GS12" i="4"/>
  <c r="GS12" i="12" s="1"/>
  <c r="GS11" i="4"/>
  <c r="GT64" i="4" s="1"/>
  <c r="GS10" i="4"/>
  <c r="GT63" i="4" s="1"/>
  <c r="GS9" i="4"/>
  <c r="GS8" i="4"/>
  <c r="GR8" i="9" s="1"/>
  <c r="GS7" i="4"/>
  <c r="GS7" i="12" s="1"/>
  <c r="GS6" i="4"/>
  <c r="GS5" i="4"/>
  <c r="GT58" i="4" s="1"/>
  <c r="GS4" i="4"/>
  <c r="GT57" i="4" s="1"/>
  <c r="GS3" i="4"/>
  <c r="GT56" i="4" s="1"/>
  <c r="GS1" i="4"/>
  <c r="GS54" i="4" s="1"/>
  <c r="GU1" i="3"/>
  <c r="GS3" i="7" s="1"/>
  <c r="GT57" i="7" s="1"/>
  <c r="GT1" i="3"/>
  <c r="GR3" i="7" s="1"/>
  <c r="GU1" i="8"/>
  <c r="GS3" i="10" s="1"/>
  <c r="GT55" i="10" s="1"/>
  <c r="GU1" i="6"/>
  <c r="GS2" i="4" s="1"/>
  <c r="GT55" i="4" s="1"/>
  <c r="GR13" i="9" l="1"/>
  <c r="GT58" i="7"/>
  <c r="GT61" i="7"/>
  <c r="GT59" i="7"/>
  <c r="GT62" i="7"/>
  <c r="GT60" i="7"/>
  <c r="GT64" i="7"/>
  <c r="GT68" i="7"/>
  <c r="GT67" i="7"/>
  <c r="GT65" i="10"/>
  <c r="GR8" i="11"/>
  <c r="GT61" i="10"/>
  <c r="GR9" i="11"/>
  <c r="GT62" i="10"/>
  <c r="GT61" i="4"/>
  <c r="GS9" i="12"/>
  <c r="GT62" i="4"/>
  <c r="GT66" i="4"/>
  <c r="GS10" i="12"/>
  <c r="GR16" i="12"/>
  <c r="GS57" i="7"/>
  <c r="GS16" i="12"/>
  <c r="GR13" i="11"/>
  <c r="GS65" i="7"/>
  <c r="GS17" i="12"/>
  <c r="GS66" i="7"/>
  <c r="GS67" i="7"/>
  <c r="GS19" i="12"/>
  <c r="GS21" i="12"/>
  <c r="GR3" i="11"/>
  <c r="GS22" i="12"/>
  <c r="GR4" i="11"/>
  <c r="GR65" i="7"/>
  <c r="GS20" i="12"/>
  <c r="GS24" i="12"/>
  <c r="GR3" i="9"/>
  <c r="GR6" i="11"/>
  <c r="GS25" i="12"/>
  <c r="GS59" i="7"/>
  <c r="GS27" i="12"/>
  <c r="GR2" i="11"/>
  <c r="GR5" i="11"/>
  <c r="GR7" i="11"/>
  <c r="GR10" i="11"/>
  <c r="GR11" i="11"/>
  <c r="GS2" i="12"/>
  <c r="GR2" i="9"/>
  <c r="GS57" i="4"/>
  <c r="GR4" i="9"/>
  <c r="GR6" i="9"/>
  <c r="GS66" i="4"/>
  <c r="GS13" i="12"/>
  <c r="GR5" i="9"/>
  <c r="GR7" i="9"/>
  <c r="GR9" i="9"/>
  <c r="GS3" i="12"/>
  <c r="GS65" i="4"/>
  <c r="GR10" i="9"/>
  <c r="GS4" i="12"/>
  <c r="GS5" i="12"/>
  <c r="GS6" i="12"/>
  <c r="GS8" i="12"/>
  <c r="GQ24" i="12"/>
  <c r="GQ1" i="12"/>
  <c r="GQ15" i="12" s="1"/>
  <c r="GP1" i="9"/>
  <c r="GP1" i="11"/>
  <c r="GQ14" i="7"/>
  <c r="GQ27" i="12" s="1"/>
  <c r="GQ13" i="7"/>
  <c r="GQ26" i="12" s="1"/>
  <c r="GQ12" i="7"/>
  <c r="GQ25" i="12" s="1"/>
  <c r="GQ11" i="7"/>
  <c r="GQ10" i="7"/>
  <c r="GQ9" i="7"/>
  <c r="GQ22" i="12" s="1"/>
  <c r="GQ8" i="7"/>
  <c r="GQ21" i="12" s="1"/>
  <c r="GQ7" i="7"/>
  <c r="GQ20" i="12" s="1"/>
  <c r="GQ6" i="7"/>
  <c r="GR60" i="7" s="1"/>
  <c r="GQ5" i="7"/>
  <c r="GR59" i="7" s="1"/>
  <c r="GQ4" i="7"/>
  <c r="GQ17" i="12" s="1"/>
  <c r="GQ2" i="7"/>
  <c r="GQ56" i="7" s="1"/>
  <c r="GR14" i="10"/>
  <c r="GQ13" i="11" s="1"/>
  <c r="GR13" i="10"/>
  <c r="GQ12" i="11" s="1"/>
  <c r="GR12" i="10"/>
  <c r="GR11" i="10"/>
  <c r="GQ10" i="11" s="1"/>
  <c r="GR10" i="10"/>
  <c r="GQ9" i="11" s="1"/>
  <c r="GR9" i="10"/>
  <c r="GQ8" i="11" s="1"/>
  <c r="GR8" i="10"/>
  <c r="GQ7" i="11" s="1"/>
  <c r="GR7" i="10"/>
  <c r="GQ6" i="11" s="1"/>
  <c r="GR6" i="10"/>
  <c r="GQ5" i="11" s="1"/>
  <c r="GR5" i="10"/>
  <c r="GS57" i="10" s="1"/>
  <c r="GR4" i="10"/>
  <c r="GR2" i="10"/>
  <c r="GR54" i="10" s="1"/>
  <c r="GQ14" i="10"/>
  <c r="GQ13" i="10"/>
  <c r="GQ12" i="10"/>
  <c r="GQ11" i="10"/>
  <c r="GQ10" i="10"/>
  <c r="GQ9" i="10"/>
  <c r="GQ8" i="10"/>
  <c r="GP7" i="11" s="1"/>
  <c r="GQ7" i="10"/>
  <c r="GQ6" i="10"/>
  <c r="GQ5" i="10"/>
  <c r="GQ4" i="10"/>
  <c r="GQ2" i="10"/>
  <c r="GQ54" i="10" s="1"/>
  <c r="GR54" i="4"/>
  <c r="GR13" i="4"/>
  <c r="GR12" i="4"/>
  <c r="GR11" i="4"/>
  <c r="GR10" i="4"/>
  <c r="GS63" i="4" s="1"/>
  <c r="GR9" i="4"/>
  <c r="GR8" i="4"/>
  <c r="GS61" i="4" s="1"/>
  <c r="GR7" i="4"/>
  <c r="GS60" i="4" s="1"/>
  <c r="GR6" i="4"/>
  <c r="GS59" i="4" s="1"/>
  <c r="GR5" i="4"/>
  <c r="GR4" i="4"/>
  <c r="GR3" i="4"/>
  <c r="GS56" i="4" s="1"/>
  <c r="GR1" i="4"/>
  <c r="GQ13" i="4"/>
  <c r="GQ13" i="12" s="1"/>
  <c r="GQ12" i="4"/>
  <c r="GQ12" i="12" s="1"/>
  <c r="GQ11" i="4"/>
  <c r="GQ10" i="4"/>
  <c r="GQ10" i="12" s="1"/>
  <c r="GQ9" i="4"/>
  <c r="GQ8" i="4"/>
  <c r="GQ8" i="12" s="1"/>
  <c r="GQ7" i="4"/>
  <c r="GQ6" i="4"/>
  <c r="GQ5" i="4"/>
  <c r="GQ4" i="4"/>
  <c r="GQ4" i="12" s="1"/>
  <c r="GQ3" i="4"/>
  <c r="GQ1" i="4"/>
  <c r="GQ54" i="4" s="1"/>
  <c r="GS1" i="3"/>
  <c r="GQ3" i="7" s="1"/>
  <c r="GQ16" i="12" s="1"/>
  <c r="GT1" i="8"/>
  <c r="GR3" i="10" s="1"/>
  <c r="GS1" i="8"/>
  <c r="GQ3" i="10" s="1"/>
  <c r="GT1" i="6"/>
  <c r="GR2" i="4" s="1"/>
  <c r="GS1" i="6"/>
  <c r="GQ2" i="4" s="1"/>
  <c r="GR68" i="7" l="1"/>
  <c r="GR61" i="7"/>
  <c r="GS66" i="10"/>
  <c r="GS61" i="10"/>
  <c r="GS59" i="10"/>
  <c r="GR63" i="4"/>
  <c r="GP10" i="9"/>
  <c r="GR57" i="7"/>
  <c r="GR63" i="7"/>
  <c r="GP13" i="11"/>
  <c r="GR58" i="7"/>
  <c r="GP9" i="9"/>
  <c r="GR62" i="7"/>
  <c r="GR66" i="7"/>
  <c r="GP11" i="9"/>
  <c r="GQ23" i="12"/>
  <c r="GR64" i="7"/>
  <c r="GR67" i="7"/>
  <c r="GR55" i="10"/>
  <c r="GQ2" i="11"/>
  <c r="GS55" i="10"/>
  <c r="GR64" i="10"/>
  <c r="GQ11" i="11"/>
  <c r="GR61" i="10"/>
  <c r="GS62" i="10"/>
  <c r="GR63" i="10"/>
  <c r="GS64" i="10"/>
  <c r="GS65" i="10"/>
  <c r="GR65" i="10"/>
  <c r="GR62" i="10"/>
  <c r="GS63" i="10"/>
  <c r="GR56" i="10"/>
  <c r="GQ3" i="11"/>
  <c r="GS60" i="10"/>
  <c r="GR57" i="10"/>
  <c r="GQ4" i="11"/>
  <c r="GS58" i="10"/>
  <c r="GP5" i="11"/>
  <c r="GS56" i="10"/>
  <c r="GR55" i="4"/>
  <c r="GR2" i="12"/>
  <c r="GQ2" i="9"/>
  <c r="GS55" i="4"/>
  <c r="GR64" i="4"/>
  <c r="GQ11" i="9"/>
  <c r="GR11" i="12"/>
  <c r="GR65" i="4"/>
  <c r="GQ12" i="9"/>
  <c r="GR12" i="12"/>
  <c r="GP12" i="9"/>
  <c r="GQ8" i="9"/>
  <c r="GR8" i="12"/>
  <c r="GR62" i="4"/>
  <c r="GQ9" i="9"/>
  <c r="GR9" i="12"/>
  <c r="GS62" i="4"/>
  <c r="GQ10" i="9"/>
  <c r="GR10" i="12"/>
  <c r="GS64" i="4"/>
  <c r="GR66" i="4"/>
  <c r="GR13" i="12"/>
  <c r="GQ13" i="9"/>
  <c r="GP13" i="9"/>
  <c r="GP4" i="9"/>
  <c r="GQ5" i="9"/>
  <c r="GR5" i="12"/>
  <c r="GR56" i="4"/>
  <c r="GQ3" i="9"/>
  <c r="GR3" i="12"/>
  <c r="GS58" i="4"/>
  <c r="GR57" i="4"/>
  <c r="GQ4" i="9"/>
  <c r="GR4" i="12"/>
  <c r="GQ7" i="9"/>
  <c r="GR7" i="12"/>
  <c r="GQ6" i="9"/>
  <c r="GR6" i="12"/>
  <c r="GP4" i="11"/>
  <c r="GP2" i="9"/>
  <c r="GP6" i="11"/>
  <c r="GQ18" i="12"/>
  <c r="GQ19" i="12"/>
  <c r="GP6" i="9"/>
  <c r="GP7" i="9"/>
  <c r="GP12" i="11"/>
  <c r="GP3" i="11"/>
  <c r="GP2" i="11"/>
  <c r="GR58" i="10"/>
  <c r="GR59" i="10"/>
  <c r="GR60" i="10"/>
  <c r="GP8" i="11"/>
  <c r="GP9" i="11"/>
  <c r="GP10" i="11"/>
  <c r="GR66" i="10"/>
  <c r="GP11" i="11"/>
  <c r="GQ9" i="12"/>
  <c r="GR61" i="4"/>
  <c r="GP8" i="9"/>
  <c r="GQ11" i="12"/>
  <c r="GR59" i="4"/>
  <c r="GR58" i="4"/>
  <c r="GR60" i="4"/>
  <c r="GQ2" i="12"/>
  <c r="GQ3" i="12"/>
  <c r="GQ5" i="12"/>
  <c r="GP3" i="9"/>
  <c r="GQ6" i="12"/>
  <c r="GQ7" i="12"/>
  <c r="GP5" i="9"/>
  <c r="GQ65" i="7"/>
  <c r="GP24" i="12"/>
  <c r="GP1" i="12"/>
  <c r="GP15" i="12" s="1"/>
  <c r="GO1" i="9"/>
  <c r="GO1" i="11"/>
  <c r="GP14" i="7"/>
  <c r="GP13" i="7"/>
  <c r="GP26" i="12" s="1"/>
  <c r="GP12" i="7"/>
  <c r="GQ66" i="7" s="1"/>
  <c r="GP11" i="7"/>
  <c r="GP10" i="7"/>
  <c r="GP23" i="12" s="1"/>
  <c r="GP9" i="7"/>
  <c r="GQ63" i="7" s="1"/>
  <c r="GP8" i="7"/>
  <c r="GQ62" i="7" s="1"/>
  <c r="GP7" i="7"/>
  <c r="GQ61" i="7" s="1"/>
  <c r="GP6" i="7"/>
  <c r="GQ60" i="7" s="1"/>
  <c r="GP5" i="7"/>
  <c r="GP18" i="12" s="1"/>
  <c r="GP4" i="7"/>
  <c r="GP17" i="12" s="1"/>
  <c r="GP2" i="7"/>
  <c r="GP56" i="7" s="1"/>
  <c r="GP14" i="10"/>
  <c r="GQ66" i="10" s="1"/>
  <c r="GP13" i="10"/>
  <c r="GQ65" i="10" s="1"/>
  <c r="GP12" i="10"/>
  <c r="GQ64" i="10" s="1"/>
  <c r="GP11" i="10"/>
  <c r="GO10" i="11" s="1"/>
  <c r="GP10" i="10"/>
  <c r="GQ62" i="10" s="1"/>
  <c r="GP9" i="10"/>
  <c r="GQ61" i="10" s="1"/>
  <c r="GP8" i="10"/>
  <c r="GQ60" i="10" s="1"/>
  <c r="GP7" i="10"/>
  <c r="GQ59" i="10" s="1"/>
  <c r="GP6" i="10"/>
  <c r="GQ58" i="10" s="1"/>
  <c r="GP5" i="10"/>
  <c r="GQ57" i="10" s="1"/>
  <c r="GP4" i="10"/>
  <c r="GQ56" i="10" s="1"/>
  <c r="GP2" i="10"/>
  <c r="GP54" i="10" s="1"/>
  <c r="GP13" i="4"/>
  <c r="GQ66" i="4" s="1"/>
  <c r="GP12" i="4"/>
  <c r="GQ65" i="4" s="1"/>
  <c r="GP11" i="4"/>
  <c r="GQ64" i="4" s="1"/>
  <c r="GP10" i="4"/>
  <c r="GP9" i="4"/>
  <c r="GP8" i="4"/>
  <c r="GP7" i="4"/>
  <c r="GQ60" i="4" s="1"/>
  <c r="GP6" i="4"/>
  <c r="GP6" i="12" s="1"/>
  <c r="GP5" i="4"/>
  <c r="GP5" i="12" s="1"/>
  <c r="GP4" i="4"/>
  <c r="GP3" i="4"/>
  <c r="GP3" i="12" s="1"/>
  <c r="GP1" i="4"/>
  <c r="GP54" i="4" s="1"/>
  <c r="GR1" i="3"/>
  <c r="GP3" i="7" s="1"/>
  <c r="GQ57" i="7" s="1"/>
  <c r="GR1" i="8"/>
  <c r="GP3" i="10" s="1"/>
  <c r="GQ55" i="10" s="1"/>
  <c r="K1" i="8"/>
  <c r="GR1" i="6"/>
  <c r="GP2" i="4" s="1"/>
  <c r="GQ55" i="4" s="1"/>
  <c r="GQ63" i="10" l="1"/>
  <c r="GQ58" i="4"/>
  <c r="GO4" i="11"/>
  <c r="GP22" i="12"/>
  <c r="GO9" i="11"/>
  <c r="GO13" i="11"/>
  <c r="GQ56" i="4"/>
  <c r="GO4" i="9"/>
  <c r="GQ57" i="4"/>
  <c r="GO8" i="9"/>
  <c r="GQ61" i="4"/>
  <c r="GP9" i="12"/>
  <c r="GQ62" i="4"/>
  <c r="GO10" i="9"/>
  <c r="GQ63" i="4"/>
  <c r="GP4" i="12"/>
  <c r="GQ59" i="4"/>
  <c r="GP27" i="12"/>
  <c r="GQ67" i="7"/>
  <c r="GO11" i="11"/>
  <c r="GQ58" i="7"/>
  <c r="GO12" i="9"/>
  <c r="GP25" i="12"/>
  <c r="GO13" i="9"/>
  <c r="GQ59" i="7"/>
  <c r="GO12" i="11"/>
  <c r="GQ68" i="7"/>
  <c r="GO11" i="9"/>
  <c r="GQ64" i="7"/>
  <c r="GP16" i="12"/>
  <c r="GO8" i="11"/>
  <c r="GP19" i="12"/>
  <c r="GP20" i="12"/>
  <c r="GP21" i="12"/>
  <c r="GO2" i="11"/>
  <c r="GO5" i="11"/>
  <c r="GO6" i="11"/>
  <c r="GO3" i="11"/>
  <c r="GO7" i="11"/>
  <c r="GP2" i="12"/>
  <c r="GO2" i="9"/>
  <c r="GP10" i="12"/>
  <c r="GP11" i="12"/>
  <c r="GO9" i="9"/>
  <c r="GP12" i="12"/>
  <c r="GP13" i="12"/>
  <c r="GO6" i="9"/>
  <c r="GO7" i="9"/>
  <c r="GO3" i="9"/>
  <c r="GP7" i="12"/>
  <c r="GO5" i="9"/>
  <c r="GP8" i="12"/>
  <c r="GO22" i="12"/>
  <c r="GO1" i="12"/>
  <c r="GO15" i="12" s="1"/>
  <c r="GN1" i="12"/>
  <c r="GN15" i="12" s="1"/>
  <c r="GN1" i="9"/>
  <c r="GM1" i="9"/>
  <c r="GN1" i="11"/>
  <c r="GM1" i="11"/>
  <c r="GO14" i="7"/>
  <c r="GP68" i="7" s="1"/>
  <c r="GO13" i="7"/>
  <c r="GO12" i="7"/>
  <c r="GP66" i="7" s="1"/>
  <c r="GO11" i="7"/>
  <c r="GP65" i="7" s="1"/>
  <c r="GO10" i="7"/>
  <c r="GO23" i="12" s="1"/>
  <c r="GO9" i="7"/>
  <c r="GP63" i="7" s="1"/>
  <c r="GO8" i="7"/>
  <c r="GP62" i="7" s="1"/>
  <c r="GO7" i="7"/>
  <c r="GO6" i="7"/>
  <c r="GP60" i="7" s="1"/>
  <c r="GO5" i="7"/>
  <c r="GP59" i="7" s="1"/>
  <c r="GO4" i="7"/>
  <c r="GP58" i="7" s="1"/>
  <c r="GO2" i="7"/>
  <c r="GO56" i="7" s="1"/>
  <c r="GN14" i="7"/>
  <c r="GN27" i="12" s="1"/>
  <c r="GN13" i="7"/>
  <c r="GN26" i="12" s="1"/>
  <c r="GN12" i="7"/>
  <c r="GN11" i="7"/>
  <c r="GN24" i="12" s="1"/>
  <c r="GN10" i="7"/>
  <c r="GN9" i="7"/>
  <c r="GN22" i="12" s="1"/>
  <c r="GN8" i="7"/>
  <c r="GN7" i="7"/>
  <c r="GN6" i="7"/>
  <c r="GN5" i="7"/>
  <c r="GN18" i="12" s="1"/>
  <c r="GN4" i="7"/>
  <c r="GN2" i="7"/>
  <c r="GN56" i="7" s="1"/>
  <c r="GO14" i="10"/>
  <c r="GP66" i="10" s="1"/>
  <c r="GO13" i="10"/>
  <c r="GO12" i="10"/>
  <c r="GP64" i="10" s="1"/>
  <c r="GO11" i="10"/>
  <c r="GP63" i="10" s="1"/>
  <c r="GO10" i="10"/>
  <c r="GP62" i="10" s="1"/>
  <c r="GO9" i="10"/>
  <c r="GP61" i="10" s="1"/>
  <c r="GO8" i="10"/>
  <c r="GP60" i="10" s="1"/>
  <c r="GO7" i="10"/>
  <c r="GP59" i="10" s="1"/>
  <c r="GO6" i="10"/>
  <c r="GP58" i="10" s="1"/>
  <c r="GO5" i="10"/>
  <c r="GP57" i="10" s="1"/>
  <c r="GO4" i="10"/>
  <c r="GP56" i="10" s="1"/>
  <c r="GO2" i="10"/>
  <c r="GO54" i="10" s="1"/>
  <c r="GN14" i="10"/>
  <c r="GM13" i="11" s="1"/>
  <c r="GN13" i="10"/>
  <c r="GN12" i="10"/>
  <c r="GN11" i="10"/>
  <c r="GN10" i="10"/>
  <c r="GN9" i="10"/>
  <c r="GN8" i="10"/>
  <c r="GN7" i="10"/>
  <c r="GN6" i="10"/>
  <c r="GN5" i="10"/>
  <c r="GN4" i="10"/>
  <c r="GN2" i="10"/>
  <c r="GN54" i="10" s="1"/>
  <c r="GO13" i="4"/>
  <c r="GO13" i="12" s="1"/>
  <c r="GO12" i="4"/>
  <c r="GO12" i="12" s="1"/>
  <c r="GO11" i="4"/>
  <c r="GP64" i="4" s="1"/>
  <c r="GO10" i="4"/>
  <c r="GO10" i="12" s="1"/>
  <c r="GO9" i="4"/>
  <c r="GP62" i="4" s="1"/>
  <c r="GO8" i="4"/>
  <c r="GN8" i="9" s="1"/>
  <c r="GO7" i="4"/>
  <c r="GP60" i="4" s="1"/>
  <c r="GO6" i="4"/>
  <c r="GP59" i="4" s="1"/>
  <c r="GO5" i="4"/>
  <c r="GO4" i="4"/>
  <c r="GO4" i="12" s="1"/>
  <c r="GO3" i="4"/>
  <c r="GO3" i="12" s="1"/>
  <c r="GO1" i="4"/>
  <c r="GO54" i="4" s="1"/>
  <c r="GN13" i="4"/>
  <c r="GN13" i="12" s="1"/>
  <c r="GN12" i="4"/>
  <c r="GN12" i="12" s="1"/>
  <c r="GN11" i="4"/>
  <c r="GN10" i="4"/>
  <c r="GN9" i="4"/>
  <c r="GN8" i="4"/>
  <c r="GM8" i="9" s="1"/>
  <c r="GN7" i="4"/>
  <c r="GN6" i="4"/>
  <c r="GN5" i="4"/>
  <c r="GN5" i="12" s="1"/>
  <c r="GN4" i="4"/>
  <c r="GN4" i="12" s="1"/>
  <c r="GN3" i="4"/>
  <c r="GN1" i="4"/>
  <c r="GN54" i="4" s="1"/>
  <c r="GQ1" i="3"/>
  <c r="GO3" i="7" s="1"/>
  <c r="GP57" i="7" s="1"/>
  <c r="GP1" i="3"/>
  <c r="GN3" i="7" s="1"/>
  <c r="GQ1" i="8"/>
  <c r="GO3" i="10" s="1"/>
  <c r="GP1" i="8"/>
  <c r="GN3" i="10" s="1"/>
  <c r="GQ1" i="6"/>
  <c r="GO2" i="4" s="1"/>
  <c r="GP55" i="4" s="1"/>
  <c r="GP1" i="6"/>
  <c r="GN2" i="4" s="1"/>
  <c r="GO58" i="4" l="1"/>
  <c r="GO62" i="4"/>
  <c r="GO11" i="12"/>
  <c r="GM8" i="11"/>
  <c r="GM9" i="11"/>
  <c r="GO61" i="4"/>
  <c r="GP66" i="4"/>
  <c r="GO64" i="4"/>
  <c r="GP65" i="4"/>
  <c r="GO24" i="12"/>
  <c r="GO63" i="7"/>
  <c r="GN9" i="11"/>
  <c r="GM3" i="9"/>
  <c r="GN23" i="12"/>
  <c r="GO61" i="7"/>
  <c r="GO65" i="7"/>
  <c r="GM12" i="11"/>
  <c r="GO17" i="12"/>
  <c r="GO18" i="12"/>
  <c r="GO60" i="7"/>
  <c r="GN9" i="9"/>
  <c r="GO62" i="7"/>
  <c r="GO25" i="12"/>
  <c r="GM10" i="9"/>
  <c r="GN11" i="9"/>
  <c r="GO64" i="7"/>
  <c r="GP64" i="7"/>
  <c r="GP61" i="7"/>
  <c r="GO67" i="7"/>
  <c r="GP67" i="7"/>
  <c r="GO68" i="7"/>
  <c r="GO55" i="10"/>
  <c r="GP55" i="10"/>
  <c r="GO65" i="10"/>
  <c r="GP65" i="10"/>
  <c r="GN11" i="11"/>
  <c r="GO56" i="10"/>
  <c r="GO63" i="10"/>
  <c r="GM12" i="9"/>
  <c r="GP56" i="4"/>
  <c r="GO65" i="4"/>
  <c r="GP57" i="4"/>
  <c r="GN7" i="9"/>
  <c r="GM13" i="9"/>
  <c r="GM11" i="9"/>
  <c r="GP63" i="4"/>
  <c r="GO7" i="12"/>
  <c r="GO8" i="12"/>
  <c r="GP61" i="4"/>
  <c r="GO9" i="12"/>
  <c r="GP58" i="4"/>
  <c r="GO57" i="7"/>
  <c r="GO16" i="12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O61" i="10"/>
  <c r="GN7" i="11"/>
  <c r="GO62" i="10"/>
  <c r="GN8" i="11"/>
  <c r="GO58" i="10"/>
  <c r="GN4" i="11"/>
  <c r="GN5" i="11"/>
  <c r="GM3" i="11"/>
  <c r="GM6" i="11"/>
  <c r="GO64" i="10"/>
  <c r="GM7" i="11"/>
  <c r="GN10" i="11"/>
  <c r="GN12" i="11"/>
  <c r="GO66" i="10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O5" i="12"/>
  <c r="GO6" i="12"/>
  <c r="GN3" i="12"/>
  <c r="GO63" i="4"/>
  <c r="GM1" i="12"/>
  <c r="GM15" i="12" s="1"/>
  <c r="GL1" i="9"/>
  <c r="GL1" i="11"/>
  <c r="GM14" i="7"/>
  <c r="GN68" i="7" s="1"/>
  <c r="GM13" i="7"/>
  <c r="GM26" i="12" s="1"/>
  <c r="GM12" i="7"/>
  <c r="GN66" i="7" s="1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N66" i="10" s="1"/>
  <c r="GM13" i="10"/>
  <c r="GN65" i="10" s="1"/>
  <c r="GM12" i="10"/>
  <c r="GN64" i="10" s="1"/>
  <c r="GM11" i="10"/>
  <c r="GM10" i="10"/>
  <c r="GN62" i="10" s="1"/>
  <c r="GM9" i="10"/>
  <c r="GN61" i="10" s="1"/>
  <c r="GM8" i="10"/>
  <c r="GN60" i="10" s="1"/>
  <c r="GM7" i="10"/>
  <c r="GN59" i="10" s="1"/>
  <c r="GM6" i="10"/>
  <c r="GN58" i="10" s="1"/>
  <c r="GM5" i="10"/>
  <c r="GN57" i="10" s="1"/>
  <c r="GM4" i="10"/>
  <c r="GN56" i="10" s="1"/>
  <c r="GM2" i="10"/>
  <c r="GM54" i="10" s="1"/>
  <c r="GM13" i="4"/>
  <c r="GM12" i="4"/>
  <c r="GN65" i="4" s="1"/>
  <c r="GM11" i="4"/>
  <c r="GN64" i="4" s="1"/>
  <c r="GM10" i="4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N56" i="4" s="1"/>
  <c r="GM1" i="4"/>
  <c r="GM54" i="4" s="1"/>
  <c r="GO1" i="3"/>
  <c r="GM3" i="7" s="1"/>
  <c r="GO1" i="8"/>
  <c r="GM3" i="10" s="1"/>
  <c r="GN55" i="10" s="1"/>
  <c r="GO1" i="6"/>
  <c r="GM2" i="4" s="1"/>
  <c r="GN55" i="4" s="1"/>
  <c r="GN63" i="7" l="1"/>
  <c r="GL9" i="11"/>
  <c r="GL10" i="9"/>
  <c r="GL10" i="11"/>
  <c r="GN59" i="7"/>
  <c r="GM24" i="12"/>
  <c r="GM10" i="12"/>
  <c r="GN63" i="4"/>
  <c r="GM7" i="12"/>
  <c r="GM16" i="12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L7" i="11"/>
  <c r="GL4" i="9"/>
  <c r="GM17" i="12"/>
  <c r="GL12" i="11"/>
  <c r="GM19" i="12"/>
  <c r="GM20" i="12"/>
  <c r="GM21" i="12"/>
  <c r="GL2" i="11"/>
  <c r="GL5" i="11"/>
  <c r="GL8" i="11"/>
  <c r="GL3" i="11"/>
  <c r="GL13" i="11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L13" i="7"/>
  <c r="GL12" i="7"/>
  <c r="GL25" i="12" s="1"/>
  <c r="GL11" i="7"/>
  <c r="GM65" i="7" s="1"/>
  <c r="GL10" i="7"/>
  <c r="GM64" i="7" s="1"/>
  <c r="GL9" i="7"/>
  <c r="GM63" i="7" s="1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M65" i="10" s="1"/>
  <c r="GL12" i="10"/>
  <c r="GM64" i="10" s="1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N1" i="3"/>
  <c r="GL3" i="7" s="1"/>
  <c r="GM57" i="7" s="1"/>
  <c r="GN1" i="8"/>
  <c r="GL3" i="10" s="1"/>
  <c r="GM55" i="10" s="1"/>
  <c r="GN1" i="6"/>
  <c r="GL2" i="4" s="1"/>
  <c r="GM55" i="4" s="1"/>
  <c r="GM59" i="7" l="1"/>
  <c r="GK12" i="11"/>
  <c r="GK13" i="11"/>
  <c r="GM66" i="7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L65" i="7" s="1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M1" i="3"/>
  <c r="GK3" i="7" s="1"/>
  <c r="GL57" i="7" s="1"/>
  <c r="GM1" i="8"/>
  <c r="GK3" i="10" s="1"/>
  <c r="GL55" i="10" s="1"/>
  <c r="GM1" i="6"/>
  <c r="GK2" i="4" s="1"/>
  <c r="GL55" i="4" s="1"/>
  <c r="GJ5" i="9" l="1"/>
  <c r="GJ10" i="1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K66" i="7" s="1"/>
  <c r="GJ11" i="7"/>
  <c r="GK65" i="7" s="1"/>
  <c r="GJ10" i="7"/>
  <c r="GJ9" i="7"/>
  <c r="GK63" i="7" s="1"/>
  <c r="GJ8" i="7"/>
  <c r="GJ21" i="12" s="1"/>
  <c r="GJ7" i="7"/>
  <c r="GJ6" i="7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H12" i="9" l="1"/>
  <c r="GJ60" i="7"/>
  <c r="GJ61" i="7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EE67" i="7" l="1"/>
  <c r="GA67" i="7"/>
  <c r="CI12" i="11"/>
  <c r="DW12" i="1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S4" i="12" s="1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<sst xmlns="http://schemas.openxmlformats.org/spreadsheetml/2006/main" count="1520" uniqueCount="405">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</sst>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  <c:pt idx="196">
                  <c:v>940130</c:v>
                </c:pt>
                <c:pt idx="197">
                  <c:v>953428</c:v>
                </c:pt>
                <c:pt idx="198">
                  <c:v>966599</c:v>
                </c:pt>
                <c:pt idx="199">
                  <c:v>979767</c:v>
                </c:pt>
                <c:pt idx="200">
                  <c:v>991066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  <c:pt idx="196">
                  <c:v>5112008</c:v>
                </c:pt>
                <c:pt idx="197">
                  <c:v>5209064</c:v>
                </c:pt>
                <c:pt idx="198">
                  <c:v>5301752</c:v>
                </c:pt>
                <c:pt idx="199">
                  <c:v>5383876</c:v>
                </c:pt>
                <c:pt idx="200">
                  <c:v>5448404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2086815</c:v>
                </c:pt>
                <c:pt idx="196">
                  <c:v>2097298</c:v>
                </c:pt>
                <c:pt idx="197">
                  <c:v>2112153</c:v>
                </c:pt>
                <c:pt idx="198">
                  <c:v>2128829</c:v>
                </c:pt>
                <c:pt idx="199">
                  <c:v>2135639</c:v>
                </c:pt>
                <c:pt idx="200">
                  <c:v>2142180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307923</c:v>
                </c:pt>
                <c:pt idx="196">
                  <c:v>308829</c:v>
                </c:pt>
                <c:pt idx="197">
                  <c:v>309793</c:v>
                </c:pt>
                <c:pt idx="198">
                  <c:v>310693</c:v>
                </c:pt>
                <c:pt idx="199">
                  <c:v>311458</c:v>
                </c:pt>
                <c:pt idx="200">
                  <c:v>312571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Confirmed!$C$13:$HZ$13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  <c:pt idx="195">
                  <c:v>14151</c:v>
                </c:pt>
                <c:pt idx="196">
                  <c:v>13298</c:v>
                </c:pt>
                <c:pt idx="197">
                  <c:v>13171</c:v>
                </c:pt>
                <c:pt idx="198">
                  <c:v>13168</c:v>
                </c:pt>
                <c:pt idx="199">
                  <c:v>11299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  <c:pt idx="195">
                  <c:v>98279</c:v>
                </c:pt>
                <c:pt idx="196">
                  <c:v>97056</c:v>
                </c:pt>
                <c:pt idx="197">
                  <c:v>92688</c:v>
                </c:pt>
                <c:pt idx="198">
                  <c:v>82124</c:v>
                </c:pt>
                <c:pt idx="199">
                  <c:v>64528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14969</c:v>
                </c:pt>
                <c:pt idx="195">
                  <c:v>10483</c:v>
                </c:pt>
                <c:pt idx="196">
                  <c:v>14855</c:v>
                </c:pt>
                <c:pt idx="197">
                  <c:v>16676</c:v>
                </c:pt>
                <c:pt idx="198">
                  <c:v>6810</c:v>
                </c:pt>
                <c:pt idx="199">
                  <c:v>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Confirmed!$D$64:$HZ$64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4981</c:v>
                      </c:pt>
                      <c:pt idx="70">
                        <c:v>4928</c:v>
                      </c:pt>
                      <c:pt idx="71">
                        <c:v>4981</c:v>
                      </c:pt>
                      <c:pt idx="72">
                        <c:v>4072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5160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4342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5167</c:v>
                      </c:pt>
                      <c:pt idx="92">
                        <c:v>4980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525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689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Confirmed!$A$61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Confirmed!$A$63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Confirmed!$D$63:$HZ$63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Confirmed!$A$64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Confirmed!$D$66:$HZ$66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Confirmed!$A$65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Confirmed!$D$65:$HZ$65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  <c:pt idx="196">
                  <c:v>626761</c:v>
                </c:pt>
                <c:pt idx="197">
                  <c:v>642164</c:v>
                </c:pt>
                <c:pt idx="198">
                  <c:v>654816</c:v>
                </c:pt>
                <c:pt idx="199">
                  <c:v>669638</c:v>
                </c:pt>
                <c:pt idx="200">
                  <c:v>681181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  <c:pt idx="196">
                  <c:v>3708264</c:v>
                </c:pt>
                <c:pt idx="197">
                  <c:v>3770554</c:v>
                </c:pt>
                <c:pt idx="198">
                  <c:v>3836396</c:v>
                </c:pt>
                <c:pt idx="199">
                  <c:v>3914705</c:v>
                </c:pt>
                <c:pt idx="200">
                  <c:v>3982290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  <c:pt idx="196">
                  <c:v>1188364</c:v>
                </c:pt>
                <c:pt idx="197">
                  <c:v>1193754</c:v>
                </c:pt>
                <c:pt idx="198">
                  <c:v>1198679</c:v>
                </c:pt>
                <c:pt idx="199">
                  <c:v>1203183</c:v>
                </c:pt>
                <c:pt idx="200">
                  <c:v>1206471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Recovered!$C$14:$HZ$14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  <c:pt idx="195">
                  <c:v>20215</c:v>
                </c:pt>
                <c:pt idx="196">
                  <c:v>15403</c:v>
                </c:pt>
                <c:pt idx="197">
                  <c:v>12652</c:v>
                </c:pt>
                <c:pt idx="198">
                  <c:v>14822</c:v>
                </c:pt>
                <c:pt idx="199">
                  <c:v>11543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  <c:pt idx="195">
                  <c:v>56762</c:v>
                </c:pt>
                <c:pt idx="196">
                  <c:v>62290</c:v>
                </c:pt>
                <c:pt idx="197">
                  <c:v>65842</c:v>
                </c:pt>
                <c:pt idx="198">
                  <c:v>78309</c:v>
                </c:pt>
                <c:pt idx="199">
                  <c:v>67585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  <c:pt idx="195">
                  <c:v>4127</c:v>
                </c:pt>
                <c:pt idx="196">
                  <c:v>5390</c:v>
                </c:pt>
                <c:pt idx="197">
                  <c:v>4925</c:v>
                </c:pt>
                <c:pt idx="198">
                  <c:v>4504</c:v>
                </c:pt>
                <c:pt idx="199">
                  <c:v>3288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</c:strCache>
            </c:strRef>
          </c:cat>
          <c:val>
            <c:numRef>
              <c:f>Recovered!$D$66:$HZ$66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3"/>
        <c:delete val="1"/>
      </c:legendEntry>
      <c:legendEntry>
        <c:idx val="14"/>
        <c:delete val="1"/>
      </c:legendEntry>
      <c:layout>
        <c:manualLayout>
          <c:xMode val="edge"/>
          <c:yMode val="edge"/>
          <c:x val="0.81468705261581387"/>
          <c:y val="0.39713243757085687"/>
          <c:w val="0.17700701164858437"/>
          <c:h val="0.32302424103778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  <c:pt idx="193">
                  <c:v>19486</c:v>
                </c:pt>
                <c:pt idx="194">
                  <c:v>19792</c:v>
                </c:pt>
                <c:pt idx="195">
                  <c:v>20249</c:v>
                </c:pt>
                <c:pt idx="196">
                  <c:v>20773</c:v>
                </c:pt>
                <c:pt idx="197">
                  <c:v>21191</c:v>
                </c:pt>
                <c:pt idx="198">
                  <c:v>21631</c:v>
                </c:pt>
                <c:pt idx="199">
                  <c:v>22025</c:v>
                </c:pt>
                <c:pt idx="200">
                  <c:v>22364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182217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  <c:pt idx="193">
                  <c:v>200157</c:v>
                </c:pt>
                <c:pt idx="194">
                  <c:v>201997</c:v>
                </c:pt>
                <c:pt idx="195">
                  <c:v>204943</c:v>
                </c:pt>
                <c:pt idx="196">
                  <c:v>208138</c:v>
                </c:pt>
                <c:pt idx="197">
                  <c:v>211186</c:v>
                </c:pt>
                <c:pt idx="198">
                  <c:v>214022</c:v>
                </c:pt>
                <c:pt idx="199">
                  <c:v>216253</c:v>
                </c:pt>
                <c:pt idx="200">
                  <c:v>218144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  <c:pt idx="193">
                  <c:v>188845</c:v>
                </c:pt>
                <c:pt idx="194">
                  <c:v>188945</c:v>
                </c:pt>
                <c:pt idx="195">
                  <c:v>189082</c:v>
                </c:pt>
                <c:pt idx="196">
                  <c:v>189336</c:v>
                </c:pt>
                <c:pt idx="197">
                  <c:v>189474</c:v>
                </c:pt>
                <c:pt idx="198">
                  <c:v>189664</c:v>
                </c:pt>
                <c:pt idx="199">
                  <c:v>189793</c:v>
                </c:pt>
                <c:pt idx="200">
                  <c:v>189849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132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368</c:v>
                      </c:pt>
                      <c:pt idx="59">
                        <c:v>463</c:v>
                      </c:pt>
                      <c:pt idx="60">
                        <c:v>611</c:v>
                      </c:pt>
                      <c:pt idx="61">
                        <c:v>798</c:v>
                      </c:pt>
                      <c:pt idx="62">
                        <c:v>1040</c:v>
                      </c:pt>
                      <c:pt idx="63">
                        <c:v>1356</c:v>
                      </c:pt>
                      <c:pt idx="64">
                        <c:v>1778</c:v>
                      </c:pt>
                      <c:pt idx="65">
                        <c:v>2341</c:v>
                      </c:pt>
                      <c:pt idx="66">
                        <c:v>2995</c:v>
                      </c:pt>
                      <c:pt idx="67">
                        <c:v>3629</c:v>
                      </c:pt>
                      <c:pt idx="68">
                        <c:v>4463</c:v>
                      </c:pt>
                      <c:pt idx="69">
                        <c:v>5718</c:v>
                      </c:pt>
                      <c:pt idx="70">
                        <c:v>6986</c:v>
                      </c:pt>
                      <c:pt idx="71">
                        <c:v>8599</c:v>
                      </c:pt>
                      <c:pt idx="72">
                        <c:v>9936</c:v>
                      </c:pt>
                      <c:pt idx="73">
                        <c:v>11263</c:v>
                      </c:pt>
                      <c:pt idx="74">
                        <c:v>12765</c:v>
                      </c:pt>
                      <c:pt idx="75">
                        <c:v>14504</c:v>
                      </c:pt>
                      <c:pt idx="76">
                        <c:v>16883</c:v>
                      </c:pt>
                      <c:pt idx="77">
                        <c:v>19065</c:v>
                      </c:pt>
                      <c:pt idx="78">
                        <c:v>21216</c:v>
                      </c:pt>
                      <c:pt idx="79">
                        <c:v>23362</c:v>
                      </c:pt>
                      <c:pt idx="80">
                        <c:v>25486</c:v>
                      </c:pt>
                      <c:pt idx="81">
                        <c:v>27336</c:v>
                      </c:pt>
                      <c:pt idx="82">
                        <c:v>29242</c:v>
                      </c:pt>
                      <c:pt idx="83">
                        <c:v>31699</c:v>
                      </c:pt>
                      <c:pt idx="84">
                        <c:v>34308</c:v>
                      </c:pt>
                      <c:pt idx="85">
                        <c:v>36483</c:v>
                      </c:pt>
                      <c:pt idx="86">
                        <c:v>39149</c:v>
                      </c:pt>
                      <c:pt idx="87">
                        <c:v>41594</c:v>
                      </c:pt>
                      <c:pt idx="88">
                        <c:v>42870</c:v>
                      </c:pt>
                      <c:pt idx="89">
                        <c:v>44704</c:v>
                      </c:pt>
                      <c:pt idx="90">
                        <c:v>47208</c:v>
                      </c:pt>
                      <c:pt idx="91">
                        <c:v>49639</c:v>
                      </c:pt>
                      <c:pt idx="92">
                        <c:v>52108</c:v>
                      </c:pt>
                      <c:pt idx="93">
                        <c:v>54262</c:v>
                      </c:pt>
                      <c:pt idx="94">
                        <c:v>55959</c:v>
                      </c:pt>
                      <c:pt idx="95">
                        <c:v>57289</c:v>
                      </c:pt>
                      <c:pt idx="96">
                        <c:v>58756</c:v>
                      </c:pt>
                      <c:pt idx="97">
                        <c:v>60997</c:v>
                      </c:pt>
                      <c:pt idx="98">
                        <c:v>63518</c:v>
                      </c:pt>
                      <c:pt idx="99">
                        <c:v>65842</c:v>
                      </c:pt>
                      <c:pt idx="100">
                        <c:v>67733</c:v>
                      </c:pt>
                      <c:pt idx="101">
                        <c:v>69425</c:v>
                      </c:pt>
                      <c:pt idx="102">
                        <c:v>70546</c:v>
                      </c:pt>
                      <c:pt idx="103">
                        <c:v>71879</c:v>
                      </c:pt>
                      <c:pt idx="104">
                        <c:v>74197</c:v>
                      </c:pt>
                      <c:pt idx="105">
                        <c:v>76560</c:v>
                      </c:pt>
                      <c:pt idx="106">
                        <c:v>78496</c:v>
                      </c:pt>
                      <c:pt idx="107">
                        <c:v>80243</c:v>
                      </c:pt>
                      <c:pt idx="108">
                        <c:v>81731</c:v>
                      </c:pt>
                      <c:pt idx="109">
                        <c:v>82625</c:v>
                      </c:pt>
                      <c:pt idx="110">
                        <c:v>83640</c:v>
                      </c:pt>
                      <c:pt idx="111">
                        <c:v>85266</c:v>
                      </c:pt>
                      <c:pt idx="112">
                        <c:v>87029</c:v>
                      </c:pt>
                      <c:pt idx="113">
                        <c:v>88812</c:v>
                      </c:pt>
                      <c:pt idx="114">
                        <c:v>90493</c:v>
                      </c:pt>
                      <c:pt idx="115">
                        <c:v>91709</c:v>
                      </c:pt>
                      <c:pt idx="116">
                        <c:v>92467</c:v>
                      </c:pt>
                      <c:pt idx="117">
                        <c:v>93243</c:v>
                      </c:pt>
                      <c:pt idx="118">
                        <c:v>94798</c:v>
                      </c:pt>
                      <c:pt idx="119">
                        <c:v>96377</c:v>
                      </c:pt>
                      <c:pt idx="120">
                        <c:v>97611</c:v>
                      </c:pt>
                      <c:pt idx="121">
                        <c:v>98884</c:v>
                      </c:pt>
                      <c:pt idx="122">
                        <c:v>100014</c:v>
                      </c:pt>
                      <c:pt idx="123">
                        <c:v>100628</c:v>
                      </c:pt>
                      <c:pt idx="124">
                        <c:v>101151</c:v>
                      </c:pt>
                      <c:pt idx="125">
                        <c:v>101846</c:v>
                      </c:pt>
                      <c:pt idx="126">
                        <c:v>103364</c:v>
                      </c:pt>
                      <c:pt idx="127">
                        <c:v>104556</c:v>
                      </c:pt>
                      <c:pt idx="128">
                        <c:v>105727</c:v>
                      </c:pt>
                      <c:pt idx="129">
                        <c:v>106706</c:v>
                      </c:pt>
                      <c:pt idx="130">
                        <c:v>107297</c:v>
                      </c:pt>
                      <c:pt idx="131">
                        <c:v>108074</c:v>
                      </c:pt>
                      <c:pt idx="132">
                        <c:v>109117</c:v>
                      </c:pt>
                      <c:pt idx="133">
                        <c:v>110128</c:v>
                      </c:pt>
                      <c:pt idx="134">
                        <c:v>111151</c:v>
                      </c:pt>
                      <c:pt idx="135">
                        <c:v>112100</c:v>
                      </c:pt>
                      <c:pt idx="136">
                        <c:v>112787</c:v>
                      </c:pt>
                      <c:pt idx="137">
                        <c:v>113234</c:v>
                      </c:pt>
                      <c:pt idx="138">
                        <c:v>113747</c:v>
                      </c:pt>
                      <c:pt idx="139">
                        <c:v>114692</c:v>
                      </c:pt>
                      <c:pt idx="140">
                        <c:v>115610</c:v>
                      </c:pt>
                      <c:pt idx="141">
                        <c:v>116498</c:v>
                      </c:pt>
                      <c:pt idx="142">
                        <c:v>117330</c:v>
                      </c:pt>
                      <c:pt idx="143">
                        <c:v>118093</c:v>
                      </c:pt>
                      <c:pt idx="144">
                        <c:v>118401</c:v>
                      </c:pt>
                      <c:pt idx="145">
                        <c:v>118792</c:v>
                      </c:pt>
                      <c:pt idx="146">
                        <c:v>119635</c:v>
                      </c:pt>
                      <c:pt idx="147">
                        <c:v>120387</c:v>
                      </c:pt>
                      <c:pt idx="148">
                        <c:v>121097</c:v>
                      </c:pt>
                      <c:pt idx="149">
                        <c:v>121769</c:v>
                      </c:pt>
                      <c:pt idx="150">
                        <c:v>122382</c:v>
                      </c:pt>
                      <c:pt idx="151">
                        <c:v>122666</c:v>
                      </c:pt>
                      <c:pt idx="152">
                        <c:v>123053</c:v>
                      </c:pt>
                      <c:pt idx="153">
                        <c:v>123900</c:v>
                      </c:pt>
                      <c:pt idx="154">
                        <c:v>124664</c:v>
                      </c:pt>
                      <c:pt idx="155">
                        <c:v>125223</c:v>
                      </c:pt>
                      <c:pt idx="156">
                        <c:v>125835</c:v>
                      </c:pt>
                      <c:pt idx="157">
                        <c:v>126335</c:v>
                      </c:pt>
                      <c:pt idx="158">
                        <c:v>126586</c:v>
                      </c:pt>
                      <c:pt idx="159">
                        <c:v>126950</c:v>
                      </c:pt>
                      <c:pt idx="160">
                        <c:v>127685</c:v>
                      </c:pt>
                      <c:pt idx="161">
                        <c:v>128372</c:v>
                      </c:pt>
                      <c:pt idx="162">
                        <c:v>129096</c:v>
                      </c:pt>
                      <c:pt idx="163">
                        <c:v>129749</c:v>
                      </c:pt>
                      <c:pt idx="164">
                        <c:v>130020</c:v>
                      </c:pt>
                      <c:pt idx="165">
                        <c:v>130319</c:v>
                      </c:pt>
                      <c:pt idx="166">
                        <c:v>130670</c:v>
                      </c:pt>
                      <c:pt idx="167">
                        <c:v>131894</c:v>
                      </c:pt>
                      <c:pt idx="168">
                        <c:v>132744</c:v>
                      </c:pt>
                      <c:pt idx="169">
                        <c:v>133756</c:v>
                      </c:pt>
                      <c:pt idx="170">
                        <c:v>134586</c:v>
                      </c:pt>
                      <c:pt idx="171">
                        <c:v>135277</c:v>
                      </c:pt>
                      <c:pt idx="172">
                        <c:v>135728</c:v>
                      </c:pt>
                      <c:pt idx="173">
                        <c:v>136117</c:v>
                      </c:pt>
                      <c:pt idx="174">
                        <c:v>137045</c:v>
                      </c:pt>
                      <c:pt idx="175">
                        <c:v>138013</c:v>
                      </c:pt>
                      <c:pt idx="176">
                        <c:v>138966</c:v>
                      </c:pt>
                      <c:pt idx="177">
                        <c:v>139886</c:v>
                      </c:pt>
                      <c:pt idx="178">
                        <c:v>140756</c:v>
                      </c:pt>
                      <c:pt idx="179">
                        <c:v>141201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  <c:pt idx="192">
                  <c:v>318</c:v>
                </c:pt>
                <c:pt idx="193">
                  <c:v>306</c:v>
                </c:pt>
                <c:pt idx="194">
                  <c:v>457</c:v>
                </c:pt>
                <c:pt idx="195">
                  <c:v>524</c:v>
                </c:pt>
                <c:pt idx="196">
                  <c:v>418</c:v>
                </c:pt>
                <c:pt idx="197">
                  <c:v>440</c:v>
                </c:pt>
                <c:pt idx="198">
                  <c:v>394</c:v>
                </c:pt>
                <c:pt idx="199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1404</c:v>
                </c:pt>
                <c:pt idx="186">
                  <c:v>2191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  <c:pt idx="192">
                  <c:v>2035</c:v>
                </c:pt>
                <c:pt idx="193">
                  <c:v>1840</c:v>
                </c:pt>
                <c:pt idx="194">
                  <c:v>2946</c:v>
                </c:pt>
                <c:pt idx="195">
                  <c:v>3195</c:v>
                </c:pt>
                <c:pt idx="196">
                  <c:v>3048</c:v>
                </c:pt>
                <c:pt idx="197">
                  <c:v>2836</c:v>
                </c:pt>
                <c:pt idx="198">
                  <c:v>2231</c:v>
                </c:pt>
                <c:pt idx="199">
                  <c:v>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  <c:pt idx="192">
                  <c:v>63</c:v>
                </c:pt>
                <c:pt idx="193">
                  <c:v>100</c:v>
                </c:pt>
                <c:pt idx="194">
                  <c:v>137</c:v>
                </c:pt>
                <c:pt idx="195">
                  <c:v>254</c:v>
                </c:pt>
                <c:pt idx="196">
                  <c:v>138</c:v>
                </c:pt>
                <c:pt idx="197">
                  <c:v>190</c:v>
                </c:pt>
                <c:pt idx="198">
                  <c:v>129</c:v>
                </c:pt>
                <c:pt idx="19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  <c:pt idx="193">
                  <c:v>46288</c:v>
                </c:pt>
                <c:pt idx="194">
                  <c:v>46297</c:v>
                </c:pt>
                <c:pt idx="195">
                  <c:v>46316</c:v>
                </c:pt>
                <c:pt idx="196">
                  <c:v>46451</c:v>
                </c:pt>
                <c:pt idx="197">
                  <c:v>46500</c:v>
                </c:pt>
                <c:pt idx="198">
                  <c:v>46598</c:v>
                </c:pt>
                <c:pt idx="199">
                  <c:v>46653</c:v>
                </c:pt>
                <c:pt idx="200">
                  <c:v>46661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Deaths!$C$14:$HZ$14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7956</c:v>
                      </c:pt>
                      <c:pt idx="56">
                        <c:v>8855</c:v>
                      </c:pt>
                      <c:pt idx="57">
                        <c:v>9962</c:v>
                      </c:pt>
                      <c:pt idx="58">
                        <c:v>11442</c:v>
                      </c:pt>
                      <c:pt idx="59">
                        <c:v>13149</c:v>
                      </c:pt>
                      <c:pt idx="60">
                        <c:v>14850</c:v>
                      </c:pt>
                      <c:pt idx="61">
                        <c:v>16772</c:v>
                      </c:pt>
                      <c:pt idx="62">
                        <c:v>19047</c:v>
                      </c:pt>
                      <c:pt idx="63">
                        <c:v>21828</c:v>
                      </c:pt>
                      <c:pt idx="64">
                        <c:v>24843</c:v>
                      </c:pt>
                      <c:pt idx="65">
                        <c:v>28370</c:v>
                      </c:pt>
                      <c:pt idx="66">
                        <c:v>32069</c:v>
                      </c:pt>
                      <c:pt idx="67">
                        <c:v>35549</c:v>
                      </c:pt>
                      <c:pt idx="68">
                        <c:v>39727</c:v>
                      </c:pt>
                      <c:pt idx="69">
                        <c:v>44602</c:v>
                      </c:pt>
                      <c:pt idx="70">
                        <c:v>50183</c:v>
                      </c:pt>
                      <c:pt idx="71">
                        <c:v>56515</c:v>
                      </c:pt>
                      <c:pt idx="72">
                        <c:v>62522</c:v>
                      </c:pt>
                      <c:pt idx="73">
                        <c:v>68406</c:v>
                      </c:pt>
                      <c:pt idx="74">
                        <c:v>73490</c:v>
                      </c:pt>
                      <c:pt idx="75">
                        <c:v>79393</c:v>
                      </c:pt>
                      <c:pt idx="76">
                        <c:v>87364</c:v>
                      </c:pt>
                      <c:pt idx="77">
                        <c:v>94166</c:v>
                      </c:pt>
                      <c:pt idx="78">
                        <c:v>101872</c:v>
                      </c:pt>
                      <c:pt idx="79">
                        <c:v>109196</c:v>
                      </c:pt>
                      <c:pt idx="80">
                        <c:v>115343</c:v>
                      </c:pt>
                      <c:pt idx="81">
                        <c:v>121153</c:v>
                      </c:pt>
                      <c:pt idx="82">
                        <c:v>126978</c:v>
                      </c:pt>
                      <c:pt idx="83">
                        <c:v>133930</c:v>
                      </c:pt>
                      <c:pt idx="84">
                        <c:v>142302</c:v>
                      </c:pt>
                      <c:pt idx="85">
                        <c:v>149645</c:v>
                      </c:pt>
                      <c:pt idx="86">
                        <c:v>158589</c:v>
                      </c:pt>
                      <c:pt idx="87">
                        <c:v>165120</c:v>
                      </c:pt>
                      <c:pt idx="88">
                        <c:v>169737</c:v>
                      </c:pt>
                      <c:pt idx="89">
                        <c:v>175216</c:v>
                      </c:pt>
                      <c:pt idx="90">
                        <c:v>182420</c:v>
                      </c:pt>
                      <c:pt idx="91">
                        <c:v>189220</c:v>
                      </c:pt>
                      <c:pt idx="92">
                        <c:v>196101</c:v>
                      </c:pt>
                      <c:pt idx="93">
                        <c:v>202812</c:v>
                      </c:pt>
                      <c:pt idx="94">
                        <c:v>208436</c:v>
                      </c:pt>
                      <c:pt idx="95">
                        <c:v>212356</c:v>
                      </c:pt>
                      <c:pt idx="96">
                        <c:v>217047</c:v>
                      </c:pt>
                      <c:pt idx="97">
                        <c:v>223533</c:v>
                      </c:pt>
                      <c:pt idx="98">
                        <c:v>230316</c:v>
                      </c:pt>
                      <c:pt idx="99">
                        <c:v>236306</c:v>
                      </c:pt>
                      <c:pt idx="100">
                        <c:v>241505</c:v>
                      </c:pt>
                      <c:pt idx="101">
                        <c:v>246966</c:v>
                      </c:pt>
                      <c:pt idx="102">
                        <c:v>250444</c:v>
                      </c:pt>
                      <c:pt idx="103">
                        <c:v>254592</c:v>
                      </c:pt>
                      <c:pt idx="104">
                        <c:v>260478</c:v>
                      </c:pt>
                      <c:pt idx="105">
                        <c:v>267052</c:v>
                      </c:pt>
                      <c:pt idx="106">
                        <c:v>272477</c:v>
                      </c:pt>
                      <c:pt idx="107">
                        <c:v>278066</c:v>
                      </c:pt>
                      <c:pt idx="108">
                        <c:v>282340</c:v>
                      </c:pt>
                      <c:pt idx="109">
                        <c:v>285921</c:v>
                      </c:pt>
                      <c:pt idx="110">
                        <c:v>289396</c:v>
                      </c:pt>
                      <c:pt idx="111">
                        <c:v>294953</c:v>
                      </c:pt>
                      <c:pt idx="112">
                        <c:v>300194</c:v>
                      </c:pt>
                      <c:pt idx="113">
                        <c:v>305471</c:v>
                      </c:pt>
                      <c:pt idx="114">
                        <c:v>310706</c:v>
                      </c:pt>
                      <c:pt idx="115">
                        <c:v>314870</c:v>
                      </c:pt>
                      <c:pt idx="116">
                        <c:v>318205</c:v>
                      </c:pt>
                      <c:pt idx="117">
                        <c:v>321502</c:v>
                      </c:pt>
                      <c:pt idx="118">
                        <c:v>326290</c:v>
                      </c:pt>
                      <c:pt idx="119">
                        <c:v>331186</c:v>
                      </c:pt>
                      <c:pt idx="120">
                        <c:v>335983</c:v>
                      </c:pt>
                      <c:pt idx="121">
                        <c:v>341271</c:v>
                      </c:pt>
                      <c:pt idx="122">
                        <c:v>345269</c:v>
                      </c:pt>
                      <c:pt idx="123">
                        <c:v>348415</c:v>
                      </c:pt>
                      <c:pt idx="124">
                        <c:v>349603</c:v>
                      </c:pt>
                      <c:pt idx="125">
                        <c:v>353816</c:v>
                      </c:pt>
                      <c:pt idx="126">
                        <c:v>359038</c:v>
                      </c:pt>
                      <c:pt idx="127">
                        <c:v>363749</c:v>
                      </c:pt>
                      <c:pt idx="128">
                        <c:v>368496</c:v>
                      </c:pt>
                      <c:pt idx="129">
                        <c:v>372662</c:v>
                      </c:pt>
                      <c:pt idx="130">
                        <c:v>375555</c:v>
                      </c:pt>
                      <c:pt idx="131">
                        <c:v>378628</c:v>
                      </c:pt>
                      <c:pt idx="132">
                        <c:v>383461</c:v>
                      </c:pt>
                      <c:pt idx="133">
                        <c:v>389054</c:v>
                      </c:pt>
                      <c:pt idx="134">
                        <c:v>394217</c:v>
                      </c:pt>
                      <c:pt idx="135">
                        <c:v>398972</c:v>
                      </c:pt>
                      <c:pt idx="136">
                        <c:v>402860</c:v>
                      </c:pt>
                      <c:pt idx="137">
                        <c:v>405598</c:v>
                      </c:pt>
                      <c:pt idx="138">
                        <c:v>409303</c:v>
                      </c:pt>
                      <c:pt idx="139">
                        <c:v>414230</c:v>
                      </c:pt>
                      <c:pt idx="140">
                        <c:v>419436</c:v>
                      </c:pt>
                      <c:pt idx="141">
                        <c:v>424217</c:v>
                      </c:pt>
                      <c:pt idx="142">
                        <c:v>428524</c:v>
                      </c:pt>
                      <c:pt idx="143">
                        <c:v>432774</c:v>
                      </c:pt>
                      <c:pt idx="144">
                        <c:v>436159</c:v>
                      </c:pt>
                      <c:pt idx="145">
                        <c:v>439584</c:v>
                      </c:pt>
                      <c:pt idx="146">
                        <c:v>446455</c:v>
                      </c:pt>
                      <c:pt idx="147">
                        <c:v>451712</c:v>
                      </c:pt>
                      <c:pt idx="148">
                        <c:v>456747</c:v>
                      </c:pt>
                      <c:pt idx="149">
                        <c:v>463020</c:v>
                      </c:pt>
                      <c:pt idx="150">
                        <c:v>467272</c:v>
                      </c:pt>
                      <c:pt idx="151">
                        <c:v>471265</c:v>
                      </c:pt>
                      <c:pt idx="152">
                        <c:v>474814</c:v>
                      </c:pt>
                      <c:pt idx="153">
                        <c:v>480136</c:v>
                      </c:pt>
                      <c:pt idx="154">
                        <c:v>485405</c:v>
                      </c:pt>
                      <c:pt idx="155">
                        <c:v>490171</c:v>
                      </c:pt>
                      <c:pt idx="156">
                        <c:v>495007</c:v>
                      </c:pt>
                      <c:pt idx="157">
                        <c:v>499506</c:v>
                      </c:pt>
                      <c:pt idx="158">
                        <c:v>502609</c:v>
                      </c:pt>
                      <c:pt idx="159">
                        <c:v>506333</c:v>
                      </c:pt>
                      <c:pt idx="160">
                        <c:v>511477</c:v>
                      </c:pt>
                      <c:pt idx="161">
                        <c:v>516501</c:v>
                      </c:pt>
                      <c:pt idx="162">
                        <c:v>521649</c:v>
                      </c:pt>
                      <c:pt idx="163">
                        <c:v>526659</c:v>
                      </c:pt>
                      <c:pt idx="164">
                        <c:v>531055</c:v>
                      </c:pt>
                      <c:pt idx="165">
                        <c:v>534525</c:v>
                      </c:pt>
                      <c:pt idx="166">
                        <c:v>538348</c:v>
                      </c:pt>
                      <c:pt idx="167">
                        <c:v>544484</c:v>
                      </c:pt>
                      <c:pt idx="168">
                        <c:v>549833</c:v>
                      </c:pt>
                      <c:pt idx="169">
                        <c:v>555313</c:v>
                      </c:pt>
                      <c:pt idx="170">
                        <c:v>560643</c:v>
                      </c:pt>
                      <c:pt idx="171">
                        <c:v>565551</c:v>
                      </c:pt>
                      <c:pt idx="172">
                        <c:v>569531</c:v>
                      </c:pt>
                      <c:pt idx="173">
                        <c:v>573369</c:v>
                      </c:pt>
                      <c:pt idx="174">
                        <c:v>579063</c:v>
                      </c:pt>
                      <c:pt idx="175">
                        <c:v>584575</c:v>
                      </c:pt>
                      <c:pt idx="176">
                        <c:v>590390</c:v>
                      </c:pt>
                      <c:pt idx="177">
                        <c:v>597139</c:v>
                      </c:pt>
                      <c:pt idx="178">
                        <c:v>602783</c:v>
                      </c:pt>
                      <c:pt idx="179">
                        <c:v>606842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Deaths!$D$68:$HZ$68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</c:strCache>
            </c:strRef>
          </c:cat>
          <c:val>
            <c:numRef>
              <c:f>Deaths!$D$67:$GY$67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805</c:v>
                      </c:pt>
                      <c:pt idx="55">
                        <c:v>899</c:v>
                      </c:pt>
                      <c:pt idx="56">
                        <c:v>1107</c:v>
                      </c:pt>
                      <c:pt idx="57">
                        <c:v>1480</c:v>
                      </c:pt>
                      <c:pt idx="58">
                        <c:v>1707</c:v>
                      </c:pt>
                      <c:pt idx="59">
                        <c:v>1701</c:v>
                      </c:pt>
                      <c:pt idx="60">
                        <c:v>1922</c:v>
                      </c:pt>
                      <c:pt idx="61">
                        <c:v>2275</c:v>
                      </c:pt>
                      <c:pt idx="62">
                        <c:v>2781</c:v>
                      </c:pt>
                      <c:pt idx="63">
                        <c:v>3015</c:v>
                      </c:pt>
                      <c:pt idx="64">
                        <c:v>3527</c:v>
                      </c:pt>
                      <c:pt idx="65">
                        <c:v>3699</c:v>
                      </c:pt>
                      <c:pt idx="66">
                        <c:v>3480</c:v>
                      </c:pt>
                      <c:pt idx="67">
                        <c:v>4178</c:v>
                      </c:pt>
                      <c:pt idx="68">
                        <c:v>4875</c:v>
                      </c:pt>
                      <c:pt idx="69">
                        <c:v>5581</c:v>
                      </c:pt>
                      <c:pt idx="70">
                        <c:v>6332</c:v>
                      </c:pt>
                      <c:pt idx="71">
                        <c:v>6007</c:v>
                      </c:pt>
                      <c:pt idx="72">
                        <c:v>5884</c:v>
                      </c:pt>
                      <c:pt idx="73">
                        <c:v>5084</c:v>
                      </c:pt>
                      <c:pt idx="74">
                        <c:v>5903</c:v>
                      </c:pt>
                      <c:pt idx="75">
                        <c:v>7971</c:v>
                      </c:pt>
                      <c:pt idx="76">
                        <c:v>6802</c:v>
                      </c:pt>
                      <c:pt idx="77">
                        <c:v>7706</c:v>
                      </c:pt>
                      <c:pt idx="78">
                        <c:v>7324</c:v>
                      </c:pt>
                      <c:pt idx="79">
                        <c:v>6147</c:v>
                      </c:pt>
                      <c:pt idx="80">
                        <c:v>5810</c:v>
                      </c:pt>
                      <c:pt idx="81">
                        <c:v>5825</c:v>
                      </c:pt>
                      <c:pt idx="82">
                        <c:v>6952</c:v>
                      </c:pt>
                      <c:pt idx="83">
                        <c:v>8372</c:v>
                      </c:pt>
                      <c:pt idx="84">
                        <c:v>7343</c:v>
                      </c:pt>
                      <c:pt idx="85">
                        <c:v>8944</c:v>
                      </c:pt>
                      <c:pt idx="86">
                        <c:v>6531</c:v>
                      </c:pt>
                      <c:pt idx="87">
                        <c:v>4617</c:v>
                      </c:pt>
                      <c:pt idx="88">
                        <c:v>5479</c:v>
                      </c:pt>
                      <c:pt idx="89">
                        <c:v>7204</c:v>
                      </c:pt>
                      <c:pt idx="90">
                        <c:v>6800</c:v>
                      </c:pt>
                      <c:pt idx="91">
                        <c:v>6881</c:v>
                      </c:pt>
                      <c:pt idx="92">
                        <c:v>6711</c:v>
                      </c:pt>
                      <c:pt idx="93">
                        <c:v>5624</c:v>
                      </c:pt>
                      <c:pt idx="94">
                        <c:v>3920</c:v>
                      </c:pt>
                      <c:pt idx="95">
                        <c:v>4691</c:v>
                      </c:pt>
                      <c:pt idx="96">
                        <c:v>6486</c:v>
                      </c:pt>
                      <c:pt idx="97">
                        <c:v>6783</c:v>
                      </c:pt>
                      <c:pt idx="98">
                        <c:v>5990</c:v>
                      </c:pt>
                      <c:pt idx="99">
                        <c:v>5199</c:v>
                      </c:pt>
                      <c:pt idx="100">
                        <c:v>5461</c:v>
                      </c:pt>
                      <c:pt idx="101">
                        <c:v>3478</c:v>
                      </c:pt>
                      <c:pt idx="102">
                        <c:v>4148</c:v>
                      </c:pt>
                      <c:pt idx="103">
                        <c:v>5886</c:v>
                      </c:pt>
                      <c:pt idx="104">
                        <c:v>6574</c:v>
                      </c:pt>
                      <c:pt idx="105">
                        <c:v>5425</c:v>
                      </c:pt>
                      <c:pt idx="106">
                        <c:v>5589</c:v>
                      </c:pt>
                      <c:pt idx="107">
                        <c:v>4274</c:v>
                      </c:pt>
                      <c:pt idx="108">
                        <c:v>3581</c:v>
                      </c:pt>
                      <c:pt idx="109">
                        <c:v>3475</c:v>
                      </c:pt>
                      <c:pt idx="110">
                        <c:v>5557</c:v>
                      </c:pt>
                      <c:pt idx="111">
                        <c:v>5241</c:v>
                      </c:pt>
                      <c:pt idx="112">
                        <c:v>5277</c:v>
                      </c:pt>
                      <c:pt idx="113">
                        <c:v>5235</c:v>
                      </c:pt>
                      <c:pt idx="114">
                        <c:v>4164</c:v>
                      </c:pt>
                      <c:pt idx="115">
                        <c:v>3335</c:v>
                      </c:pt>
                      <c:pt idx="116">
                        <c:v>3297</c:v>
                      </c:pt>
                      <c:pt idx="117">
                        <c:v>4788</c:v>
                      </c:pt>
                      <c:pt idx="118">
                        <c:v>4896</c:v>
                      </c:pt>
                      <c:pt idx="119">
                        <c:v>4797</c:v>
                      </c:pt>
                      <c:pt idx="120">
                        <c:v>5288</c:v>
                      </c:pt>
                      <c:pt idx="121">
                        <c:v>3998</c:v>
                      </c:pt>
                      <c:pt idx="122">
                        <c:v>3146</c:v>
                      </c:pt>
                      <c:pt idx="123">
                        <c:v>1188</c:v>
                      </c:pt>
                      <c:pt idx="124">
                        <c:v>4213</c:v>
                      </c:pt>
                      <c:pt idx="125">
                        <c:v>5222</c:v>
                      </c:pt>
                      <c:pt idx="126">
                        <c:v>4711</c:v>
                      </c:pt>
                      <c:pt idx="127">
                        <c:v>4747</c:v>
                      </c:pt>
                      <c:pt idx="128">
                        <c:v>4166</c:v>
                      </c:pt>
                      <c:pt idx="129">
                        <c:v>2893</c:v>
                      </c:pt>
                      <c:pt idx="130">
                        <c:v>3073</c:v>
                      </c:pt>
                      <c:pt idx="131">
                        <c:v>4833</c:v>
                      </c:pt>
                      <c:pt idx="132">
                        <c:v>5593</c:v>
                      </c:pt>
                      <c:pt idx="133">
                        <c:v>5163</c:v>
                      </c:pt>
                      <c:pt idx="134">
                        <c:v>4755</c:v>
                      </c:pt>
                      <c:pt idx="135">
                        <c:v>3888</c:v>
                      </c:pt>
                      <c:pt idx="136">
                        <c:v>2738</c:v>
                      </c:pt>
                      <c:pt idx="137">
                        <c:v>3705</c:v>
                      </c:pt>
                      <c:pt idx="138">
                        <c:v>4927</c:v>
                      </c:pt>
                      <c:pt idx="139">
                        <c:v>5206</c:v>
                      </c:pt>
                      <c:pt idx="140">
                        <c:v>4781</c:v>
                      </c:pt>
                      <c:pt idx="141">
                        <c:v>4307</c:v>
                      </c:pt>
                      <c:pt idx="142">
                        <c:v>4250</c:v>
                      </c:pt>
                      <c:pt idx="143">
                        <c:v>3385</c:v>
                      </c:pt>
                      <c:pt idx="144">
                        <c:v>3425</c:v>
                      </c:pt>
                      <c:pt idx="145">
                        <c:v>6871</c:v>
                      </c:pt>
                      <c:pt idx="146">
                        <c:v>5257</c:v>
                      </c:pt>
                      <c:pt idx="147">
                        <c:v>5035</c:v>
                      </c:pt>
                      <c:pt idx="148">
                        <c:v>6273</c:v>
                      </c:pt>
                      <c:pt idx="149">
                        <c:v>4252</c:v>
                      </c:pt>
                      <c:pt idx="150">
                        <c:v>3993</c:v>
                      </c:pt>
                      <c:pt idx="151">
                        <c:v>3549</c:v>
                      </c:pt>
                      <c:pt idx="152">
                        <c:v>5322</c:v>
                      </c:pt>
                      <c:pt idx="153">
                        <c:v>5269</c:v>
                      </c:pt>
                      <c:pt idx="154">
                        <c:v>4766</c:v>
                      </c:pt>
                      <c:pt idx="155">
                        <c:v>4836</c:v>
                      </c:pt>
                      <c:pt idx="156">
                        <c:v>4499</c:v>
                      </c:pt>
                      <c:pt idx="157">
                        <c:v>3103</c:v>
                      </c:pt>
                      <c:pt idx="158">
                        <c:v>3724</c:v>
                      </c:pt>
                      <c:pt idx="159">
                        <c:v>5144</c:v>
                      </c:pt>
                      <c:pt idx="160">
                        <c:v>5024</c:v>
                      </c:pt>
                      <c:pt idx="161">
                        <c:v>5148</c:v>
                      </c:pt>
                      <c:pt idx="162">
                        <c:v>5010</c:v>
                      </c:pt>
                      <c:pt idx="163">
                        <c:v>4396</c:v>
                      </c:pt>
                      <c:pt idx="164">
                        <c:v>3470</c:v>
                      </c:pt>
                      <c:pt idx="165">
                        <c:v>3823</c:v>
                      </c:pt>
                      <c:pt idx="166">
                        <c:v>6136</c:v>
                      </c:pt>
                      <c:pt idx="167">
                        <c:v>5349</c:v>
                      </c:pt>
                      <c:pt idx="168">
                        <c:v>5480</c:v>
                      </c:pt>
                      <c:pt idx="169">
                        <c:v>5330</c:v>
                      </c:pt>
                      <c:pt idx="170">
                        <c:v>4908</c:v>
                      </c:pt>
                      <c:pt idx="171">
                        <c:v>3980</c:v>
                      </c:pt>
                      <c:pt idx="172">
                        <c:v>3838</c:v>
                      </c:pt>
                      <c:pt idx="173">
                        <c:v>5694</c:v>
                      </c:pt>
                      <c:pt idx="174">
                        <c:v>5512</c:v>
                      </c:pt>
                      <c:pt idx="175">
                        <c:v>5815</c:v>
                      </c:pt>
                      <c:pt idx="176">
                        <c:v>6749</c:v>
                      </c:pt>
                      <c:pt idx="177">
                        <c:v>5644</c:v>
                      </c:pt>
                      <c:pt idx="178">
                        <c:v>4059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1/8/2020</c:v>
                      </c:pt>
                      <c:pt idx="192">
                        <c:v>2/8/2020</c:v>
                      </c:pt>
                      <c:pt idx="193">
                        <c:v>3/8/2020</c:v>
                      </c:pt>
                      <c:pt idx="194">
                        <c:v>4/8/2020</c:v>
                      </c:pt>
                      <c:pt idx="195">
                        <c:v>5/8/2020</c:v>
                      </c:pt>
                      <c:pt idx="196">
                        <c:v>6/8/2020</c:v>
                      </c:pt>
                      <c:pt idx="197">
                        <c:v>7/8/2020</c:v>
                      </c:pt>
                      <c:pt idx="198">
                        <c:v>8/8/2020</c:v>
                      </c:pt>
                      <c:pt idx="199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  <c:pt idx="193">
                  <c:v>3.312075494788657E-2</c:v>
                </c:pt>
                <c:pt idx="194">
                  <c:v>3.2709724333972366E-2</c:v>
                </c:pt>
                <c:pt idx="195">
                  <c:v>3.2305618264344804E-2</c:v>
                </c:pt>
                <c:pt idx="196">
                  <c:v>3.2080168763339065E-2</c:v>
                </c:pt>
                <c:pt idx="197">
                  <c:v>3.1945187719999095E-2</c:v>
                </c:pt>
                <c:pt idx="198">
                  <c:v>3.1977375906759878E-2</c:v>
                </c:pt>
                <c:pt idx="199">
                  <c:v>3.1843542303115827E-2</c:v>
                </c:pt>
                <c:pt idx="200">
                  <c:v>3.1787589990690007E-2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5.6466079974168096E-2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  <c:pt idx="193">
                  <c:v>5.4575705430740355E-2</c:v>
                </c:pt>
                <c:pt idx="194">
                  <c:v>5.3766162694565862E-2</c:v>
                </c:pt>
                <c:pt idx="195">
                  <c:v>5.3142985314194806E-2</c:v>
                </c:pt>
                <c:pt idx="196">
                  <c:v>5.3145208280457421E-2</c:v>
                </c:pt>
                <c:pt idx="197">
                  <c:v>5.3038621306263092E-2</c:v>
                </c:pt>
                <c:pt idx="198">
                  <c:v>5.2839484714910907E-2</c:v>
                </c:pt>
                <c:pt idx="199">
                  <c:v>5.2349358187616532E-2</c:v>
                </c:pt>
                <c:pt idx="200">
                  <c:v>5.1933681138663292E-2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  <c:pt idx="193">
                  <c:v>0.13823031236412667</c:v>
                </c:pt>
                <c:pt idx="194">
                  <c:v>0.13797306040305704</c:v>
                </c:pt>
                <c:pt idx="195">
                  <c:v>0.13768250493876513</c:v>
                </c:pt>
                <c:pt idx="196">
                  <c:v>0.13742904841402337</c:v>
                </c:pt>
                <c:pt idx="197">
                  <c:v>0.13697958687938647</c:v>
                </c:pt>
                <c:pt idx="198">
                  <c:v>0.13661177389161036</c:v>
                </c:pt>
                <c:pt idx="199">
                  <c:v>0.13625001435774917</c:v>
                </c:pt>
                <c:pt idx="200">
                  <c:v>0.13596381918184944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0.88590604026845643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0.71456310679611645</c:v>
                      </c:pt>
                      <c:pt idx="59">
                        <c:v>0.72456964006259783</c:v>
                      </c:pt>
                      <c:pt idx="60">
                        <c:v>0.77439797211660333</c:v>
                      </c:pt>
                      <c:pt idx="61">
                        <c:v>0.81762295081967218</c:v>
                      </c:pt>
                      <c:pt idx="62">
                        <c:v>0.74927953890489918</c:v>
                      </c:pt>
                      <c:pt idx="63">
                        <c:v>0.78974956319161327</c:v>
                      </c:pt>
                      <c:pt idx="64">
                        <c:v>0.72305815372102478</c:v>
                      </c:pt>
                      <c:pt idx="65">
                        <c:v>0.72928348909657326</c:v>
                      </c:pt>
                      <c:pt idx="66">
                        <c:v>0.73641504794688961</c:v>
                      </c:pt>
                      <c:pt idx="67">
                        <c:v>0.57658087067047981</c:v>
                      </c:pt>
                      <c:pt idx="68">
                        <c:v>0.44157514593845848</c:v>
                      </c:pt>
                      <c:pt idx="69">
                        <c:v>0.44875215821692044</c:v>
                      </c:pt>
                      <c:pt idx="70">
                        <c:v>0.451875808538163</c:v>
                      </c:pt>
                      <c:pt idx="71">
                        <c:v>0.48857954545454546</c:v>
                      </c:pt>
                      <c:pt idx="72">
                        <c:v>0.50582904851601074</c:v>
                      </c:pt>
                      <c:pt idx="73">
                        <c:v>0.43461315840246961</c:v>
                      </c:pt>
                      <c:pt idx="74">
                        <c:v>0.42250024823751364</c:v>
                      </c:pt>
                      <c:pt idx="75">
                        <c:v>0.42552442423353382</c:v>
                      </c:pt>
                      <c:pt idx="76">
                        <c:v>0.43686280598250787</c:v>
                      </c:pt>
                      <c:pt idx="77">
                        <c:v>0.44728322072072074</c:v>
                      </c:pt>
                      <c:pt idx="78">
                        <c:v>0.45502509329558616</c:v>
                      </c:pt>
                      <c:pt idx="79">
                        <c:v>0.44795980978677713</c:v>
                      </c:pt>
                      <c:pt idx="80">
                        <c:v>0.44904503488617942</c:v>
                      </c:pt>
                      <c:pt idx="81">
                        <c:v>0.45315297394072013</c:v>
                      </c:pt>
                      <c:pt idx="82">
                        <c:v>0.40209559430174358</c:v>
                      </c:pt>
                      <c:pt idx="83">
                        <c:v>0.39892023860461606</c:v>
                      </c:pt>
                      <c:pt idx="84">
                        <c:v>0.39706495069672698</c:v>
                      </c:pt>
                      <c:pt idx="85">
                        <c:v>0.40009431272344437</c:v>
                      </c:pt>
                      <c:pt idx="86">
                        <c:v>0.40073085348127829</c:v>
                      </c:pt>
                      <c:pt idx="87">
                        <c:v>0.39079617415487533</c:v>
                      </c:pt>
                      <c:pt idx="88">
                        <c:v>0.37868683031967987</c:v>
                      </c:pt>
                      <c:pt idx="89">
                        <c:v>0.38197773277622549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  <c:pt idx="193">
                  <c:v>0.96974775831727145</c:v>
                </c:pt>
                <c:pt idx="194">
                  <c:v>0.96973314900925811</c:v>
                </c:pt>
                <c:pt idx="195">
                  <c:v>0.96974518958983269</c:v>
                </c:pt>
                <c:pt idx="196">
                  <c:v>0.96981021775894105</c:v>
                </c:pt>
                <c:pt idx="197">
                  <c:v>0.96982084384841594</c:v>
                </c:pt>
                <c:pt idx="198">
                  <c:v>0.96988240191487152</c:v>
                </c:pt>
                <c:pt idx="199">
                  <c:v>0.96987651241112638</c:v>
                </c:pt>
                <c:pt idx="200">
                  <c:v>0.96984120385766548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Death Rate (Known Outcomes)'!$B$13:$HZ$13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Outcomes)'!$B$12:$HZ$12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8.9600648692479218E-2</c:v>
                      </c:pt>
                      <c:pt idx="56">
                        <c:v>9.6066221142162816E-2</c:v>
                      </c:pt>
                      <c:pt idx="57">
                        <c:v>0.10495153813737884</c:v>
                      </c:pt>
                      <c:pt idx="58">
                        <c:v>0.11575699327229501</c:v>
                      </c:pt>
                      <c:pt idx="59">
                        <c:v>0.12544481439433691</c:v>
                      </c:pt>
                      <c:pt idx="60">
                        <c:v>0.13172484144232049</c:v>
                      </c:pt>
                      <c:pt idx="61">
                        <c:v>0.14568765581161019</c:v>
                      </c:pt>
                      <c:pt idx="62">
                        <c:v>0.14993033635340328</c:v>
                      </c:pt>
                      <c:pt idx="63">
                        <c:v>0.16096989004668039</c:v>
                      </c:pt>
                      <c:pt idx="64">
                        <c:v>0.16901379704465672</c:v>
                      </c:pt>
                      <c:pt idx="65">
                        <c:v>0.17810171321669147</c:v>
                      </c:pt>
                      <c:pt idx="66">
                        <c:v>0.18699888625191699</c:v>
                      </c:pt>
                      <c:pt idx="67">
                        <c:v>0.19274018651051833</c:v>
                      </c:pt>
                      <c:pt idx="68">
                        <c:v>0.19467912027599185</c:v>
                      </c:pt>
                      <c:pt idx="69">
                        <c:v>0.20052421693409522</c:v>
                      </c:pt>
                      <c:pt idx="70">
                        <c:v>0.20642860374905903</c:v>
                      </c:pt>
                      <c:pt idx="71">
                        <c:v>0.21207811409401009</c:v>
                      </c:pt>
                      <c:pt idx="72">
                        <c:v>0.21713777666642356</c:v>
                      </c:pt>
                      <c:pt idx="73">
                        <c:v>0.2176885036182766</c:v>
                      </c:pt>
                      <c:pt idx="74">
                        <c:v>0.22058337985724663</c:v>
                      </c:pt>
                      <c:pt idx="75">
                        <c:v>0.22323665452909502</c:v>
                      </c:pt>
                      <c:pt idx="76">
                        <c:v>0.22574268682478613</c:v>
                      </c:pt>
                      <c:pt idx="77">
                        <c:v>0.22286491923554819</c:v>
                      </c:pt>
                      <c:pt idx="78">
                        <c:v>0.22360995568276851</c:v>
                      </c:pt>
                      <c:pt idx="79">
                        <c:v>0.22528341981205063</c:v>
                      </c:pt>
                      <c:pt idx="80">
                        <c:v>0.22305355350612732</c:v>
                      </c:pt>
                      <c:pt idx="81">
                        <c:v>0.22339227006285806</c:v>
                      </c:pt>
                      <c:pt idx="82">
                        <c:v>0.22070655716334245</c:v>
                      </c:pt>
                      <c:pt idx="83">
                        <c:v>0.22050954449211843</c:v>
                      </c:pt>
                      <c:pt idx="84">
                        <c:v>0.2181181101396672</c:v>
                      </c:pt>
                      <c:pt idx="85">
                        <c:v>0.21669748657270577</c:v>
                      </c:pt>
                      <c:pt idx="86">
                        <c:v>0.2185511232873692</c:v>
                      </c:pt>
                      <c:pt idx="87">
                        <c:v>0.21838727767138216</c:v>
                      </c:pt>
                      <c:pt idx="88">
                        <c:v>0.21421702256550054</c:v>
                      </c:pt>
                      <c:pt idx="89">
                        <c:v>0.21372261776541204</c:v>
                      </c:pt>
                      <c:pt idx="90">
                        <c:v>0.21165457676046207</c:v>
                      </c:pt>
                      <c:pt idx="91">
                        <c:v>0.21045466527119869</c:v>
                      </c:pt>
                      <c:pt idx="92">
                        <c:v>0.20978709018980232</c:v>
                      </c:pt>
                      <c:pt idx="93">
                        <c:v>0.20454572960412457</c:v>
                      </c:pt>
                      <c:pt idx="94">
                        <c:v>0.20336667879761192</c:v>
                      </c:pt>
                      <c:pt idx="95">
                        <c:v>0.20081857143397525</c:v>
                      </c:pt>
                      <c:pt idx="96">
                        <c:v>0.19914176557373439</c:v>
                      </c:pt>
                      <c:pt idx="97">
                        <c:v>0.19787477570863679</c:v>
                      </c:pt>
                      <c:pt idx="98">
                        <c:v>0.19540926190827687</c:v>
                      </c:pt>
                      <c:pt idx="99">
                        <c:v>0.18910682703926887</c:v>
                      </c:pt>
                      <c:pt idx="100">
                        <c:v>0.1867727421073716</c:v>
                      </c:pt>
                      <c:pt idx="101">
                        <c:v>0.18438802373034727</c:v>
                      </c:pt>
                      <c:pt idx="102">
                        <c:v>0.18211777983327224</c:v>
                      </c:pt>
                      <c:pt idx="103">
                        <c:v>0.18012595062582645</c:v>
                      </c:pt>
                      <c:pt idx="104">
                        <c:v>0.1789197554396543</c:v>
                      </c:pt>
                      <c:pt idx="105">
                        <c:v>0.17704122931523578</c:v>
                      </c:pt>
                      <c:pt idx="106">
                        <c:v>0.17541701270190754</c:v>
                      </c:pt>
                      <c:pt idx="107">
                        <c:v>0.17428698755021313</c:v>
                      </c:pt>
                      <c:pt idx="108">
                        <c:v>0.17077639325144728</c:v>
                      </c:pt>
                      <c:pt idx="109">
                        <c:v>0.16913918677179068</c:v>
                      </c:pt>
                      <c:pt idx="110">
                        <c:v>0.1662319340899078</c:v>
                      </c:pt>
                      <c:pt idx="111">
                        <c:v>0.16537921328627217</c:v>
                      </c:pt>
                      <c:pt idx="112">
                        <c:v>0.1627427637114332</c:v>
                      </c:pt>
                      <c:pt idx="113">
                        <c:v>0.16166036457740721</c:v>
                      </c:pt>
                      <c:pt idx="114">
                        <c:v>0.15992460475142423</c:v>
                      </c:pt>
                      <c:pt idx="115">
                        <c:v>0.15715338114099534</c:v>
                      </c:pt>
                      <c:pt idx="116">
                        <c:v>0.1553867369590971</c:v>
                      </c:pt>
                      <c:pt idx="117">
                        <c:v>0.15280193760206537</c:v>
                      </c:pt>
                      <c:pt idx="118">
                        <c:v>0.15099468425039694</c:v>
                      </c:pt>
                      <c:pt idx="119">
                        <c:v>0.14886363074505532</c:v>
                      </c:pt>
                      <c:pt idx="120">
                        <c:v>0.14730779196807467</c:v>
                      </c:pt>
                      <c:pt idx="121">
                        <c:v>0.14250727212140496</c:v>
                      </c:pt>
                      <c:pt idx="122">
                        <c:v>0.14071183842075599</c:v>
                      </c:pt>
                      <c:pt idx="123">
                        <c:v>0.13868273788697844</c:v>
                      </c:pt>
                      <c:pt idx="124">
                        <c:v>0.13565078448627751</c:v>
                      </c:pt>
                      <c:pt idx="125">
                        <c:v>0.13419123852001874</c:v>
                      </c:pt>
                      <c:pt idx="126">
                        <c:v>0.13271799118017794</c:v>
                      </c:pt>
                      <c:pt idx="127">
                        <c:v>0.13099395787582854</c:v>
                      </c:pt>
                      <c:pt idx="128">
                        <c:v>0.12889293235828356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  <c:pt idx="193">
                  <c:v>2.1487922279135676E-2</c:v>
                </c:pt>
                <c:pt idx="194">
                  <c:v>2.1579494246958295E-2</c:v>
                </c:pt>
                <c:pt idx="195">
                  <c:v>2.1867666545353621E-2</c:v>
                </c:pt>
                <c:pt idx="196">
                  <c:v>2.2095880356971909E-2</c:v>
                </c:pt>
                <c:pt idx="197">
                  <c:v>2.2226114609598207E-2</c:v>
                </c:pt>
                <c:pt idx="198">
                  <c:v>2.2378463044137226E-2</c:v>
                </c:pt>
                <c:pt idx="199">
                  <c:v>2.2479834491261699E-2</c:v>
                </c:pt>
                <c:pt idx="200">
                  <c:v>2.2565601080049159E-2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4.2437096716345886E-2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  <c:pt idx="193">
                  <c:v>4.1026127697376118E-2</c:v>
                </c:pt>
                <c:pt idx="194">
                  <c:v>4.0997562638406884E-2</c:v>
                </c:pt>
                <c:pt idx="195">
                  <c:v>4.0876361686082358E-2</c:v>
                </c:pt>
                <c:pt idx="196">
                  <c:v>4.0715507487468723E-2</c:v>
                </c:pt>
                <c:pt idx="197">
                  <c:v>4.0542024440475298E-2</c:v>
                </c:pt>
                <c:pt idx="198">
                  <c:v>4.0368165089577933E-2</c:v>
                </c:pt>
                <c:pt idx="199">
                  <c:v>4.0166786902224347E-2</c:v>
                </c:pt>
                <c:pt idx="200">
                  <c:v>4.0038146950923607E-2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  <c:pt idx="193">
                  <c:v>9.1795853449398904E-2</c:v>
                </c:pt>
                <c:pt idx="194">
                  <c:v>9.1196449929193582E-2</c:v>
                </c:pt>
                <c:pt idx="195">
                  <c:v>9.0607936017327848E-2</c:v>
                </c:pt>
                <c:pt idx="196">
                  <c:v>9.027615531984487E-2</c:v>
                </c:pt>
                <c:pt idx="197">
                  <c:v>8.9706569552489804E-2</c:v>
                </c:pt>
                <c:pt idx="198">
                  <c:v>8.9093111752987203E-2</c:v>
                </c:pt>
                <c:pt idx="199">
                  <c:v>8.8869420346790823E-2</c:v>
                </c:pt>
                <c:pt idx="200">
                  <c:v>8.862420524885864E-2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2.1494870542256961E-2</c:v>
                      </c:pt>
                      <c:pt idx="56">
                        <c:v>2.1419760008971628E-2</c:v>
                      </c:pt>
                      <c:pt idx="57">
                        <c:v>1.9001200819382637E-2</c:v>
                      </c:pt>
                      <c:pt idx="58">
                        <c:v>1.8892140253606447E-2</c:v>
                      </c:pt>
                      <c:pt idx="59">
                        <c:v>1.792836398838335E-2</c:v>
                      </c:pt>
                      <c:pt idx="60">
                        <c:v>1.8097805159799769E-2</c:v>
                      </c:pt>
                      <c:pt idx="61">
                        <c:v>1.8198403648802736E-2</c:v>
                      </c:pt>
                      <c:pt idx="62">
                        <c:v>1.9219396806623299E-2</c:v>
                      </c:pt>
                      <c:pt idx="63">
                        <c:v>2.0528347589130271E-2</c:v>
                      </c:pt>
                      <c:pt idx="64">
                        <c:v>2.1143760925663863E-2</c:v>
                      </c:pt>
                      <c:pt idx="65">
                        <c:v>2.2889045328327272E-2</c:v>
                      </c:pt>
                      <c:pt idx="66">
                        <c:v>2.4535303803586497E-2</c:v>
                      </c:pt>
                      <c:pt idx="67">
                        <c:v>2.5700223079919267E-2</c:v>
                      </c:pt>
                      <c:pt idx="68">
                        <c:v>2.7429674199634928E-2</c:v>
                      </c:pt>
                      <c:pt idx="69">
                        <c:v>3.0298213263813822E-2</c:v>
                      </c:pt>
                      <c:pt idx="70">
                        <c:v>3.2613617796036505E-2</c:v>
                      </c:pt>
                      <c:pt idx="71">
                        <c:v>3.5153918482482317E-2</c:v>
                      </c:pt>
                      <c:pt idx="72">
                        <c:v>3.592879329734186E-2</c:v>
                      </c:pt>
                      <c:pt idx="73">
                        <c:v>3.6367569801646113E-2</c:v>
                      </c:pt>
                      <c:pt idx="74">
                        <c:v>3.7814043184733373E-2</c:v>
                      </c:pt>
                      <c:pt idx="75">
                        <c:v>3.9497297223697291E-2</c:v>
                      </c:pt>
                      <c:pt idx="76">
                        <c:v>4.2420450662324874E-2</c:v>
                      </c:pt>
                      <c:pt idx="77">
                        <c:v>4.4369609435727486E-2</c:v>
                      </c:pt>
                      <c:pt idx="78">
                        <c:v>4.5680623199452243E-2</c:v>
                      </c:pt>
                      <c:pt idx="79">
                        <c:v>4.6917016606318397E-2</c:v>
                      </c:pt>
                      <c:pt idx="80">
                        <c:v>4.8271773532158141E-2</c:v>
                      </c:pt>
                      <c:pt idx="81">
                        <c:v>4.911935197530376E-2</c:v>
                      </c:pt>
                      <c:pt idx="82">
                        <c:v>5.0260135129328497E-2</c:v>
                      </c:pt>
                      <c:pt idx="83">
                        <c:v>5.2061332483683102E-2</c:v>
                      </c:pt>
                      <c:pt idx="84">
                        <c:v>5.3776486189092344E-2</c:v>
                      </c:pt>
                      <c:pt idx="85">
                        <c:v>5.4511469178450615E-2</c:v>
                      </c:pt>
                      <c:pt idx="86">
                        <c:v>5.5768124034894784E-2</c:v>
                      </c:pt>
                      <c:pt idx="87">
                        <c:v>5.6951790748654391E-2</c:v>
                      </c:pt>
                      <c:pt idx="88">
                        <c:v>5.6678235002478927E-2</c:v>
                      </c:pt>
                      <c:pt idx="89">
                        <c:v>5.7041071000209262E-2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  <c:pt idx="193">
                  <c:v>0.15111685699920993</c:v>
                </c:pt>
                <c:pt idx="194">
                  <c:v>0.15068283601520596</c:v>
                </c:pt>
                <c:pt idx="195">
                  <c:v>0.15041422693335671</c:v>
                </c:pt>
                <c:pt idx="196">
                  <c:v>0.15041009749732051</c:v>
                </c:pt>
                <c:pt idx="197">
                  <c:v>0.15010022821690613</c:v>
                </c:pt>
                <c:pt idx="198">
                  <c:v>0.14998084926277708</c:v>
                </c:pt>
                <c:pt idx="199">
                  <c:v>0.14978905663042849</c:v>
                </c:pt>
                <c:pt idx="200">
                  <c:v>0.14928128329243595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'% Case Fatality Rate'!$B$13:$HZ$13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Rate'!$B$12:$HZ$12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3.9882298094612682E-2</c:v>
                      </c:pt>
                      <c:pt idx="56">
                        <c:v>4.0418471538184161E-2</c:v>
                      </c:pt>
                      <c:pt idx="57">
                        <c:v>4.033165723354467E-2</c:v>
                      </c:pt>
                      <c:pt idx="58">
                        <c:v>4.1364799791766084E-2</c:v>
                      </c:pt>
                      <c:pt idx="59">
                        <c:v>4.2564280188138716E-2</c:v>
                      </c:pt>
                      <c:pt idx="60">
                        <c:v>4.3377801665590743E-2</c:v>
                      </c:pt>
                      <c:pt idx="61">
                        <c:v>4.3619378530485711E-2</c:v>
                      </c:pt>
                      <c:pt idx="62">
                        <c:v>4.4745404357784693E-2</c:v>
                      </c:pt>
                      <c:pt idx="63">
                        <c:v>4.5809600960347877E-2</c:v>
                      </c:pt>
                      <c:pt idx="64">
                        <c:v>4.6057498178501313E-2</c:v>
                      </c:pt>
                      <c:pt idx="65">
                        <c:v>4.6986457234374147E-2</c:v>
                      </c:pt>
                      <c:pt idx="66">
                        <c:v>4.7761029537699923E-2</c:v>
                      </c:pt>
                      <c:pt idx="67">
                        <c:v>4.8629046378778261E-2</c:v>
                      </c:pt>
                      <c:pt idx="68">
                        <c:v>4.9929241666729504E-2</c:v>
                      </c:pt>
                      <c:pt idx="69">
                        <c:v>5.1144625009746855E-2</c:v>
                      </c:pt>
                      <c:pt idx="70">
                        <c:v>5.2919465564331587E-2</c:v>
                      </c:pt>
                      <c:pt idx="71">
                        <c:v>5.4884704730679884E-2</c:v>
                      </c:pt>
                      <c:pt idx="72">
                        <c:v>5.6181421006614496E-2</c:v>
                      </c:pt>
                      <c:pt idx="73">
                        <c:v>5.7324008105104907E-2</c:v>
                      </c:pt>
                      <c:pt idx="74">
                        <c:v>5.8093254336836528E-2</c:v>
                      </c:pt>
                      <c:pt idx="75">
                        <c:v>5.9349845108663153E-2</c:v>
                      </c:pt>
                      <c:pt idx="76">
                        <c:v>6.1759674249600591E-2</c:v>
                      </c:pt>
                      <c:pt idx="77">
                        <c:v>6.2846045009210066E-2</c:v>
                      </c:pt>
                      <c:pt idx="78">
                        <c:v>6.427154145833662E-2</c:v>
                      </c:pt>
                      <c:pt idx="79">
                        <c:v>6.5284404108524346E-2</c:v>
                      </c:pt>
                      <c:pt idx="80">
                        <c:v>6.5926296386265237E-2</c:v>
                      </c:pt>
                      <c:pt idx="81">
                        <c:v>6.5616148267700763E-2</c:v>
                      </c:pt>
                      <c:pt idx="82">
                        <c:v>6.6270263556052172E-2</c:v>
                      </c:pt>
                      <c:pt idx="83">
                        <c:v>6.744042124959905E-2</c:v>
                      </c:pt>
                      <c:pt idx="84">
                        <c:v>6.8853363267755013E-2</c:v>
                      </c:pt>
                      <c:pt idx="85">
                        <c:v>6.9170380683231128E-2</c:v>
                      </c:pt>
                      <c:pt idx="86">
                        <c:v>7.0448149719365027E-2</c:v>
                      </c:pt>
                      <c:pt idx="87">
                        <c:v>7.1016208744300785E-2</c:v>
                      </c:pt>
                      <c:pt idx="88">
                        <c:v>7.0558906754095749E-2</c:v>
                      </c:pt>
                      <c:pt idx="89">
                        <c:v>7.0681253428857269E-2</c:v>
                      </c:pt>
                      <c:pt idx="90">
                        <c:v>7.1418476173548226E-2</c:v>
                      </c:pt>
                      <c:pt idx="91">
                        <c:v>7.1918684224829318E-2</c:v>
                      </c:pt>
                      <c:pt idx="92">
                        <c:v>7.2095240231071236E-2</c:v>
                      </c:pt>
                      <c:pt idx="93">
                        <c:v>7.2252947304070003E-2</c:v>
                      </c:pt>
                      <c:pt idx="94">
                        <c:v>7.2075548685816643E-2</c:v>
                      </c:pt>
                      <c:pt idx="95">
                        <c:v>7.1624461651218455E-2</c:v>
                      </c:pt>
                      <c:pt idx="96">
                        <c:v>7.1548326527275441E-2</c:v>
                      </c:pt>
                      <c:pt idx="97">
                        <c:v>7.1901502728637143E-2</c:v>
                      </c:pt>
                      <c:pt idx="98">
                        <c:v>7.2291720614892058E-2</c:v>
                      </c:pt>
                      <c:pt idx="99">
                        <c:v>7.2273495782980715E-2</c:v>
                      </c:pt>
                      <c:pt idx="100">
                        <c:v>7.1947943537972084E-2</c:v>
                      </c:pt>
                      <c:pt idx="101">
                        <c:v>7.1827123503528878E-2</c:v>
                      </c:pt>
                      <c:pt idx="102">
                        <c:v>7.123067773581987E-2</c:v>
                      </c:pt>
                      <c:pt idx="103">
                        <c:v>7.0876361127799159E-2</c:v>
                      </c:pt>
                      <c:pt idx="104">
                        <c:v>7.0935308615078768E-2</c:v>
                      </c:pt>
                      <c:pt idx="105">
                        <c:v>7.0985331757251913E-2</c:v>
                      </c:pt>
                      <c:pt idx="106">
                        <c:v>7.0751966032035041E-2</c:v>
                      </c:pt>
                      <c:pt idx="107">
                        <c:v>7.0527225671092431E-2</c:v>
                      </c:pt>
                      <c:pt idx="108">
                        <c:v>7.0085257074430765E-2</c:v>
                      </c:pt>
                      <c:pt idx="109">
                        <c:v>6.9655824641002853E-2</c:v>
                      </c:pt>
                      <c:pt idx="110">
                        <c:v>6.9216784752197377E-2</c:v>
                      </c:pt>
                      <c:pt idx="111">
                        <c:v>6.9163369744856706E-2</c:v>
                      </c:pt>
                      <c:pt idx="112">
                        <c:v>6.9020269648867885E-2</c:v>
                      </c:pt>
                      <c:pt idx="113">
                        <c:v>6.8700005037728995E-2</c:v>
                      </c:pt>
                      <c:pt idx="114">
                        <c:v>6.8395036997984729E-2</c:v>
                      </c:pt>
                      <c:pt idx="115">
                        <c:v>6.788570743582098E-2</c:v>
                      </c:pt>
                      <c:pt idx="116">
                        <c:v>6.7462651253254888E-2</c:v>
                      </c:pt>
                      <c:pt idx="117">
                        <c:v>6.6909203215201343E-2</c:v>
                      </c:pt>
                      <c:pt idx="118">
                        <c:v>6.6570205257962867E-2</c:v>
                      </c:pt>
                      <c:pt idx="119">
                        <c:v>6.6178023611286788E-2</c:v>
                      </c:pt>
                      <c:pt idx="120">
                        <c:v>6.5739741586697209E-2</c:v>
                      </c:pt>
                      <c:pt idx="121">
                        <c:v>6.5406342443660573E-2</c:v>
                      </c:pt>
                      <c:pt idx="122">
                        <c:v>6.486368385912139E-2</c:v>
                      </c:pt>
                      <c:pt idx="123">
                        <c:v>6.4303141933292979E-2</c:v>
                      </c:pt>
                      <c:pt idx="124">
                        <c:v>6.3503184123322995E-2</c:v>
                      </c:pt>
                      <c:pt idx="125">
                        <c:v>6.320620314569729E-2</c:v>
                      </c:pt>
                      <c:pt idx="126">
                        <c:v>6.2984647582057768E-2</c:v>
                      </c:pt>
                      <c:pt idx="127">
                        <c:v>6.2502845927784489E-2</c:v>
                      </c:pt>
                      <c:pt idx="128">
                        <c:v>6.2027070018128599E-2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  <c:pt idx="196">
                  <c:v>70.212999741714626</c:v>
                </c:pt>
                <c:pt idx="197">
                  <c:v>71.206152253138924</c:v>
                </c:pt>
                <c:pt idx="198">
                  <c:v>72.189819851873267</c:v>
                </c:pt>
                <c:pt idx="199">
                  <c:v>73.173263397551949</c:v>
                </c:pt>
                <c:pt idx="200">
                  <c:v>74.017121889549472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  <c:pt idx="196">
                  <c:v>1186.8362862944045</c:v>
                </c:pt>
                <c:pt idx="197">
                  <c:v>1209.3694244668388</c:v>
                </c:pt>
                <c:pt idx="198">
                  <c:v>1230.8884599816611</c:v>
                </c:pt>
                <c:pt idx="199">
                  <c:v>1249.9548900763796</c:v>
                </c:pt>
                <c:pt idx="200">
                  <c:v>1264.9361209120914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279.12183332868335</c:v>
                </c:pt>
                <c:pt idx="196">
                  <c:v>280.52398645619326</c:v>
                </c:pt>
                <c:pt idx="197">
                  <c:v>282.51091621953958</c:v>
                </c:pt>
                <c:pt idx="198">
                  <c:v>284.74141374451864</c:v>
                </c:pt>
                <c:pt idx="199">
                  <c:v>285.65228494535262</c:v>
                </c:pt>
                <c:pt idx="200">
                  <c:v>286.5271760649789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453.94942991881192</c:v>
                </c:pt>
                <c:pt idx="196">
                  <c:v>455.28508260960291</c:v>
                </c:pt>
                <c:pt idx="197">
                  <c:v>456.70624066029006</c:v>
                </c:pt>
                <c:pt idx="198">
                  <c:v>458.0330479690229</c:v>
                </c:pt>
                <c:pt idx="199">
                  <c:v>459.16083418144575</c:v>
                </c:pt>
                <c:pt idx="200">
                  <c:v>460.80165255324528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Size'!$C$13:$HZ$13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Size'!$C$12:$HZ$12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  <c:pt idx="193">
                  <c:v>1.4552992809154597</c:v>
                </c:pt>
                <c:pt idx="194">
                  <c:v>1.4781526925935944</c:v>
                </c:pt>
                <c:pt idx="195">
                  <c:v>1.5122834414070176</c:v>
                </c:pt>
                <c:pt idx="196">
                  <c:v>1.5514180417970258</c:v>
                </c:pt>
                <c:pt idx="197">
                  <c:v>1.5826361008867653</c:v>
                </c:pt>
                <c:pt idx="198">
                  <c:v>1.61549721571807</c:v>
                </c:pt>
                <c:pt idx="199">
                  <c:v>1.6449228503624653</c:v>
                </c:pt>
                <c:pt idx="200">
                  <c:v>1.6702408456529478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42.304657500478768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  <c:pt idx="193">
                  <c:v>46.469721987099611</c:v>
                </c:pt>
                <c:pt idx="194">
                  <c:v>46.896908088291489</c:v>
                </c:pt>
                <c:pt idx="195">
                  <c:v>47.580870182917188</c:v>
                </c:pt>
                <c:pt idx="196">
                  <c:v>48.3226417010194</c:v>
                </c:pt>
                <c:pt idx="197">
                  <c:v>49.030284764298116</c:v>
                </c:pt>
                <c:pt idx="198">
                  <c:v>49.688708559396041</c:v>
                </c:pt>
                <c:pt idx="199">
                  <c:v>50.206671707091196</c:v>
                </c:pt>
                <c:pt idx="200">
                  <c:v>50.645698292609595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  <c:pt idx="193">
                  <c:v>25.258953292436182</c:v>
                </c:pt>
                <c:pt idx="194">
                  <c:v>25.272328787308926</c:v>
                </c:pt>
                <c:pt idx="195">
                  <c:v>25.290653215284589</c:v>
                </c:pt>
                <c:pt idx="196">
                  <c:v>25.32462697226136</c:v>
                </c:pt>
                <c:pt idx="197">
                  <c:v>25.343085155185747</c:v>
                </c:pt>
                <c:pt idx="198">
                  <c:v>25.368498595443963</c:v>
                </c:pt>
                <c:pt idx="199">
                  <c:v>25.385752983829803</c:v>
                </c:pt>
                <c:pt idx="200">
                  <c:v>25.393243260958542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1/8/2020</c:v>
                      </c:pt>
                      <c:pt idx="193">
                        <c:v>2/8/2020</c:v>
                      </c:pt>
                      <c:pt idx="194">
                        <c:v>3/8/2020</c:v>
                      </c:pt>
                      <c:pt idx="195">
                        <c:v>4/8/2020</c:v>
                      </c:pt>
                      <c:pt idx="196">
                        <c:v>5/8/2020</c:v>
                      </c:pt>
                      <c:pt idx="197">
                        <c:v>6/8/2020</c:v>
                      </c:pt>
                      <c:pt idx="198">
                        <c:v>7/8/2020</c:v>
                      </c:pt>
                      <c:pt idx="199">
                        <c:v>8/8/2020</c:v>
                      </c:pt>
                      <c:pt idx="200">
                        <c:v>9/8/2020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3.9914951640133187E-2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0.11127804699673492</c:v>
                      </c:pt>
                      <c:pt idx="59">
                        <c:v>0.14000471673773987</c:v>
                      </c:pt>
                      <c:pt idx="60">
                        <c:v>0.18475784433425285</c:v>
                      </c:pt>
                      <c:pt idx="61">
                        <c:v>0.24130402582444152</c:v>
                      </c:pt>
                      <c:pt idx="62">
                        <c:v>0.31448143716468568</c:v>
                      </c:pt>
                      <c:pt idx="63">
                        <c:v>0.4100354123031863</c:v>
                      </c:pt>
                      <c:pt idx="64">
                        <c:v>0.537642303152703</c:v>
                      </c:pt>
                      <c:pt idx="65">
                        <c:v>0.70788561961781649</c:v>
                      </c:pt>
                      <c:pt idx="66">
                        <c:v>0.90564606183483998</c:v>
                      </c:pt>
                      <c:pt idx="67">
                        <c:v>1.0973587841063888</c:v>
                      </c:pt>
                      <c:pt idx="68">
                        <c:v>1.3495487058326847</c:v>
                      </c:pt>
                      <c:pt idx="69">
                        <c:v>1.7290431324112239</c:v>
                      </c:pt>
                      <c:pt idx="70">
                        <c:v>2.1124685769543214</c:v>
                      </c:pt>
                      <c:pt idx="71">
                        <c:v>2.6002171905568581</c:v>
                      </c:pt>
                      <c:pt idx="72">
                        <c:v>3.0045072689118433</c:v>
                      </c:pt>
                      <c:pt idx="73">
                        <c:v>3.4057734872940912</c:v>
                      </c:pt>
                      <c:pt idx="74">
                        <c:v>3.8599572551992432</c:v>
                      </c:pt>
                      <c:pt idx="75">
                        <c:v>4.3858065044582704</c:v>
                      </c:pt>
                      <c:pt idx="76">
                        <c:v>5.1051827919724886</c:v>
                      </c:pt>
                      <c:pt idx="77">
                        <c:v>5.7649890380237814</c:v>
                      </c:pt>
                      <c:pt idx="78">
                        <c:v>6.4154213181595878</c:v>
                      </c:pt>
                      <c:pt idx="79">
                        <c:v>7.0643416683090265</c:v>
                      </c:pt>
                      <c:pt idx="80">
                        <c:v>7.7066095265184407</c:v>
                      </c:pt>
                      <c:pt idx="81">
                        <c:v>8.2660236214748544</c:v>
                      </c:pt>
                      <c:pt idx="82">
                        <c:v>8.842371332278594</c:v>
                      </c:pt>
                      <c:pt idx="83">
                        <c:v>9.5853337275801653</c:v>
                      </c:pt>
                      <c:pt idx="84">
                        <c:v>10.374258794467343</c:v>
                      </c:pt>
                      <c:pt idx="85">
                        <c:v>11.031948338537719</c:v>
                      </c:pt>
                      <c:pt idx="86">
                        <c:v>11.838109407269499</c:v>
                      </c:pt>
                      <c:pt idx="87">
                        <c:v>12.577443170603786</c:v>
                      </c:pt>
                      <c:pt idx="88">
                        <c:v>12.963287703125074</c:v>
                      </c:pt>
                      <c:pt idx="89">
                        <c:v>13.517863622125104</c:v>
                      </c:pt>
                      <c:pt idx="90">
                        <c:v>14.275038159298541</c:v>
                      </c:pt>
                      <c:pt idx="91">
                        <c:v>15.010138518670992</c:v>
                      </c:pt>
                      <c:pt idx="92">
                        <c:v>15.756729545939848</c:v>
                      </c:pt>
                      <c:pt idx="93">
                        <c:v>16.408068984067476</c:v>
                      </c:pt>
                      <c:pt idx="94">
                        <c:v>16.921218021441007</c:v>
                      </c:pt>
                      <c:pt idx="95">
                        <c:v>17.323391397815076</c:v>
                      </c:pt>
                      <c:pt idx="96">
                        <c:v>17.766991655815644</c:v>
                      </c:pt>
                      <c:pt idx="97">
                        <c:v>18.444638675706088</c:v>
                      </c:pt>
                      <c:pt idx="98">
                        <c:v>19.206953774833178</c:v>
                      </c:pt>
                      <c:pt idx="99">
                        <c:v>19.909698832497341</c:v>
                      </c:pt>
                      <c:pt idx="100">
                        <c:v>20.481510753341976</c:v>
                      </c:pt>
                      <c:pt idx="101">
                        <c:v>20.993147860729138</c:v>
                      </c:pt>
                      <c:pt idx="102">
                        <c:v>21.332122563672996</c:v>
                      </c:pt>
                      <c:pt idx="103">
                        <c:v>21.735203098038884</c:v>
                      </c:pt>
                      <c:pt idx="104">
                        <c:v>22.436133839719407</c:v>
                      </c:pt>
                      <c:pt idx="105">
                        <c:v>23.150671951277246</c:v>
                      </c:pt>
                      <c:pt idx="106">
                        <c:v>23.736091241999198</c:v>
                      </c:pt>
                      <c:pt idx="107">
                        <c:v>24.264359579236416</c:v>
                      </c:pt>
                      <c:pt idx="108">
                        <c:v>24.714309943179735</c:v>
                      </c:pt>
                      <c:pt idx="109">
                        <c:v>24.984643024742457</c:v>
                      </c:pt>
                      <c:pt idx="110">
                        <c:v>25.291564811975299</c:v>
                      </c:pt>
                      <c:pt idx="111">
                        <c:v>25.783244443542394</c:v>
                      </c:pt>
                      <c:pt idx="112">
                        <c:v>26.316350956735988</c:v>
                      </c:pt>
                      <c:pt idx="113">
                        <c:v>26.855505189875061</c:v>
                      </c:pt>
                      <c:pt idx="114">
                        <c:v>27.363816051292211</c:v>
                      </c:pt>
                      <c:pt idx="115">
                        <c:v>27.731517423977078</c:v>
                      </c:pt>
                      <c:pt idx="116">
                        <c:v>27.960726009910569</c:v>
                      </c:pt>
                      <c:pt idx="117">
                        <c:v>28.19537754379499</c:v>
                      </c:pt>
                      <c:pt idx="118">
                        <c:v>28.665587769555646</c:v>
                      </c:pt>
                      <c:pt idx="119">
                        <c:v>29.143055259250879</c:v>
                      </c:pt>
                      <c:pt idx="120">
                        <c:v>29.516199579886667</c:v>
                      </c:pt>
                      <c:pt idx="121">
                        <c:v>29.901136954416135</c:v>
                      </c:pt>
                      <c:pt idx="122">
                        <c:v>30.242833131335455</c:v>
                      </c:pt>
                      <c:pt idx="123">
                        <c:v>30.428498133661531</c:v>
                      </c:pt>
                      <c:pt idx="124">
                        <c:v>30.586646010235693</c:v>
                      </c:pt>
                      <c:pt idx="125">
                        <c:v>30.796804278340939</c:v>
                      </c:pt>
                      <c:pt idx="126">
                        <c:v>31.255826222202469</c:v>
                      </c:pt>
                      <c:pt idx="127">
                        <c:v>31.616270330952762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  <c:pt idx="193">
                  <c:v>68.23917411847107</c:v>
                </c:pt>
                <c:pt idx="194">
                  <c:v>68.252442191558401</c:v>
                </c:pt>
                <c:pt idx="195">
                  <c:v>68.280452568076086</c:v>
                </c:pt>
                <c:pt idx="196">
                  <c:v>68.479473664386006</c:v>
                </c:pt>
                <c:pt idx="197">
                  <c:v>68.551710951194792</c:v>
                </c:pt>
                <c:pt idx="198">
                  <c:v>68.696185524812364</c:v>
                </c:pt>
                <c:pt idx="199">
                  <c:v>68.777268193679376</c:v>
                </c:pt>
                <c:pt idx="200">
                  <c:v>68.789062036423658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Size'!$C$22:$HZ$22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Size'!$C$24:$HZ$24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Size'!$C$25:$HZ$25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</c:strCache>
            </c:strRef>
          </c:cat>
          <c:val>
            <c:numRef>
              <c:f>'By Population Size'!$C$27:$HZ$27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Size'!$C$26:$HZ$26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0.10206806187558706</c:v>
                      </c:pt>
                      <c:pt idx="56">
                        <c:v>0.11360139365363542</c:v>
                      </c:pt>
                      <c:pt idx="57">
                        <c:v>0.12780317149379064</c:v>
                      </c:pt>
                      <c:pt idx="58">
                        <c:v>0.14679019155108938</c:v>
                      </c:pt>
                      <c:pt idx="59">
                        <c:v>0.16868940995501436</c:v>
                      </c:pt>
                      <c:pt idx="60">
                        <c:v>0.19051165395330164</c:v>
                      </c:pt>
                      <c:pt idx="61">
                        <c:v>0.21516912189257745</c:v>
                      </c:pt>
                      <c:pt idx="62">
                        <c:v>0.24435525069687114</c:v>
                      </c:pt>
                      <c:pt idx="63">
                        <c:v>0.28003288770994395</c:v>
                      </c:pt>
                      <c:pt idx="64">
                        <c:v>0.31871252654288706</c:v>
                      </c:pt>
                      <c:pt idx="65">
                        <c:v>0.36396064799024697</c:v>
                      </c:pt>
                      <c:pt idx="66">
                        <c:v>0.41141536906588755</c:v>
                      </c:pt>
                      <c:pt idx="67">
                        <c:v>0.45606052433575223</c:v>
                      </c:pt>
                      <c:pt idx="68">
                        <c:v>0.50966036879480225</c:v>
                      </c:pt>
                      <c:pt idx="69">
                        <c:v>0.57220207337543161</c:v>
                      </c:pt>
                      <c:pt idx="70">
                        <c:v>0.64380109968609667</c:v>
                      </c:pt>
                      <c:pt idx="71">
                        <c:v>0.72503475576908027</c:v>
                      </c:pt>
                      <c:pt idx="72">
                        <c:v>0.80209896488002186</c:v>
                      </c:pt>
                      <c:pt idx="73">
                        <c:v>0.87758519867539075</c:v>
                      </c:pt>
                      <c:pt idx="74">
                        <c:v>0.94280817838573316</c:v>
                      </c:pt>
                      <c:pt idx="75">
                        <c:v>1.0185381644656215</c:v>
                      </c:pt>
                      <c:pt idx="76">
                        <c:v>1.1207986623553026</c:v>
                      </c:pt>
                      <c:pt idx="77">
                        <c:v>1.2080619802132393</c:v>
                      </c:pt>
                      <c:pt idx="78">
                        <c:v>1.3069227751872556</c:v>
                      </c:pt>
                      <c:pt idx="79">
                        <c:v>1.4008828663356718</c:v>
                      </c:pt>
                      <c:pt idx="80">
                        <c:v>1.4797431449114931</c:v>
                      </c:pt>
                      <c:pt idx="81">
                        <c:v>1.554280027703997</c:v>
                      </c:pt>
                      <c:pt idx="82">
                        <c:v>1.629009346510595</c:v>
                      </c:pt>
                      <c:pt idx="83">
                        <c:v>1.718197024509474</c:v>
                      </c:pt>
                      <c:pt idx="84">
                        <c:v>1.8256019785092745</c:v>
                      </c:pt>
                      <c:pt idx="85">
                        <c:v>1.9198058219422103</c:v>
                      </c:pt>
                      <c:pt idx="86">
                        <c:v>2.0345490026128048</c:v>
                      </c:pt>
                      <c:pt idx="87">
                        <c:v>2.1183356431494391</c:v>
                      </c:pt>
                      <c:pt idx="88">
                        <c:v>2.1775674482876473</c:v>
                      </c:pt>
                      <c:pt idx="89">
                        <c:v>2.2478579097024713</c:v>
                      </c:pt>
                      <c:pt idx="90">
                        <c:v>2.3402785127381334</c:v>
                      </c:pt>
                      <c:pt idx="91">
                        <c:v>2.4275161724608574</c:v>
                      </c:pt>
                      <c:pt idx="92">
                        <c:v>2.5157929866596906</c:v>
                      </c:pt>
                      <c:pt idx="93">
                        <c:v>2.6018888593654554</c:v>
                      </c:pt>
                      <c:pt idx="94">
                        <c:v>2.6740395355831907</c:v>
                      </c:pt>
                      <c:pt idx="95">
                        <c:v>2.7243294805998195</c:v>
                      </c:pt>
                      <c:pt idx="96">
                        <c:v>2.7845106367408934</c:v>
                      </c:pt>
                      <c:pt idx="97">
                        <c:v>2.8677199692352442</c:v>
                      </c:pt>
                      <c:pt idx="98">
                        <c:v>2.9547395348086614</c:v>
                      </c:pt>
                      <c:pt idx="99">
                        <c:v>3.031585649770296</c:v>
                      </c:pt>
                      <c:pt idx="100">
                        <c:v>3.0982839722553615</c:v>
                      </c:pt>
                      <c:pt idx="101">
                        <c:v>3.1683435104532722</c:v>
                      </c:pt>
                      <c:pt idx="102">
                        <c:v>3.2129630075879243</c:v>
                      </c:pt>
                      <c:pt idx="103">
                        <c:v>3.266177980018786</c:v>
                      </c:pt>
                      <c:pt idx="104">
                        <c:v>3.3416898719493675</c:v>
                      </c:pt>
                      <c:pt idx="105">
                        <c:v>3.4260281623930711</c:v>
                      </c:pt>
                      <c:pt idx="106">
                        <c:v>3.4956258541571561</c:v>
                      </c:pt>
                      <c:pt idx="107">
                        <c:v>3.5673275130086717</c:v>
                      </c:pt>
                      <c:pt idx="108">
                        <c:v>3.6221589479579248</c:v>
                      </c:pt>
                      <c:pt idx="109">
                        <c:v>3.6680998390560244</c:v>
                      </c:pt>
                      <c:pt idx="110">
                        <c:v>3.7126808489878571</c:v>
                      </c:pt>
                      <c:pt idx="111">
                        <c:v>3.7839719776759715</c:v>
                      </c:pt>
                      <c:pt idx="112">
                        <c:v>3.8512091210005002</c:v>
                      </c:pt>
                      <c:pt idx="113">
                        <c:v>3.9189081107588555</c:v>
                      </c:pt>
                      <c:pt idx="114">
                        <c:v>3.9860682796777467</c:v>
                      </c:pt>
                      <c:pt idx="115">
                        <c:v>4.0394885171903088</c:v>
                      </c:pt>
                      <c:pt idx="116">
                        <c:v>4.082273457657263</c:v>
                      </c:pt>
                      <c:pt idx="117">
                        <c:v>4.1245708935551768</c:v>
                      </c:pt>
                      <c:pt idx="118">
                        <c:v>4.1859964692540599</c:v>
                      </c:pt>
                      <c:pt idx="119">
                        <c:v>4.248807584254422</c:v>
                      </c:pt>
                      <c:pt idx="120">
                        <c:v>4.3103486215617606</c:v>
                      </c:pt>
                      <c:pt idx="121">
                        <c:v>4.3781887310637844</c:v>
                      </c:pt>
                      <c:pt idx="122">
                        <c:v>4.4294793433537034</c:v>
                      </c:pt>
                      <c:pt idx="123">
                        <c:v>4.4698395900430699</c:v>
                      </c:pt>
                      <c:pt idx="124">
                        <c:v>4.4850805223593344</c:v>
                      </c:pt>
                      <c:pt idx="125">
                        <c:v>4.5391293841846041</c:v>
                      </c:pt>
                      <c:pt idx="126">
                        <c:v>4.6061227752246134</c:v>
                      </c:pt>
                      <c:pt idx="127">
                        <c:v>4.6665605127178127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106</xdr:row>
      <xdr:rowOff>0</xdr:rowOff>
    </xdr:from>
    <xdr:to>
      <xdr:col>33</xdr:col>
      <xdr:colOff>414337</xdr:colOff>
      <xdr:row>143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268"/>
  <sheetViews>
    <sheetView topLeftCell="GE1" workbookViewId="0">
      <selection activeCell="GW1" sqref="G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5" width="10.453125" bestFit="1" customWidth="1"/>
  </cols>
  <sheetData>
    <row r="1" spans="1:205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W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16261215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17309805</v>
      </c>
      <c r="GN1">
        <f t="shared" si="1"/>
        <v>17599905</v>
      </c>
      <c r="GO1">
        <f t="shared" si="1"/>
        <v>17850617</v>
      </c>
      <c r="GP1">
        <f t="shared" si="1"/>
        <v>18079723</v>
      </c>
      <c r="GQ1">
        <f t="shared" si="1"/>
        <v>18282208</v>
      </c>
      <c r="GR1">
        <f t="shared" si="1"/>
        <v>18540789</v>
      </c>
      <c r="GS1">
        <f t="shared" si="1"/>
        <v>18811953</v>
      </c>
      <c r="GT1">
        <f t="shared" si="1"/>
        <v>19097149</v>
      </c>
      <c r="GU1">
        <f t="shared" si="1"/>
        <v>19378036</v>
      </c>
      <c r="GV1">
        <f t="shared" si="1"/>
        <v>19637506</v>
      </c>
      <c r="GW1">
        <f t="shared" si="1"/>
        <v>19861683</v>
      </c>
    </row>
    <row r="2" spans="1:2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</row>
    <row r="3" spans="1:2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</row>
    <row r="4" spans="1:2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</row>
    <row r="5" spans="1:2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</row>
    <row r="6" spans="1:2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</row>
    <row r="7" spans="1:2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</row>
    <row r="8" spans="1:2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</row>
    <row r="9" spans="1:2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</row>
    <row r="10" spans="1:2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</row>
    <row r="11" spans="1:2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</row>
    <row r="12" spans="1:2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</row>
    <row r="13" spans="1:2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</row>
    <row r="14" spans="1:2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</row>
    <row r="15" spans="1:2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</row>
    <row r="16" spans="1:2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</row>
    <row r="17" spans="1:2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</row>
    <row r="18" spans="1:2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</row>
    <row r="19" spans="1:2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</row>
    <row r="20" spans="1:2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</row>
    <row r="21" spans="1:2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</row>
    <row r="22" spans="1:2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</row>
    <row r="23" spans="1:2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</row>
    <row r="24" spans="1:2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</row>
    <row r="25" spans="1:2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</row>
    <row r="26" spans="1:2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</row>
    <row r="27" spans="1:20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</row>
    <row r="28" spans="1:20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</row>
    <row r="29" spans="1:20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</row>
    <row r="30" spans="1:20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</row>
    <row r="31" spans="1:20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  <c r="GS31">
        <v>2859073</v>
      </c>
      <c r="GT31">
        <v>2912212</v>
      </c>
      <c r="GU31">
        <v>2962442</v>
      </c>
      <c r="GV31">
        <v>3012412</v>
      </c>
      <c r="GW31">
        <v>3035422</v>
      </c>
    </row>
    <row r="32" spans="1:20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  <c r="GS32">
        <v>141</v>
      </c>
      <c r="GT32">
        <v>141</v>
      </c>
      <c r="GU32">
        <v>142</v>
      </c>
      <c r="GV32">
        <v>142</v>
      </c>
      <c r="GW32">
        <v>142</v>
      </c>
    </row>
    <row r="33" spans="1:20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  <c r="GS33">
        <v>12717</v>
      </c>
      <c r="GT33">
        <v>13014</v>
      </c>
      <c r="GU33">
        <v>13209</v>
      </c>
      <c r="GV33">
        <v>13343</v>
      </c>
      <c r="GW33">
        <v>13396</v>
      </c>
    </row>
    <row r="34" spans="1:20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  <c r="GS34">
        <v>1153</v>
      </c>
      <c r="GT34">
        <v>1158</v>
      </c>
      <c r="GU34">
        <v>1158</v>
      </c>
      <c r="GV34">
        <v>1175</v>
      </c>
      <c r="GW34">
        <v>1175</v>
      </c>
    </row>
    <row r="35" spans="1:20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  <c r="GS35">
        <v>2689</v>
      </c>
      <c r="GT35">
        <v>2734</v>
      </c>
      <c r="GU35">
        <v>2780</v>
      </c>
      <c r="GV35">
        <v>2835</v>
      </c>
      <c r="GW35">
        <v>2858</v>
      </c>
    </row>
    <row r="36" spans="1:20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  <c r="GS36">
        <v>243</v>
      </c>
      <c r="GT36">
        <v>243</v>
      </c>
      <c r="GU36">
        <v>246</v>
      </c>
      <c r="GV36">
        <v>248</v>
      </c>
      <c r="GW36">
        <v>251</v>
      </c>
    </row>
    <row r="37" spans="1:20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  <c r="GS37">
        <v>17718</v>
      </c>
      <c r="GT37">
        <v>17718</v>
      </c>
      <c r="GU37">
        <v>17718</v>
      </c>
      <c r="GV37">
        <v>18042</v>
      </c>
      <c r="GW37">
        <v>18042</v>
      </c>
    </row>
    <row r="38" spans="1:20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  <c r="GS38">
        <v>11240</v>
      </c>
      <c r="GT38">
        <v>11296</v>
      </c>
      <c r="GU38">
        <v>11430</v>
      </c>
      <c r="GV38">
        <v>11430</v>
      </c>
      <c r="GW38">
        <v>11430</v>
      </c>
    </row>
    <row r="39" spans="1:205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  <c r="GS39">
        <v>3834</v>
      </c>
      <c r="GT39">
        <v>3881</v>
      </c>
      <c r="GU39">
        <v>3934</v>
      </c>
      <c r="GV39">
        <v>3934</v>
      </c>
      <c r="GW39">
        <v>3934</v>
      </c>
    </row>
    <row r="40" spans="1:205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  <c r="GS40">
        <v>13</v>
      </c>
      <c r="GT40">
        <v>13</v>
      </c>
      <c r="GU40">
        <v>13</v>
      </c>
      <c r="GV40">
        <v>13</v>
      </c>
      <c r="GW40">
        <v>13</v>
      </c>
    </row>
    <row r="41" spans="1:20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  <c r="GS41">
        <v>444</v>
      </c>
      <c r="GT41">
        <v>474</v>
      </c>
      <c r="GU41">
        <v>491</v>
      </c>
      <c r="GV41">
        <v>507</v>
      </c>
      <c r="GW41">
        <v>542</v>
      </c>
    </row>
    <row r="42" spans="1:20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  <c r="GS42">
        <v>174</v>
      </c>
      <c r="GT42">
        <v>176</v>
      </c>
      <c r="GU42">
        <v>176</v>
      </c>
      <c r="GV42">
        <v>176</v>
      </c>
      <c r="GW42">
        <v>176</v>
      </c>
    </row>
    <row r="43" spans="1:20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  <c r="GS43">
        <v>266</v>
      </c>
      <c r="GT43">
        <v>266</v>
      </c>
      <c r="GU43">
        <v>267</v>
      </c>
      <c r="GV43">
        <v>267</v>
      </c>
      <c r="GW43">
        <v>267</v>
      </c>
    </row>
    <row r="44" spans="1:205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  <c r="GS44">
        <v>1071</v>
      </c>
      <c r="GT44">
        <v>1071</v>
      </c>
      <c r="GU44">
        <v>1071</v>
      </c>
      <c r="GV44">
        <v>1071</v>
      </c>
      <c r="GW44">
        <v>1071</v>
      </c>
    </row>
    <row r="45" spans="1:20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  <c r="GS45">
        <v>41560</v>
      </c>
      <c r="GT45">
        <v>41635</v>
      </c>
      <c r="GU45">
        <v>41815</v>
      </c>
      <c r="GV45">
        <v>41894</v>
      </c>
      <c r="GW45">
        <v>41962</v>
      </c>
    </row>
    <row r="46" spans="1:20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  <c r="GS46">
        <v>36</v>
      </c>
      <c r="GT46">
        <v>36</v>
      </c>
      <c r="GU46">
        <v>36</v>
      </c>
      <c r="GV46">
        <v>36</v>
      </c>
      <c r="GW46">
        <v>36</v>
      </c>
    </row>
    <row r="47" spans="1:20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  <c r="GS47">
        <v>60000</v>
      </c>
      <c r="GT47">
        <v>60133</v>
      </c>
      <c r="GU47">
        <v>60241</v>
      </c>
      <c r="GV47">
        <v>60367</v>
      </c>
      <c r="GW47">
        <v>60471</v>
      </c>
    </row>
    <row r="48" spans="1:20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  <c r="GS48">
        <v>1376</v>
      </c>
      <c r="GT48">
        <v>1387</v>
      </c>
      <c r="GU48">
        <v>1409</v>
      </c>
      <c r="GV48">
        <v>1433</v>
      </c>
      <c r="GW48">
        <v>1445</v>
      </c>
    </row>
    <row r="49" spans="1:20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  <c r="GS49">
        <v>4618</v>
      </c>
      <c r="GT49">
        <v>4620</v>
      </c>
      <c r="GU49">
        <v>4641</v>
      </c>
      <c r="GV49">
        <v>4641</v>
      </c>
      <c r="GW49">
        <v>4641</v>
      </c>
    </row>
    <row r="50" spans="1:20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  <c r="GS50">
        <v>939</v>
      </c>
      <c r="GT50">
        <v>942</v>
      </c>
      <c r="GU50">
        <v>942</v>
      </c>
      <c r="GV50">
        <v>942</v>
      </c>
      <c r="GW50">
        <v>944</v>
      </c>
    </row>
    <row r="51" spans="1:20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  <c r="GS51">
        <v>364723</v>
      </c>
      <c r="GT51">
        <v>366671</v>
      </c>
      <c r="GU51">
        <v>368825</v>
      </c>
      <c r="GV51">
        <v>371023</v>
      </c>
      <c r="GW51">
        <v>373056</v>
      </c>
    </row>
    <row r="52" spans="1:20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  <c r="GS52">
        <v>991</v>
      </c>
      <c r="GT52">
        <v>991</v>
      </c>
      <c r="GU52">
        <v>991</v>
      </c>
      <c r="GV52">
        <v>991</v>
      </c>
      <c r="GW52">
        <v>991</v>
      </c>
    </row>
    <row r="53" spans="1:20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  <c r="GS53">
        <v>934</v>
      </c>
      <c r="GT53">
        <v>935</v>
      </c>
      <c r="GU53">
        <v>935</v>
      </c>
      <c r="GV53">
        <v>935</v>
      </c>
      <c r="GW53">
        <v>935</v>
      </c>
    </row>
    <row r="54" spans="1:205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  <c r="GS54">
        <v>583</v>
      </c>
      <c r="GT54">
        <v>583</v>
      </c>
      <c r="GU54">
        <v>583</v>
      </c>
      <c r="GV54">
        <v>583</v>
      </c>
      <c r="GW54">
        <v>583</v>
      </c>
    </row>
    <row r="55" spans="1:20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  <c r="GS55">
        <v>367</v>
      </c>
      <c r="GT55">
        <v>367</v>
      </c>
      <c r="GU55">
        <v>367</v>
      </c>
      <c r="GV55">
        <v>367</v>
      </c>
      <c r="GW55">
        <v>367</v>
      </c>
    </row>
    <row r="56" spans="1:205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  <c r="GS56">
        <v>167</v>
      </c>
      <c r="GT56">
        <v>167</v>
      </c>
      <c r="GU56">
        <v>167</v>
      </c>
      <c r="GV56">
        <v>167</v>
      </c>
      <c r="GW56">
        <v>167</v>
      </c>
    </row>
    <row r="57" spans="1:20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  <c r="GS57">
        <v>1687</v>
      </c>
      <c r="GT57">
        <v>1687</v>
      </c>
      <c r="GU57">
        <v>1688</v>
      </c>
      <c r="GV57">
        <v>1693</v>
      </c>
      <c r="GW57">
        <v>1696</v>
      </c>
    </row>
    <row r="58" spans="1:20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  <c r="GW58">
        <v>255</v>
      </c>
    </row>
    <row r="59" spans="1:205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  <c r="GS59">
        <v>147</v>
      </c>
      <c r="GT59">
        <v>147</v>
      </c>
      <c r="GU59">
        <v>147</v>
      </c>
      <c r="GV59">
        <v>147</v>
      </c>
      <c r="GW59">
        <v>147</v>
      </c>
    </row>
    <row r="60" spans="1:20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  <c r="GS60">
        <v>171</v>
      </c>
      <c r="GT60">
        <v>171</v>
      </c>
      <c r="GU60">
        <v>171</v>
      </c>
      <c r="GV60">
        <v>171</v>
      </c>
      <c r="GW60">
        <v>171</v>
      </c>
    </row>
    <row r="61" spans="1:20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  <c r="GS61">
        <v>349</v>
      </c>
      <c r="GT61">
        <v>349</v>
      </c>
      <c r="GU61">
        <v>349</v>
      </c>
      <c r="GV61">
        <v>349</v>
      </c>
      <c r="GW61">
        <v>349</v>
      </c>
    </row>
    <row r="62" spans="1:205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  <c r="GS62">
        <v>947</v>
      </c>
      <c r="GT62">
        <v>947</v>
      </c>
      <c r="GU62">
        <v>947</v>
      </c>
      <c r="GV62">
        <v>947</v>
      </c>
      <c r="GW62">
        <v>947</v>
      </c>
    </row>
    <row r="63" spans="1:205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  <c r="GS63">
        <v>1276</v>
      </c>
      <c r="GT63">
        <v>1276</v>
      </c>
      <c r="GU63">
        <v>1276</v>
      </c>
      <c r="GV63">
        <v>1276</v>
      </c>
      <c r="GW63">
        <v>1276</v>
      </c>
    </row>
    <row r="64" spans="1:20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  <c r="GS64">
        <v>3754</v>
      </c>
      <c r="GT64">
        <v>3849</v>
      </c>
      <c r="GU64">
        <v>3938</v>
      </c>
      <c r="GV64">
        <v>4007</v>
      </c>
      <c r="GW64">
        <v>4079</v>
      </c>
    </row>
    <row r="65" spans="1:205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  <c r="GS65">
        <v>68138</v>
      </c>
      <c r="GT65">
        <v>68138</v>
      </c>
      <c r="GU65">
        <v>68139</v>
      </c>
      <c r="GV65">
        <v>68139</v>
      </c>
      <c r="GW65">
        <v>68139</v>
      </c>
    </row>
    <row r="66" spans="1:20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  <c r="GS66">
        <v>1019</v>
      </c>
      <c r="GT66">
        <v>1019</v>
      </c>
      <c r="GU66">
        <v>1019</v>
      </c>
      <c r="GV66">
        <v>1019</v>
      </c>
      <c r="GW66">
        <v>1019</v>
      </c>
    </row>
    <row r="67" spans="1:20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  <c r="GS67">
        <v>258</v>
      </c>
      <c r="GT67">
        <v>258</v>
      </c>
      <c r="GU67">
        <v>258</v>
      </c>
      <c r="GV67">
        <v>258</v>
      </c>
      <c r="GW67">
        <v>258</v>
      </c>
    </row>
    <row r="68" spans="1:205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  <c r="GS68">
        <v>658</v>
      </c>
      <c r="GT68">
        <v>659</v>
      </c>
      <c r="GU68">
        <v>659</v>
      </c>
      <c r="GV68">
        <v>659</v>
      </c>
      <c r="GW68">
        <v>659</v>
      </c>
    </row>
    <row r="69" spans="1:20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  <c r="GS69">
        <v>932</v>
      </c>
      <c r="GT69">
        <v>932</v>
      </c>
      <c r="GU69">
        <v>932</v>
      </c>
      <c r="GV69">
        <v>932</v>
      </c>
      <c r="GW69">
        <v>932</v>
      </c>
    </row>
    <row r="70" spans="1:20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  <c r="GS70">
        <v>157</v>
      </c>
      <c r="GT70">
        <v>157</v>
      </c>
      <c r="GU70">
        <v>157</v>
      </c>
      <c r="GV70">
        <v>157</v>
      </c>
      <c r="GW70">
        <v>157</v>
      </c>
    </row>
    <row r="71" spans="1:205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  <c r="GS71">
        <v>258</v>
      </c>
      <c r="GT71">
        <v>259</v>
      </c>
      <c r="GU71">
        <v>259</v>
      </c>
      <c r="GV71">
        <v>259</v>
      </c>
      <c r="GW71">
        <v>261</v>
      </c>
    </row>
    <row r="72" spans="1:205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  <c r="GS72">
        <v>46</v>
      </c>
      <c r="GT72">
        <v>46</v>
      </c>
      <c r="GU72">
        <v>46</v>
      </c>
      <c r="GV72">
        <v>46</v>
      </c>
      <c r="GW72">
        <v>46</v>
      </c>
    </row>
    <row r="73" spans="1:20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  <c r="GS73">
        <v>75</v>
      </c>
      <c r="GT73">
        <v>75</v>
      </c>
      <c r="GU73">
        <v>75</v>
      </c>
      <c r="GV73">
        <v>75</v>
      </c>
      <c r="GW73">
        <v>75</v>
      </c>
    </row>
    <row r="74" spans="1:20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  <c r="GS74">
        <v>18</v>
      </c>
      <c r="GT74">
        <v>18</v>
      </c>
      <c r="GU74">
        <v>18</v>
      </c>
      <c r="GV74">
        <v>18</v>
      </c>
      <c r="GW74">
        <v>18</v>
      </c>
    </row>
    <row r="75" spans="1:20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  <c r="GS75">
        <v>328</v>
      </c>
      <c r="GT75">
        <v>328</v>
      </c>
      <c r="GU75">
        <v>328</v>
      </c>
      <c r="GV75">
        <v>328</v>
      </c>
      <c r="GW75">
        <v>331</v>
      </c>
    </row>
    <row r="76" spans="1:20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  <c r="GS76">
        <v>805</v>
      </c>
      <c r="GT76">
        <v>805</v>
      </c>
      <c r="GU76">
        <v>806</v>
      </c>
      <c r="GV76">
        <v>806</v>
      </c>
      <c r="GW76">
        <v>810</v>
      </c>
    </row>
    <row r="77" spans="1:205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  <c r="GS77">
        <v>757</v>
      </c>
      <c r="GT77">
        <v>764</v>
      </c>
      <c r="GU77">
        <v>766</v>
      </c>
      <c r="GV77">
        <v>768</v>
      </c>
      <c r="GW77">
        <v>786</v>
      </c>
    </row>
    <row r="78" spans="1:205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  <c r="GS78">
        <v>201</v>
      </c>
      <c r="GT78">
        <v>201</v>
      </c>
      <c r="GU78">
        <v>201</v>
      </c>
      <c r="GV78">
        <v>201</v>
      </c>
      <c r="GW78">
        <v>201</v>
      </c>
    </row>
    <row r="79" spans="1:20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  <c r="GS79">
        <v>610</v>
      </c>
      <c r="GT79">
        <v>611</v>
      </c>
      <c r="GU79">
        <v>611</v>
      </c>
      <c r="GV79">
        <v>611</v>
      </c>
      <c r="GW79">
        <v>615</v>
      </c>
    </row>
    <row r="80" spans="1:20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  <c r="GS80">
        <v>205</v>
      </c>
      <c r="GT80">
        <v>205</v>
      </c>
      <c r="GU80">
        <v>205</v>
      </c>
      <c r="GV80">
        <v>205</v>
      </c>
      <c r="GW80">
        <v>205</v>
      </c>
    </row>
    <row r="81" spans="1:20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</row>
    <row r="82" spans="1:20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  <c r="GS82">
        <v>773</v>
      </c>
      <c r="GT82">
        <v>799</v>
      </c>
      <c r="GU82">
        <v>824</v>
      </c>
      <c r="GV82">
        <v>839</v>
      </c>
      <c r="GW82">
        <v>853</v>
      </c>
    </row>
    <row r="83" spans="1:205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  <c r="GS83">
        <v>191</v>
      </c>
      <c r="GT83">
        <v>191</v>
      </c>
      <c r="GU83">
        <v>191</v>
      </c>
      <c r="GV83">
        <v>191</v>
      </c>
      <c r="GW83">
        <v>191</v>
      </c>
    </row>
    <row r="84" spans="1:20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  <c r="GS84">
        <v>1270</v>
      </c>
      <c r="GT84">
        <v>1270</v>
      </c>
      <c r="GU84">
        <v>1271</v>
      </c>
      <c r="GV84">
        <v>1272</v>
      </c>
      <c r="GW84">
        <v>1273</v>
      </c>
    </row>
    <row r="85" spans="1:20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  <c r="GS85">
        <v>345714</v>
      </c>
      <c r="GT85">
        <v>357710</v>
      </c>
      <c r="GU85">
        <v>367204</v>
      </c>
      <c r="GV85">
        <v>376870</v>
      </c>
      <c r="GW85">
        <v>387481</v>
      </c>
    </row>
    <row r="86" spans="1:205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  <c r="GS86">
        <v>3546</v>
      </c>
      <c r="GT86">
        <v>3546</v>
      </c>
      <c r="GU86">
        <v>3637</v>
      </c>
      <c r="GV86">
        <v>3664</v>
      </c>
      <c r="GW86">
        <v>3664</v>
      </c>
    </row>
    <row r="87" spans="1:20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  <c r="GS87">
        <v>9253</v>
      </c>
      <c r="GT87">
        <v>9309</v>
      </c>
      <c r="GU87">
        <v>9355</v>
      </c>
      <c r="GV87">
        <v>9436</v>
      </c>
      <c r="GW87">
        <v>9454</v>
      </c>
    </row>
    <row r="88" spans="1:20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  <c r="GS88">
        <v>20417</v>
      </c>
      <c r="GT88">
        <v>21070</v>
      </c>
      <c r="GU88">
        <v>22081</v>
      </c>
      <c r="GV88">
        <v>22802</v>
      </c>
      <c r="GW88">
        <v>23286</v>
      </c>
    </row>
    <row r="89" spans="1:20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  <c r="GS89">
        <v>16349</v>
      </c>
      <c r="GT89">
        <v>16447</v>
      </c>
      <c r="GU89">
        <v>16524</v>
      </c>
      <c r="GV89">
        <v>16620</v>
      </c>
      <c r="GW89">
        <v>16715</v>
      </c>
    </row>
    <row r="90" spans="1:20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  <c r="GS90">
        <v>5376</v>
      </c>
      <c r="GT90">
        <v>5404</v>
      </c>
      <c r="GU90">
        <v>5466</v>
      </c>
      <c r="GV90">
        <v>5543</v>
      </c>
      <c r="GW90">
        <v>5604</v>
      </c>
    </row>
    <row r="91" spans="1:20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  <c r="GS91">
        <v>712</v>
      </c>
      <c r="GT91">
        <v>712</v>
      </c>
      <c r="GU91">
        <v>712</v>
      </c>
      <c r="GV91">
        <v>712</v>
      </c>
      <c r="GW91">
        <v>712</v>
      </c>
    </row>
    <row r="92" spans="1:205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  <c r="GS92">
        <v>2726</v>
      </c>
      <c r="GT92">
        <v>2775</v>
      </c>
      <c r="GU92">
        <v>2829</v>
      </c>
      <c r="GV92">
        <v>2888</v>
      </c>
      <c r="GW92">
        <v>2953</v>
      </c>
    </row>
    <row r="93" spans="1:20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  <c r="GS93">
        <v>1195</v>
      </c>
      <c r="GT93">
        <v>1208</v>
      </c>
      <c r="GU93">
        <v>1222</v>
      </c>
      <c r="GV93">
        <v>1233</v>
      </c>
      <c r="GW93">
        <v>1242</v>
      </c>
    </row>
    <row r="94" spans="1:205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  <c r="GS94">
        <v>17529</v>
      </c>
      <c r="GT94">
        <v>17731</v>
      </c>
      <c r="GU94">
        <v>18060</v>
      </c>
      <c r="GV94">
        <v>18235</v>
      </c>
      <c r="GW94">
        <v>18353</v>
      </c>
    </row>
    <row r="95" spans="1:20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  <c r="GS95">
        <v>241</v>
      </c>
      <c r="GT95">
        <v>266</v>
      </c>
      <c r="GU95">
        <v>291</v>
      </c>
      <c r="GV95">
        <v>295</v>
      </c>
      <c r="GW95">
        <v>303</v>
      </c>
    </row>
    <row r="96" spans="1:20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  <c r="GS96">
        <v>14</v>
      </c>
      <c r="GT96">
        <v>14</v>
      </c>
      <c r="GU96">
        <v>14</v>
      </c>
      <c r="GV96">
        <v>14</v>
      </c>
      <c r="GW96">
        <v>14</v>
      </c>
    </row>
    <row r="97" spans="1:20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  <c r="GS97">
        <v>14185</v>
      </c>
      <c r="GT97">
        <v>14306</v>
      </c>
      <c r="GU97">
        <v>14442</v>
      </c>
      <c r="GV97">
        <v>14442</v>
      </c>
      <c r="GW97">
        <v>14442</v>
      </c>
    </row>
    <row r="98" spans="1:20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  <c r="GS98">
        <v>5330</v>
      </c>
      <c r="GT98">
        <v>5330</v>
      </c>
      <c r="GU98">
        <v>5338</v>
      </c>
      <c r="GV98">
        <v>5338</v>
      </c>
      <c r="GW98">
        <v>5344</v>
      </c>
    </row>
    <row r="99" spans="1:20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  <c r="GS99">
        <v>75660</v>
      </c>
      <c r="GT99">
        <v>76536</v>
      </c>
      <c r="GU99">
        <v>77709</v>
      </c>
      <c r="GV99">
        <v>78778</v>
      </c>
      <c r="GW99">
        <v>79732</v>
      </c>
    </row>
    <row r="100" spans="1:20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  <c r="GS100">
        <v>88866</v>
      </c>
      <c r="GT100">
        <v>90537</v>
      </c>
      <c r="GU100">
        <v>91969</v>
      </c>
      <c r="GV100">
        <v>93572</v>
      </c>
      <c r="GW100">
        <v>94459</v>
      </c>
    </row>
    <row r="101" spans="1:205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  <c r="GS101">
        <v>94875</v>
      </c>
      <c r="GT101">
        <v>95006</v>
      </c>
      <c r="GU101">
        <v>95147</v>
      </c>
      <c r="GV101">
        <v>95314</v>
      </c>
      <c r="GW101">
        <v>95492</v>
      </c>
    </row>
    <row r="102" spans="1:20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  <c r="GS102">
        <v>18701</v>
      </c>
      <c r="GT102">
        <v>19126</v>
      </c>
      <c r="GU102">
        <v>19544</v>
      </c>
      <c r="GV102">
        <v>19978</v>
      </c>
      <c r="GW102">
        <v>20423</v>
      </c>
    </row>
    <row r="103" spans="1:205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  <c r="GS103">
        <v>4821</v>
      </c>
      <c r="GT103">
        <v>4821</v>
      </c>
      <c r="GU103">
        <v>4821</v>
      </c>
      <c r="GV103">
        <v>4821</v>
      </c>
      <c r="GW103">
        <v>4821</v>
      </c>
    </row>
    <row r="104" spans="1:20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  <c r="GS104">
        <v>282</v>
      </c>
      <c r="GT104">
        <v>282</v>
      </c>
      <c r="GU104">
        <v>285</v>
      </c>
      <c r="GV104">
        <v>285</v>
      </c>
      <c r="GW104">
        <v>285</v>
      </c>
    </row>
    <row r="105" spans="1:20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  <c r="GS105">
        <v>2113</v>
      </c>
      <c r="GT105">
        <v>2124</v>
      </c>
      <c r="GU105">
        <v>2133</v>
      </c>
      <c r="GV105">
        <v>2147</v>
      </c>
      <c r="GW105">
        <v>2152</v>
      </c>
    </row>
    <row r="106" spans="1:20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  <c r="GS106">
        <v>2909</v>
      </c>
      <c r="GT106">
        <v>2968</v>
      </c>
      <c r="GU106">
        <v>3036</v>
      </c>
      <c r="GV106">
        <v>3128</v>
      </c>
      <c r="GW106">
        <v>3236</v>
      </c>
    </row>
    <row r="107" spans="1:20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  <c r="GS107">
        <v>20336</v>
      </c>
      <c r="GT107">
        <v>20900</v>
      </c>
      <c r="GU107">
        <v>21452</v>
      </c>
      <c r="GV107">
        <v>22253</v>
      </c>
      <c r="GW107">
        <v>22818</v>
      </c>
    </row>
    <row r="108" spans="1:20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  <c r="GS108">
        <v>27</v>
      </c>
      <c r="GT108">
        <v>27</v>
      </c>
      <c r="GU108">
        <v>27</v>
      </c>
      <c r="GV108">
        <v>27</v>
      </c>
      <c r="GW108">
        <v>27</v>
      </c>
    </row>
    <row r="109" spans="1:205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  <c r="GS109">
        <v>7512</v>
      </c>
      <c r="GT109">
        <v>7532</v>
      </c>
      <c r="GU109">
        <v>7554</v>
      </c>
      <c r="GV109">
        <v>7568</v>
      </c>
      <c r="GW109">
        <v>7584</v>
      </c>
    </row>
    <row r="110" spans="1:20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  <c r="GS110">
        <v>8069</v>
      </c>
      <c r="GT110">
        <v>8127</v>
      </c>
      <c r="GU110">
        <v>8204</v>
      </c>
      <c r="GV110">
        <v>8267</v>
      </c>
      <c r="GW110">
        <v>8267</v>
      </c>
    </row>
    <row r="111" spans="1:20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  <c r="GS111">
        <v>64</v>
      </c>
      <c r="GT111">
        <v>64</v>
      </c>
      <c r="GU111">
        <v>69</v>
      </c>
      <c r="GV111">
        <v>69</v>
      </c>
      <c r="GW111">
        <v>69</v>
      </c>
    </row>
    <row r="112" spans="1:205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  <c r="GS112">
        <v>279</v>
      </c>
      <c r="GT112">
        <v>279</v>
      </c>
      <c r="GU112">
        <v>290</v>
      </c>
      <c r="GV112">
        <v>290</v>
      </c>
      <c r="GW112">
        <v>290</v>
      </c>
    </row>
    <row r="113" spans="1:205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  <c r="GS113">
        <v>3031</v>
      </c>
      <c r="GT113">
        <v>3042</v>
      </c>
      <c r="GU113">
        <v>3068</v>
      </c>
      <c r="GV113">
        <v>3068</v>
      </c>
      <c r="GW113">
        <v>3068</v>
      </c>
    </row>
    <row r="114" spans="1:205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  <c r="GS114">
        <v>22</v>
      </c>
      <c r="GT114">
        <v>22</v>
      </c>
      <c r="GU114">
        <v>22</v>
      </c>
      <c r="GV114">
        <v>23</v>
      </c>
      <c r="GW114">
        <v>23</v>
      </c>
    </row>
    <row r="115" spans="1:205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  <c r="GS115">
        <v>670</v>
      </c>
      <c r="GT115">
        <v>671</v>
      </c>
      <c r="GU115">
        <v>675</v>
      </c>
      <c r="GV115">
        <v>681</v>
      </c>
      <c r="GW115">
        <v>687</v>
      </c>
    </row>
    <row r="116" spans="1:20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  <c r="GU116">
        <v>9</v>
      </c>
      <c r="GV116">
        <v>9</v>
      </c>
      <c r="GW116">
        <v>13</v>
      </c>
    </row>
    <row r="117" spans="1:20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  <c r="GS117">
        <v>53</v>
      </c>
      <c r="GT117">
        <v>53</v>
      </c>
      <c r="GU117">
        <v>53</v>
      </c>
      <c r="GV117">
        <v>53</v>
      </c>
      <c r="GW117">
        <v>78</v>
      </c>
    </row>
    <row r="118" spans="1:20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  <c r="GS118">
        <v>269</v>
      </c>
      <c r="GT118">
        <v>276</v>
      </c>
      <c r="GU118">
        <v>336</v>
      </c>
      <c r="GV118">
        <v>336</v>
      </c>
      <c r="GW118">
        <v>336</v>
      </c>
    </row>
    <row r="119" spans="1:20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  <c r="GS119">
        <v>216106</v>
      </c>
      <c r="GT119">
        <v>218763</v>
      </c>
      <c r="GU119">
        <v>222477</v>
      </c>
      <c r="GV119">
        <v>222408</v>
      </c>
      <c r="GW119">
        <v>222402</v>
      </c>
    </row>
    <row r="120" spans="1:20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  <c r="GS120">
        <v>7787</v>
      </c>
      <c r="GT120">
        <v>7787</v>
      </c>
      <c r="GU120">
        <v>7923</v>
      </c>
      <c r="GV120">
        <v>7923</v>
      </c>
      <c r="GW120">
        <v>7923</v>
      </c>
    </row>
    <row r="121" spans="1:20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  <c r="GS121">
        <v>799</v>
      </c>
      <c r="GT121">
        <v>935</v>
      </c>
      <c r="GU121">
        <v>1090</v>
      </c>
      <c r="GV121">
        <v>1090</v>
      </c>
      <c r="GW121">
        <v>1235</v>
      </c>
    </row>
    <row r="122" spans="1:20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  <c r="GS122">
        <v>1197</v>
      </c>
      <c r="GT122">
        <v>1206</v>
      </c>
      <c r="GU122">
        <v>1213</v>
      </c>
      <c r="GV122">
        <v>1216</v>
      </c>
      <c r="GW122">
        <v>1225</v>
      </c>
    </row>
    <row r="123" spans="1:205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  <c r="GS123">
        <v>214113</v>
      </c>
      <c r="GT123">
        <v>215039</v>
      </c>
      <c r="GU123">
        <v>216196</v>
      </c>
      <c r="GV123">
        <v>216903</v>
      </c>
      <c r="GW123">
        <v>217288</v>
      </c>
    </row>
    <row r="124" spans="1:20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  <c r="GS124">
        <v>39075</v>
      </c>
      <c r="GT124">
        <v>39642</v>
      </c>
      <c r="GU124">
        <v>40097</v>
      </c>
      <c r="GV124">
        <v>40533</v>
      </c>
      <c r="GW124">
        <v>41003</v>
      </c>
    </row>
    <row r="125" spans="1:20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  <c r="GS125">
        <v>4974</v>
      </c>
      <c r="GT125">
        <v>5123</v>
      </c>
      <c r="GU125">
        <v>5270</v>
      </c>
      <c r="GV125">
        <v>5421</v>
      </c>
      <c r="GW125">
        <v>5623</v>
      </c>
    </row>
    <row r="126" spans="1:20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  <c r="GS126">
        <v>53509</v>
      </c>
      <c r="GT126">
        <v>54339</v>
      </c>
      <c r="GU126">
        <v>55270</v>
      </c>
      <c r="GV126">
        <v>56189</v>
      </c>
      <c r="GW126">
        <v>56605</v>
      </c>
    </row>
    <row r="127" spans="1:20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  <c r="GS127">
        <v>7575</v>
      </c>
      <c r="GT127">
        <v>7664</v>
      </c>
      <c r="GU127">
        <v>7777</v>
      </c>
      <c r="GV127">
        <v>7875</v>
      </c>
      <c r="GW127">
        <v>7930</v>
      </c>
    </row>
    <row r="128" spans="1:205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  <c r="GS128">
        <v>509</v>
      </c>
      <c r="GT128">
        <v>538</v>
      </c>
      <c r="GU128">
        <v>538</v>
      </c>
      <c r="GV128">
        <v>554</v>
      </c>
      <c r="GW128">
        <v>568</v>
      </c>
    </row>
    <row r="129" spans="2:20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  <c r="GS129">
        <v>7544</v>
      </c>
      <c r="GT129">
        <v>7582</v>
      </c>
      <c r="GU129">
        <v>7599</v>
      </c>
      <c r="GV129">
        <v>7611</v>
      </c>
      <c r="GW129">
        <v>7634</v>
      </c>
    </row>
    <row r="130" spans="2:20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  <c r="GW130">
        <v>12</v>
      </c>
    </row>
    <row r="131" spans="2:20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  <c r="GS131">
        <v>45098</v>
      </c>
      <c r="GT131">
        <v>45755</v>
      </c>
      <c r="GU131">
        <v>46365</v>
      </c>
      <c r="GV131">
        <v>46973</v>
      </c>
      <c r="GW131">
        <v>47454</v>
      </c>
    </row>
    <row r="132" spans="2:20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  <c r="GS132">
        <v>4564</v>
      </c>
      <c r="GT132">
        <v>4597</v>
      </c>
      <c r="GU132">
        <v>4621</v>
      </c>
      <c r="GV132">
        <v>4653</v>
      </c>
      <c r="GW132">
        <v>4696</v>
      </c>
    </row>
    <row r="133" spans="2:20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  <c r="GS133">
        <v>1926</v>
      </c>
      <c r="GT133">
        <v>1932</v>
      </c>
      <c r="GU133">
        <v>1952</v>
      </c>
      <c r="GV133">
        <v>1955</v>
      </c>
      <c r="GW133">
        <v>1958</v>
      </c>
    </row>
    <row r="134" spans="2:205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  <c r="GS134">
        <v>1964536</v>
      </c>
      <c r="GT134">
        <v>2027074</v>
      </c>
      <c r="GU134">
        <v>2088611</v>
      </c>
      <c r="GV134">
        <v>2153010</v>
      </c>
      <c r="GW134">
        <v>2215074</v>
      </c>
    </row>
    <row r="135" spans="2:20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  <c r="GS135">
        <v>116871</v>
      </c>
      <c r="GT135">
        <v>118753</v>
      </c>
      <c r="GU135">
        <v>121226</v>
      </c>
      <c r="GV135">
        <v>123503</v>
      </c>
      <c r="GW135">
        <v>125396</v>
      </c>
    </row>
    <row r="136" spans="2:205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  <c r="GS136">
        <v>317483</v>
      </c>
      <c r="GT136">
        <v>320117</v>
      </c>
      <c r="GU136">
        <v>322567</v>
      </c>
      <c r="GV136">
        <v>324692</v>
      </c>
      <c r="GW136">
        <v>326712</v>
      </c>
    </row>
    <row r="137" spans="2:205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  <c r="GS137">
        <v>137556</v>
      </c>
      <c r="GT137">
        <v>140603</v>
      </c>
      <c r="GU137">
        <v>144064</v>
      </c>
      <c r="GV137">
        <v>147389</v>
      </c>
      <c r="GW137">
        <v>150115</v>
      </c>
    </row>
    <row r="138" spans="2:20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  <c r="GS138">
        <v>26303</v>
      </c>
      <c r="GT138">
        <v>26372</v>
      </c>
      <c r="GU138">
        <v>26470</v>
      </c>
      <c r="GV138">
        <v>26644</v>
      </c>
      <c r="GW138">
        <v>26712</v>
      </c>
    </row>
    <row r="139" spans="2:205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  <c r="GS139">
        <v>77919</v>
      </c>
      <c r="GT139">
        <v>79559</v>
      </c>
      <c r="GU139">
        <v>80991</v>
      </c>
      <c r="GV139">
        <v>82324</v>
      </c>
      <c r="GW139">
        <v>83002</v>
      </c>
    </row>
    <row r="140" spans="2:205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  <c r="GS140">
        <v>248803</v>
      </c>
      <c r="GT140">
        <v>249204</v>
      </c>
      <c r="GU140">
        <v>249756</v>
      </c>
      <c r="GV140">
        <v>250103</v>
      </c>
      <c r="GW140">
        <v>250566</v>
      </c>
    </row>
    <row r="141" spans="2:20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  <c r="GS141">
        <v>928</v>
      </c>
      <c r="GT141">
        <v>958</v>
      </c>
      <c r="GU141">
        <v>987</v>
      </c>
      <c r="GV141">
        <v>1003</v>
      </c>
      <c r="GW141">
        <v>1023</v>
      </c>
    </row>
    <row r="142" spans="2:205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  <c r="GS142">
        <v>42686</v>
      </c>
      <c r="GT142">
        <v>44167</v>
      </c>
      <c r="GU142">
        <v>45764</v>
      </c>
      <c r="GV142">
        <v>47342</v>
      </c>
      <c r="GW142">
        <v>48782</v>
      </c>
    </row>
    <row r="143" spans="2:20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  <c r="GS143">
        <v>1231</v>
      </c>
      <c r="GT143">
        <v>1232</v>
      </c>
      <c r="GU143">
        <v>1237</v>
      </c>
      <c r="GV143">
        <v>1246</v>
      </c>
      <c r="GW143">
        <v>1252</v>
      </c>
    </row>
    <row r="144" spans="2:20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  <c r="GS144">
        <v>95942</v>
      </c>
      <c r="GT144">
        <v>96922</v>
      </c>
      <c r="GU144">
        <v>97829</v>
      </c>
      <c r="GV144">
        <v>98701</v>
      </c>
      <c r="GW144">
        <v>99442</v>
      </c>
    </row>
    <row r="145" spans="2:20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  <c r="GS145">
        <v>23873</v>
      </c>
      <c r="GT145">
        <v>24411</v>
      </c>
      <c r="GU145">
        <v>25138</v>
      </c>
      <c r="GV145">
        <v>25837</v>
      </c>
      <c r="GW145">
        <v>26436</v>
      </c>
    </row>
    <row r="146" spans="2:205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  <c r="GS146">
        <v>14499</v>
      </c>
      <c r="GT146">
        <v>14519</v>
      </c>
      <c r="GU146">
        <v>14562</v>
      </c>
      <c r="GV146">
        <v>14598</v>
      </c>
      <c r="GW146">
        <v>14626</v>
      </c>
    </row>
    <row r="147" spans="2:20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  <c r="GS147">
        <v>69425</v>
      </c>
      <c r="GT147">
        <v>70045</v>
      </c>
      <c r="GU147">
        <v>70727</v>
      </c>
      <c r="GV147">
        <v>71199</v>
      </c>
      <c r="GW147">
        <v>71713</v>
      </c>
    </row>
    <row r="148" spans="2:20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  <c r="GS148">
        <v>38110</v>
      </c>
      <c r="GT148">
        <v>38659</v>
      </c>
      <c r="GU148">
        <v>39162</v>
      </c>
      <c r="GV148">
        <v>39571</v>
      </c>
      <c r="GW148">
        <v>39919</v>
      </c>
    </row>
    <row r="149" spans="2:20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  <c r="GS149">
        <v>1257</v>
      </c>
      <c r="GT149">
        <v>1275</v>
      </c>
      <c r="GU149">
        <v>1281</v>
      </c>
      <c r="GV149">
        <v>1288</v>
      </c>
      <c r="GW149">
        <v>1290</v>
      </c>
    </row>
    <row r="150" spans="2:20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  <c r="GS150">
        <v>5417</v>
      </c>
      <c r="GT150">
        <v>5672</v>
      </c>
      <c r="GU150">
        <v>5951</v>
      </c>
      <c r="GV150">
        <v>6223</v>
      </c>
      <c r="GW150">
        <v>6517</v>
      </c>
    </row>
    <row r="151" spans="2:205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  <c r="GS151">
        <v>1221</v>
      </c>
      <c r="GT151">
        <v>1224</v>
      </c>
      <c r="GU151">
        <v>1230</v>
      </c>
      <c r="GV151">
        <v>1234</v>
      </c>
      <c r="GW151">
        <v>1237</v>
      </c>
    </row>
    <row r="152" spans="2:20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  <c r="GS152">
        <v>89</v>
      </c>
      <c r="GT152">
        <v>89</v>
      </c>
      <c r="GU152">
        <v>89</v>
      </c>
      <c r="GV152">
        <v>89</v>
      </c>
      <c r="GW152">
        <v>89</v>
      </c>
    </row>
    <row r="153" spans="2:20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  <c r="GS153">
        <v>2147</v>
      </c>
      <c r="GT153">
        <v>2171</v>
      </c>
      <c r="GU153">
        <v>2194</v>
      </c>
      <c r="GV153">
        <v>2231</v>
      </c>
      <c r="GW153">
        <v>2252</v>
      </c>
    </row>
    <row r="154" spans="2:20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  <c r="GS154">
        <v>7007</v>
      </c>
      <c r="GT154">
        <v>7073</v>
      </c>
      <c r="GU154">
        <v>7113</v>
      </c>
      <c r="GV154">
        <v>7169</v>
      </c>
      <c r="GW154">
        <v>7205</v>
      </c>
    </row>
    <row r="155" spans="2:205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  <c r="GS155">
        <v>12222</v>
      </c>
      <c r="GT155">
        <v>12526</v>
      </c>
      <c r="GU155">
        <v>12708</v>
      </c>
      <c r="GV155">
        <v>12922</v>
      </c>
      <c r="GW155">
        <v>13086</v>
      </c>
    </row>
    <row r="156" spans="2:205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  <c r="GS156">
        <v>9023</v>
      </c>
      <c r="GT156">
        <v>9038</v>
      </c>
      <c r="GU156">
        <v>9063</v>
      </c>
      <c r="GV156">
        <v>9070</v>
      </c>
      <c r="GW156">
        <v>9083</v>
      </c>
    </row>
    <row r="157" spans="2:20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  <c r="GS157">
        <v>4594</v>
      </c>
      <c r="GT157">
        <v>4680</v>
      </c>
      <c r="GU157">
        <v>4769</v>
      </c>
      <c r="GV157">
        <v>4898</v>
      </c>
      <c r="GW157">
        <v>5041</v>
      </c>
    </row>
    <row r="158" spans="2:20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  <c r="GS158">
        <v>926</v>
      </c>
      <c r="GT158">
        <v>946</v>
      </c>
      <c r="GU158">
        <v>995</v>
      </c>
      <c r="GV158">
        <v>1035</v>
      </c>
      <c r="GW158">
        <v>1089</v>
      </c>
    </row>
    <row r="159" spans="2:205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  <c r="GS159">
        <v>6444</v>
      </c>
      <c r="GT159">
        <v>6444</v>
      </c>
      <c r="GU159">
        <v>6498</v>
      </c>
      <c r="GV159">
        <v>6510</v>
      </c>
      <c r="GW159">
        <v>6523</v>
      </c>
    </row>
    <row r="160" spans="2:205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  <c r="GS160">
        <v>344</v>
      </c>
      <c r="GT160">
        <v>344</v>
      </c>
      <c r="GU160">
        <v>344</v>
      </c>
      <c r="GV160">
        <v>344</v>
      </c>
      <c r="GW160">
        <v>344</v>
      </c>
    </row>
    <row r="161" spans="1:20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  <c r="GS161">
        <v>456100</v>
      </c>
      <c r="GT161">
        <v>462690</v>
      </c>
      <c r="GU161">
        <v>469407</v>
      </c>
      <c r="GV161">
        <v>475902</v>
      </c>
      <c r="GW161">
        <v>480278</v>
      </c>
    </row>
    <row r="162" spans="1:20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  <c r="GS162">
        <v>26222</v>
      </c>
      <c r="GT162">
        <v>26628</v>
      </c>
      <c r="GU162">
        <v>26990</v>
      </c>
      <c r="GV162">
        <v>27443</v>
      </c>
      <c r="GW162">
        <v>27660</v>
      </c>
    </row>
    <row r="163" spans="1:20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  <c r="GS163">
        <v>125</v>
      </c>
      <c r="GT163">
        <v>125</v>
      </c>
      <c r="GU163">
        <v>128</v>
      </c>
      <c r="GV163">
        <v>131</v>
      </c>
      <c r="GW163">
        <v>133</v>
      </c>
    </row>
    <row r="164" spans="1:20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  <c r="GS164">
        <v>293</v>
      </c>
      <c r="GT164">
        <v>293</v>
      </c>
      <c r="GU164">
        <v>293</v>
      </c>
      <c r="GV164">
        <v>293</v>
      </c>
      <c r="GW164">
        <v>293</v>
      </c>
    </row>
    <row r="165" spans="1:205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  <c r="GS165">
        <v>3411</v>
      </c>
      <c r="GT165">
        <v>3480</v>
      </c>
      <c r="GU165">
        <v>3549</v>
      </c>
      <c r="GV165">
        <v>3588</v>
      </c>
      <c r="GW165">
        <v>3618</v>
      </c>
    </row>
    <row r="166" spans="1:20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  <c r="GS166">
        <v>28500</v>
      </c>
      <c r="GT166">
        <v>29644</v>
      </c>
      <c r="GU166">
        <v>30662</v>
      </c>
      <c r="GV166">
        <v>32007</v>
      </c>
      <c r="GW166">
        <v>33237</v>
      </c>
    </row>
    <row r="167" spans="1:20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  <c r="GS167">
        <v>2540</v>
      </c>
      <c r="GT167">
        <v>2652</v>
      </c>
      <c r="GU167">
        <v>2802</v>
      </c>
      <c r="GV167">
        <v>2802</v>
      </c>
      <c r="GW167">
        <v>2949</v>
      </c>
    </row>
    <row r="168" spans="1:20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  <c r="GS168">
        <v>21390</v>
      </c>
      <c r="GT168">
        <v>21750</v>
      </c>
      <c r="GU168">
        <v>22214</v>
      </c>
      <c r="GV168">
        <v>22592</v>
      </c>
      <c r="GW168">
        <v>22972</v>
      </c>
    </row>
    <row r="169" spans="1:205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  <c r="GS169">
        <v>171</v>
      </c>
      <c r="GT169">
        <v>263</v>
      </c>
      <c r="GU169">
        <v>396</v>
      </c>
      <c r="GV169">
        <v>509</v>
      </c>
      <c r="GW169">
        <v>563</v>
      </c>
    </row>
    <row r="170" spans="1:20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31</v>
      </c>
      <c r="GU170">
        <v>31</v>
      </c>
      <c r="GV170">
        <v>31</v>
      </c>
      <c r="GW170">
        <v>31</v>
      </c>
    </row>
    <row r="171" spans="1:20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  <c r="GS171">
        <v>156</v>
      </c>
      <c r="GT171">
        <v>176</v>
      </c>
      <c r="GU171">
        <v>176</v>
      </c>
      <c r="GV171">
        <v>177</v>
      </c>
      <c r="GW171">
        <v>189</v>
      </c>
    </row>
    <row r="172" spans="1:20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  <c r="GS172">
        <v>56381</v>
      </c>
      <c r="GT172">
        <v>56982</v>
      </c>
      <c r="GU172">
        <v>57501</v>
      </c>
      <c r="GV172">
        <v>57987</v>
      </c>
      <c r="GW172">
        <v>58564</v>
      </c>
    </row>
    <row r="173" spans="1:20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  <c r="GS173">
        <v>1569</v>
      </c>
      <c r="GT173">
        <v>1569</v>
      </c>
      <c r="GU173">
        <v>1569</v>
      </c>
      <c r="GV173">
        <v>1569</v>
      </c>
      <c r="GW173">
        <v>1569</v>
      </c>
    </row>
    <row r="174" spans="1:205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  <c r="GS174">
        <v>3902</v>
      </c>
      <c r="GT174">
        <v>3902</v>
      </c>
      <c r="GU174">
        <v>3902</v>
      </c>
      <c r="GV174">
        <v>3902</v>
      </c>
      <c r="GW174">
        <v>3902</v>
      </c>
    </row>
    <row r="175" spans="1:205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  <c r="GS175">
        <v>1152</v>
      </c>
      <c r="GT175">
        <v>1153</v>
      </c>
      <c r="GU175">
        <v>1153</v>
      </c>
      <c r="GV175">
        <v>1157</v>
      </c>
      <c r="GW175">
        <v>1158</v>
      </c>
    </row>
    <row r="176" spans="1:20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  <c r="GS176">
        <v>44890</v>
      </c>
      <c r="GT176">
        <v>45244</v>
      </c>
      <c r="GU176">
        <v>45687</v>
      </c>
      <c r="GV176">
        <v>46140</v>
      </c>
      <c r="GW176">
        <v>46577</v>
      </c>
    </row>
    <row r="177" spans="2:20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  <c r="GS177">
        <v>11289</v>
      </c>
      <c r="GT177">
        <v>11399</v>
      </c>
      <c r="GU177">
        <v>11554</v>
      </c>
      <c r="GV177">
        <v>11754</v>
      </c>
      <c r="GW177">
        <v>11839</v>
      </c>
    </row>
    <row r="178" spans="2:20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  <c r="GS178">
        <v>9409</v>
      </c>
      <c r="GT178">
        <v>9468</v>
      </c>
      <c r="GU178">
        <v>9551</v>
      </c>
      <c r="GV178">
        <v>9599</v>
      </c>
      <c r="GW178">
        <v>9638</v>
      </c>
    </row>
    <row r="179" spans="2:205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  <c r="GS179">
        <v>80286</v>
      </c>
      <c r="GT179">
        <v>80713</v>
      </c>
      <c r="GU179">
        <v>81067</v>
      </c>
      <c r="GV179">
        <v>81357</v>
      </c>
      <c r="GW179">
        <v>81580</v>
      </c>
    </row>
    <row r="180" spans="2:20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  <c r="GS180">
        <v>281136</v>
      </c>
      <c r="GT180">
        <v>281863</v>
      </c>
      <c r="GU180">
        <v>282645</v>
      </c>
      <c r="GV180">
        <v>283487</v>
      </c>
      <c r="GW180">
        <v>284121</v>
      </c>
    </row>
    <row r="181" spans="2:20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  <c r="GS181">
        <v>70231</v>
      </c>
      <c r="GT181">
        <v>71418</v>
      </c>
      <c r="GU181">
        <v>72560</v>
      </c>
      <c r="GV181">
        <v>73651</v>
      </c>
      <c r="GW181">
        <v>74492</v>
      </c>
    </row>
    <row r="182" spans="2:205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  <c r="GS182">
        <v>153</v>
      </c>
      <c r="GT182">
        <v>163</v>
      </c>
      <c r="GU182">
        <v>188</v>
      </c>
      <c r="GV182">
        <v>188</v>
      </c>
      <c r="GW182">
        <v>214</v>
      </c>
    </row>
    <row r="183" spans="2:20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  <c r="GS183">
        <v>6060</v>
      </c>
      <c r="GT183">
        <v>6375</v>
      </c>
      <c r="GU183">
        <v>6508</v>
      </c>
      <c r="GV183">
        <v>6705</v>
      </c>
      <c r="GW183">
        <v>6907</v>
      </c>
    </row>
    <row r="184" spans="2:20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  <c r="GS184">
        <v>447624</v>
      </c>
      <c r="GT184">
        <v>455409</v>
      </c>
      <c r="GU184">
        <v>463875</v>
      </c>
      <c r="GV184">
        <v>463875</v>
      </c>
      <c r="GW184">
        <v>478024</v>
      </c>
    </row>
    <row r="185" spans="2:205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  <c r="GS185">
        <v>115980</v>
      </c>
      <c r="GT185">
        <v>119460</v>
      </c>
      <c r="GU185">
        <v>122754</v>
      </c>
      <c r="GV185">
        <v>126885</v>
      </c>
      <c r="GW185">
        <v>129913</v>
      </c>
    </row>
    <row r="186" spans="2:20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  <c r="GS186">
        <v>48789</v>
      </c>
      <c r="GT186">
        <v>49515</v>
      </c>
      <c r="GU186">
        <v>50324</v>
      </c>
      <c r="GV186">
        <v>51167</v>
      </c>
      <c r="GW186">
        <v>51791</v>
      </c>
    </row>
    <row r="187" spans="2:20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  <c r="GS187">
        <v>51848</v>
      </c>
      <c r="GT187">
        <v>52061</v>
      </c>
      <c r="GU187">
        <v>52351</v>
      </c>
      <c r="GV187">
        <v>52537</v>
      </c>
      <c r="GW187">
        <v>52668</v>
      </c>
    </row>
    <row r="188" spans="2:20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  <c r="GS188">
        <v>111805</v>
      </c>
      <c r="GT188">
        <v>112092</v>
      </c>
      <c r="GU188">
        <v>112383</v>
      </c>
      <c r="GV188">
        <v>112650</v>
      </c>
      <c r="GW188">
        <v>112947</v>
      </c>
    </row>
    <row r="189" spans="2:20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  <c r="GS189">
        <v>56550</v>
      </c>
      <c r="GT189">
        <v>57895</v>
      </c>
      <c r="GU189">
        <v>59273</v>
      </c>
      <c r="GV189">
        <v>60623</v>
      </c>
      <c r="GW189">
        <v>61768</v>
      </c>
    </row>
    <row r="190" spans="2:205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  <c r="GS190">
        <v>864948</v>
      </c>
      <c r="GT190">
        <v>870187</v>
      </c>
      <c r="GU190">
        <v>875378</v>
      </c>
      <c r="GV190">
        <v>880563</v>
      </c>
      <c r="GW190">
        <v>885718</v>
      </c>
    </row>
    <row r="191" spans="2:20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  <c r="GS191">
        <v>2104</v>
      </c>
      <c r="GT191">
        <v>2111</v>
      </c>
      <c r="GU191">
        <v>2128</v>
      </c>
      <c r="GV191">
        <v>2134</v>
      </c>
      <c r="GW191">
        <v>2140</v>
      </c>
    </row>
    <row r="192" spans="2:20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  <c r="GS192">
        <v>25</v>
      </c>
      <c r="GT192">
        <v>25</v>
      </c>
      <c r="GU192">
        <v>25</v>
      </c>
      <c r="GV192">
        <v>25</v>
      </c>
      <c r="GW192">
        <v>25</v>
      </c>
    </row>
    <row r="193" spans="2:20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  <c r="GS193">
        <v>56</v>
      </c>
      <c r="GT193">
        <v>56</v>
      </c>
      <c r="GU193">
        <v>56</v>
      </c>
      <c r="GV193">
        <v>56</v>
      </c>
      <c r="GW193">
        <v>57</v>
      </c>
    </row>
    <row r="194" spans="2:20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  <c r="GS194">
        <v>699</v>
      </c>
      <c r="GT194">
        <v>699</v>
      </c>
      <c r="GU194">
        <v>699</v>
      </c>
      <c r="GV194">
        <v>699</v>
      </c>
      <c r="GW194">
        <v>699</v>
      </c>
    </row>
    <row r="195" spans="2:205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  <c r="GS195">
        <v>282824</v>
      </c>
      <c r="GT195">
        <v>284226</v>
      </c>
      <c r="GU195">
        <v>285793</v>
      </c>
      <c r="GV195">
        <v>287262</v>
      </c>
      <c r="GW195">
        <v>288690</v>
      </c>
    </row>
    <row r="196" spans="2:20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  <c r="GS196">
        <v>10538</v>
      </c>
      <c r="GT196">
        <v>10715</v>
      </c>
      <c r="GU196">
        <v>10887</v>
      </c>
      <c r="GV196">
        <v>11003</v>
      </c>
      <c r="GW196">
        <v>11175</v>
      </c>
    </row>
    <row r="197" spans="2:20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  <c r="GS197">
        <v>27033</v>
      </c>
      <c r="GT197">
        <v>27332</v>
      </c>
      <c r="GU197">
        <v>27608</v>
      </c>
      <c r="GV197">
        <v>27863</v>
      </c>
      <c r="GW197">
        <v>28099</v>
      </c>
    </row>
    <row r="198" spans="2:20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  <c r="GS198">
        <v>126</v>
      </c>
      <c r="GT198">
        <v>126</v>
      </c>
      <c r="GU198">
        <v>126</v>
      </c>
      <c r="GV198">
        <v>126</v>
      </c>
      <c r="GW198">
        <v>126</v>
      </c>
    </row>
    <row r="199" spans="2:20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  <c r="GS199">
        <v>54254</v>
      </c>
      <c r="GT199">
        <v>54555</v>
      </c>
      <c r="GU199">
        <v>54797</v>
      </c>
      <c r="GV199">
        <v>54929</v>
      </c>
      <c r="GW199">
        <v>55104</v>
      </c>
    </row>
    <row r="200" spans="2:20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  <c r="GS200">
        <v>2417</v>
      </c>
      <c r="GT200">
        <v>2480</v>
      </c>
      <c r="GU200">
        <v>2523</v>
      </c>
      <c r="GV200">
        <v>2566</v>
      </c>
      <c r="GW200">
        <v>2596</v>
      </c>
    </row>
    <row r="201" spans="2:20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  <c r="GS201">
        <v>2208</v>
      </c>
      <c r="GT201">
        <v>2223</v>
      </c>
      <c r="GU201">
        <v>2233</v>
      </c>
      <c r="GV201">
        <v>2247</v>
      </c>
      <c r="GW201">
        <v>2249</v>
      </c>
    </row>
    <row r="202" spans="2:205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  <c r="GS202">
        <v>3227</v>
      </c>
      <c r="GT202">
        <v>3227</v>
      </c>
      <c r="GU202">
        <v>3227</v>
      </c>
      <c r="GV202">
        <v>3227</v>
      </c>
      <c r="GW202">
        <v>3227</v>
      </c>
    </row>
    <row r="203" spans="2:20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  <c r="GS203">
        <v>529877</v>
      </c>
      <c r="GT203">
        <v>538184</v>
      </c>
      <c r="GU203">
        <v>545476</v>
      </c>
      <c r="GV203">
        <v>553188</v>
      </c>
      <c r="GW203">
        <v>559859</v>
      </c>
    </row>
    <row r="204" spans="2:205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  <c r="GS204">
        <v>305767</v>
      </c>
      <c r="GT204">
        <v>309855</v>
      </c>
      <c r="GU204">
        <v>314362</v>
      </c>
      <c r="GV204">
        <v>314362</v>
      </c>
      <c r="GW204">
        <v>314362</v>
      </c>
    </row>
    <row r="205" spans="2:205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  <c r="GS205">
        <v>2839</v>
      </c>
      <c r="GT205">
        <v>2839</v>
      </c>
      <c r="GU205">
        <v>2839</v>
      </c>
      <c r="GV205">
        <v>2841</v>
      </c>
      <c r="GW205">
        <v>2844</v>
      </c>
    </row>
    <row r="206" spans="2:20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  <c r="GS206">
        <v>11780</v>
      </c>
      <c r="GT206">
        <v>11780</v>
      </c>
      <c r="GU206">
        <v>11894</v>
      </c>
      <c r="GV206">
        <v>11894</v>
      </c>
      <c r="GW206">
        <v>11956</v>
      </c>
    </row>
    <row r="207" spans="2:20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  <c r="GS207">
        <v>2050</v>
      </c>
      <c r="GT207">
        <v>2096</v>
      </c>
      <c r="GU207">
        <v>2203</v>
      </c>
      <c r="GV207">
        <v>2306</v>
      </c>
      <c r="GW207">
        <v>2391</v>
      </c>
    </row>
    <row r="208" spans="2:205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  <c r="GS208">
        <v>81540</v>
      </c>
      <c r="GT208">
        <v>81967</v>
      </c>
      <c r="GU208">
        <v>82323</v>
      </c>
      <c r="GV208">
        <v>82323</v>
      </c>
      <c r="GW208">
        <v>82323</v>
      </c>
    </row>
    <row r="209" spans="1:20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  <c r="GS209">
        <v>35927</v>
      </c>
      <c r="GT209">
        <v>36108</v>
      </c>
      <c r="GU209">
        <v>36269</v>
      </c>
      <c r="GV209">
        <v>36451</v>
      </c>
      <c r="GW209">
        <v>36603</v>
      </c>
    </row>
    <row r="210" spans="1:205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  <c r="GS210">
        <v>476</v>
      </c>
      <c r="GT210">
        <v>477</v>
      </c>
      <c r="GU210">
        <v>477</v>
      </c>
      <c r="GV210">
        <v>479</v>
      </c>
      <c r="GW210">
        <v>477</v>
      </c>
    </row>
    <row r="211" spans="1:205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  <c r="GS211">
        <v>509</v>
      </c>
      <c r="GT211">
        <v>509</v>
      </c>
      <c r="GU211">
        <v>509</v>
      </c>
      <c r="GV211">
        <v>509</v>
      </c>
      <c r="GW211">
        <v>509</v>
      </c>
    </row>
    <row r="212" spans="1:205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  <c r="GS212">
        <v>3328</v>
      </c>
      <c r="GT212">
        <v>3330</v>
      </c>
      <c r="GU212">
        <v>3345</v>
      </c>
      <c r="GV212">
        <v>3348</v>
      </c>
      <c r="GW212">
        <v>3351</v>
      </c>
    </row>
    <row r="213" spans="1:20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  <c r="GS213">
        <v>1001</v>
      </c>
      <c r="GT213">
        <v>1012</v>
      </c>
      <c r="GU213">
        <v>1028</v>
      </c>
      <c r="GV213">
        <v>1046</v>
      </c>
      <c r="GW213">
        <v>1060</v>
      </c>
    </row>
    <row r="214" spans="1:20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  <c r="GS214">
        <v>199</v>
      </c>
      <c r="GT214">
        <v>210</v>
      </c>
      <c r="GU214">
        <v>225</v>
      </c>
      <c r="GV214">
        <v>275</v>
      </c>
      <c r="GW214">
        <v>279</v>
      </c>
    </row>
    <row r="215" spans="1:205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  <c r="GS215">
        <v>1601</v>
      </c>
      <c r="GT215">
        <v>1642</v>
      </c>
      <c r="GU215">
        <v>1656</v>
      </c>
      <c r="GV215">
        <v>1678</v>
      </c>
      <c r="GW215">
        <v>1697</v>
      </c>
    </row>
    <row r="216" spans="1:20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  <c r="GS216">
        <v>236112</v>
      </c>
      <c r="GT216">
        <v>237265</v>
      </c>
      <c r="GU216">
        <v>238450</v>
      </c>
      <c r="GV216">
        <v>239622</v>
      </c>
      <c r="GW216">
        <v>240804</v>
      </c>
    </row>
    <row r="217" spans="1:205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  <c r="GS217">
        <v>1213</v>
      </c>
      <c r="GT217">
        <v>1223</v>
      </c>
      <c r="GU217">
        <v>1254</v>
      </c>
      <c r="GV217">
        <v>1267</v>
      </c>
      <c r="GW217">
        <v>1283</v>
      </c>
    </row>
    <row r="218" spans="1:20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  <c r="GS218">
        <v>77169</v>
      </c>
      <c r="GT218">
        <v>78515</v>
      </c>
      <c r="GU218">
        <v>80018</v>
      </c>
      <c r="GV218">
        <v>81534</v>
      </c>
      <c r="GW218">
        <v>82767</v>
      </c>
    </row>
    <row r="219" spans="1:205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  <c r="GS219">
        <v>61606</v>
      </c>
      <c r="GT219">
        <v>61845</v>
      </c>
      <c r="GU219">
        <v>62061</v>
      </c>
      <c r="GV219">
        <v>62300</v>
      </c>
      <c r="GW219">
        <v>62525</v>
      </c>
    </row>
    <row r="220" spans="1:20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  <c r="GS220">
        <v>157</v>
      </c>
      <c r="GT220">
        <v>157</v>
      </c>
      <c r="GU220">
        <v>157</v>
      </c>
      <c r="GV220">
        <v>157</v>
      </c>
      <c r="GW220">
        <v>158</v>
      </c>
    </row>
    <row r="221" spans="1:20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  <c r="GS221">
        <v>203</v>
      </c>
      <c r="GT221">
        <v>203</v>
      </c>
      <c r="GU221">
        <v>203</v>
      </c>
      <c r="GV221">
        <v>203</v>
      </c>
      <c r="GW221">
        <v>203</v>
      </c>
    </row>
    <row r="222" spans="1:20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  <c r="GS222">
        <v>596</v>
      </c>
      <c r="GT222">
        <v>597</v>
      </c>
      <c r="GU222">
        <v>597</v>
      </c>
      <c r="GV222">
        <v>597</v>
      </c>
      <c r="GW222">
        <v>597</v>
      </c>
    </row>
    <row r="223" spans="1:20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  <c r="GS223">
        <v>189</v>
      </c>
      <c r="GT223">
        <v>190</v>
      </c>
      <c r="GU223">
        <v>190</v>
      </c>
      <c r="GV223">
        <v>197</v>
      </c>
      <c r="GW223">
        <v>201</v>
      </c>
    </row>
    <row r="224" spans="1:20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  <c r="GS224">
        <v>336</v>
      </c>
      <c r="GT224">
        <v>336</v>
      </c>
      <c r="GU224">
        <v>336</v>
      </c>
      <c r="GV224">
        <v>336</v>
      </c>
      <c r="GW224">
        <v>336</v>
      </c>
    </row>
    <row r="225" spans="1:205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  <c r="GS225">
        <v>13</v>
      </c>
      <c r="GT225">
        <v>13</v>
      </c>
      <c r="GU225">
        <v>13</v>
      </c>
      <c r="GV225">
        <v>13</v>
      </c>
      <c r="GW225">
        <v>13</v>
      </c>
    </row>
    <row r="226" spans="1:20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306293</v>
      </c>
      <c r="GS226">
        <v>307184</v>
      </c>
      <c r="GT226">
        <v>308134</v>
      </c>
      <c r="GU226">
        <v>309005</v>
      </c>
      <c r="GV226">
        <v>309763</v>
      </c>
      <c r="GW226">
        <v>310825</v>
      </c>
    </row>
    <row r="227" spans="1:20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  <c r="GS227">
        <v>1309</v>
      </c>
      <c r="GT227">
        <v>1318</v>
      </c>
      <c r="GU227">
        <v>1325</v>
      </c>
      <c r="GV227">
        <v>1335</v>
      </c>
      <c r="GW227">
        <v>1353</v>
      </c>
    </row>
    <row r="228" spans="1:205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  <c r="GS228">
        <v>4823890</v>
      </c>
      <c r="GT228">
        <v>4883582</v>
      </c>
      <c r="GU228">
        <v>4941755</v>
      </c>
      <c r="GV228">
        <v>4997929</v>
      </c>
      <c r="GW228">
        <v>5044864</v>
      </c>
    </row>
    <row r="229" spans="1:205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  <c r="GS229">
        <v>27793</v>
      </c>
      <c r="GT229">
        <v>28315</v>
      </c>
      <c r="GU229">
        <v>29057</v>
      </c>
      <c r="GV229">
        <v>29652</v>
      </c>
      <c r="GW229">
        <v>30609</v>
      </c>
    </row>
    <row r="230" spans="1:20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  <c r="GS230">
        <v>22299</v>
      </c>
      <c r="GT230">
        <v>23280</v>
      </c>
      <c r="GU230">
        <v>24166</v>
      </c>
      <c r="GV230">
        <v>24961</v>
      </c>
      <c r="GW230">
        <v>25805</v>
      </c>
    </row>
    <row r="231" spans="1:205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  <c r="GS231">
        <v>717</v>
      </c>
      <c r="GT231">
        <v>750</v>
      </c>
      <c r="GU231">
        <v>789</v>
      </c>
      <c r="GV231">
        <v>812</v>
      </c>
      <c r="GW231">
        <v>841</v>
      </c>
    </row>
    <row r="232" spans="1:205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  <c r="GS232">
        <v>7022</v>
      </c>
      <c r="GT232">
        <v>7164</v>
      </c>
      <c r="GU232">
        <v>7486</v>
      </c>
      <c r="GV232">
        <v>7903</v>
      </c>
      <c r="GW232">
        <v>8085</v>
      </c>
    </row>
    <row r="233" spans="1:205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  <c r="GS233">
        <v>4221</v>
      </c>
      <c r="GT233">
        <v>4339</v>
      </c>
      <c r="GU233">
        <v>4451</v>
      </c>
      <c r="GV233">
        <v>4575</v>
      </c>
      <c r="GW233">
        <v>4649</v>
      </c>
    </row>
    <row r="234" spans="1:20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</row>
    <row r="235" spans="1:20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  <c r="GS235">
        <v>18</v>
      </c>
      <c r="GT235">
        <v>18</v>
      </c>
      <c r="GU235">
        <v>18</v>
      </c>
      <c r="GV235">
        <v>18</v>
      </c>
      <c r="GW235">
        <v>18</v>
      </c>
    </row>
    <row r="236" spans="1:205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  <c r="GS236">
        <v>24</v>
      </c>
      <c r="GT236">
        <v>24</v>
      </c>
      <c r="GU236">
        <v>24</v>
      </c>
      <c r="GV236">
        <v>24</v>
      </c>
      <c r="GW236">
        <v>24</v>
      </c>
    </row>
    <row r="237" spans="1:20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  <c r="GS237">
        <v>2079</v>
      </c>
      <c r="GT237">
        <v>2120</v>
      </c>
      <c r="GU237">
        <v>2213</v>
      </c>
      <c r="GV237">
        <v>2241</v>
      </c>
      <c r="GW237">
        <v>2269</v>
      </c>
    </row>
    <row r="238" spans="1:20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  <c r="GU238">
        <v>1060</v>
      </c>
      <c r="GV238">
        <v>1125</v>
      </c>
      <c r="GW238">
        <v>1188</v>
      </c>
    </row>
    <row r="239" spans="1:20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  <c r="GS239">
        <v>25</v>
      </c>
      <c r="GT239">
        <v>25</v>
      </c>
      <c r="GU239">
        <v>25</v>
      </c>
      <c r="GV239">
        <v>25</v>
      </c>
      <c r="GW239">
        <v>25</v>
      </c>
    </row>
    <row r="240" spans="1:205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  <c r="GS240">
        <v>86</v>
      </c>
      <c r="GT240">
        <v>114</v>
      </c>
      <c r="GU240">
        <v>114</v>
      </c>
      <c r="GV240">
        <v>146</v>
      </c>
      <c r="GW240">
        <v>153</v>
      </c>
    </row>
    <row r="241" spans="1:20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  <c r="GS241">
        <v>20</v>
      </c>
      <c r="GT241">
        <v>20</v>
      </c>
      <c r="GU241">
        <v>20</v>
      </c>
      <c r="GV241">
        <v>20</v>
      </c>
      <c r="GW241">
        <v>20</v>
      </c>
    </row>
    <row r="242" spans="1:20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  <c r="GS242">
        <v>4475</v>
      </c>
      <c r="GT242">
        <v>4879</v>
      </c>
      <c r="GU242">
        <v>5079</v>
      </c>
      <c r="GV242">
        <v>5232</v>
      </c>
      <c r="GW242">
        <v>5451</v>
      </c>
    </row>
    <row r="243" spans="1:20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  <c r="GS243">
        <v>13065</v>
      </c>
      <c r="GT243">
        <v>13398</v>
      </c>
      <c r="GU243">
        <v>13722</v>
      </c>
      <c r="GV243">
        <v>13928</v>
      </c>
      <c r="GW243">
        <v>14208</v>
      </c>
    </row>
    <row r="244" spans="1:20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2032</v>
      </c>
      <c r="GT244">
        <v>2032</v>
      </c>
      <c r="GU244">
        <v>2032</v>
      </c>
      <c r="GV244">
        <v>2052</v>
      </c>
      <c r="GW244">
        <v>2052</v>
      </c>
    </row>
    <row r="245" spans="1:20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  <c r="GS245">
        <v>2546</v>
      </c>
      <c r="GT245">
        <v>2552</v>
      </c>
      <c r="GU245">
        <v>2561</v>
      </c>
      <c r="GV245">
        <v>2565</v>
      </c>
      <c r="GW245">
        <v>2567</v>
      </c>
    </row>
    <row r="246" spans="1:20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  <c r="GS246">
        <v>17</v>
      </c>
      <c r="GT246">
        <v>17</v>
      </c>
      <c r="GU246">
        <v>17</v>
      </c>
      <c r="GV246">
        <v>17</v>
      </c>
      <c r="GW246">
        <v>17</v>
      </c>
    </row>
    <row r="247" spans="1:20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  <c r="GS247">
        <v>5</v>
      </c>
      <c r="GT247">
        <v>5</v>
      </c>
      <c r="GU247">
        <v>5</v>
      </c>
      <c r="GV247">
        <v>5</v>
      </c>
      <c r="GW247">
        <v>5</v>
      </c>
    </row>
    <row r="248" spans="1:20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  <c r="GS248">
        <v>14</v>
      </c>
      <c r="GT248">
        <v>14</v>
      </c>
      <c r="GU248">
        <v>15</v>
      </c>
      <c r="GV248">
        <v>15</v>
      </c>
      <c r="GW248">
        <v>15</v>
      </c>
    </row>
    <row r="249" spans="1:20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  <c r="GS249">
        <v>9274</v>
      </c>
      <c r="GT249">
        <v>9688</v>
      </c>
      <c r="GU249">
        <v>9869</v>
      </c>
      <c r="GV249">
        <v>9869</v>
      </c>
      <c r="GW249">
        <v>9869</v>
      </c>
    </row>
    <row r="250" spans="1:20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  <c r="GS250">
        <v>357</v>
      </c>
      <c r="GT250">
        <v>357</v>
      </c>
      <c r="GU250">
        <v>359</v>
      </c>
      <c r="GV250">
        <v>359</v>
      </c>
      <c r="GW250">
        <v>360</v>
      </c>
    </row>
    <row r="251" spans="1:20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</row>
    <row r="252" spans="1:20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</row>
    <row r="253" spans="1:20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  <c r="GS253">
        <v>129</v>
      </c>
      <c r="GT253">
        <v>141</v>
      </c>
      <c r="GU253">
        <v>170</v>
      </c>
      <c r="GV253">
        <v>170</v>
      </c>
      <c r="GW253">
        <v>216</v>
      </c>
    </row>
    <row r="254" spans="1:20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</row>
    <row r="255" spans="1:20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  <c r="GS255">
        <v>804</v>
      </c>
      <c r="GT255">
        <v>804</v>
      </c>
      <c r="GU255">
        <v>804</v>
      </c>
      <c r="GV255">
        <v>804</v>
      </c>
      <c r="GW255">
        <v>804</v>
      </c>
    </row>
    <row r="256" spans="1:20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  <c r="GS256">
        <v>395</v>
      </c>
      <c r="GT256">
        <v>400</v>
      </c>
      <c r="GU256">
        <v>400</v>
      </c>
      <c r="GV256">
        <v>405</v>
      </c>
      <c r="GW256">
        <v>408</v>
      </c>
    </row>
    <row r="257" spans="1:20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  <c r="GS257">
        <v>1860</v>
      </c>
      <c r="GT257">
        <v>1877</v>
      </c>
      <c r="GU257">
        <v>1887</v>
      </c>
      <c r="GV257">
        <v>1895</v>
      </c>
      <c r="GW257">
        <v>1916</v>
      </c>
    </row>
    <row r="258" spans="1:20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</row>
    <row r="259" spans="1:205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  <c r="GS259">
        <v>4426</v>
      </c>
      <c r="GT259">
        <v>4491</v>
      </c>
      <c r="GU259">
        <v>4575</v>
      </c>
      <c r="GV259">
        <v>4624</v>
      </c>
      <c r="GW259">
        <v>4658</v>
      </c>
    </row>
    <row r="260" spans="1:20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</row>
    <row r="261" spans="1:20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  <c r="GW261">
        <v>4</v>
      </c>
    </row>
    <row r="262" spans="1:20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  <c r="GS262">
        <v>2437</v>
      </c>
      <c r="GT262">
        <v>2450</v>
      </c>
      <c r="GU262">
        <v>2450</v>
      </c>
      <c r="GV262">
        <v>2463</v>
      </c>
      <c r="GW262">
        <v>2470</v>
      </c>
    </row>
    <row r="263" spans="1:20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  <c r="GS263">
        <v>10</v>
      </c>
      <c r="GT263">
        <v>10</v>
      </c>
      <c r="GU263">
        <v>10</v>
      </c>
      <c r="GV263">
        <v>10</v>
      </c>
      <c r="GW263">
        <v>10</v>
      </c>
    </row>
    <row r="264" spans="1:205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  <c r="GS264">
        <v>878</v>
      </c>
      <c r="GT264">
        <v>878</v>
      </c>
      <c r="GU264">
        <v>878</v>
      </c>
      <c r="GV264">
        <v>878</v>
      </c>
      <c r="GW264">
        <v>878</v>
      </c>
    </row>
    <row r="265" spans="1:205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  <c r="GS265">
        <v>1763</v>
      </c>
      <c r="GT265">
        <v>1768</v>
      </c>
      <c r="GU265">
        <v>1796</v>
      </c>
      <c r="GV265">
        <v>1797</v>
      </c>
      <c r="GW265">
        <v>1804</v>
      </c>
    </row>
    <row r="266" spans="1:20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  <c r="GS266">
        <v>388</v>
      </c>
      <c r="GT266">
        <v>396</v>
      </c>
      <c r="GU266">
        <v>396</v>
      </c>
      <c r="GV266">
        <v>399</v>
      </c>
      <c r="GW266">
        <v>399</v>
      </c>
    </row>
    <row r="267" spans="1:205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  <c r="GS267">
        <v>7625</v>
      </c>
      <c r="GT267">
        <v>7665</v>
      </c>
      <c r="GU267">
        <v>7706</v>
      </c>
      <c r="GV267">
        <v>7706</v>
      </c>
      <c r="GW267">
        <v>7745</v>
      </c>
    </row>
    <row r="268" spans="1:205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  <c r="GS268">
        <v>726</v>
      </c>
      <c r="GT268">
        <v>742</v>
      </c>
      <c r="GU268">
        <v>742</v>
      </c>
      <c r="GV268">
        <v>742</v>
      </c>
      <c r="GW268">
        <v>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W255"/>
  <sheetViews>
    <sheetView topLeftCell="GD1" workbookViewId="0">
      <selection activeCell="GW1" sqref="G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5" width="10.453125" bestFit="1" customWidth="1"/>
  </cols>
  <sheetData>
    <row r="1" spans="1:20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W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9402996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10170650</v>
      </c>
      <c r="GN1">
        <f t="shared" si="1"/>
        <v>10369140</v>
      </c>
      <c r="GO1">
        <f t="shared" si="1"/>
        <v>10553585</v>
      </c>
      <c r="GP1">
        <f t="shared" si="1"/>
        <v>10690555</v>
      </c>
      <c r="GQ1">
        <f t="shared" si="1"/>
        <v>10913000</v>
      </c>
      <c r="GR1">
        <f t="shared" si="1"/>
        <v>11134735</v>
      </c>
      <c r="GS1">
        <f t="shared" si="1"/>
        <v>11356275</v>
      </c>
      <c r="GT1">
        <f t="shared" si="1"/>
        <v>11545401</v>
      </c>
      <c r="GU1">
        <f t="shared" si="1"/>
        <v>11737927</v>
      </c>
      <c r="GV1">
        <f t="shared" si="1"/>
        <v>11939109</v>
      </c>
      <c r="GW1">
        <f t="shared" si="1"/>
        <v>12115825</v>
      </c>
    </row>
    <row r="2" spans="1:2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</row>
    <row r="3" spans="1:2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</row>
    <row r="4" spans="1:2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</row>
    <row r="5" spans="1:2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</row>
    <row r="6" spans="1:2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</row>
    <row r="7" spans="1:2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</row>
    <row r="8" spans="1:2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</row>
    <row r="9" spans="1:2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</row>
    <row r="10" spans="1:2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</row>
    <row r="11" spans="1:2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</row>
    <row r="12" spans="1:2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</row>
    <row r="13" spans="1:2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</row>
    <row r="14" spans="1:2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</row>
    <row r="15" spans="1:2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</row>
    <row r="16" spans="1:2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</row>
    <row r="17" spans="1:2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</row>
    <row r="18" spans="1:2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</row>
    <row r="19" spans="1:2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</row>
    <row r="20" spans="1:2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</row>
    <row r="21" spans="1:2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</row>
    <row r="22" spans="1:2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</row>
    <row r="23" spans="1:2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</row>
    <row r="24" spans="1:2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</row>
    <row r="25" spans="1:2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</row>
    <row r="26" spans="1:2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</row>
    <row r="27" spans="1:20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</row>
    <row r="28" spans="1:20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</row>
    <row r="29" spans="1:20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</row>
    <row r="30" spans="1:20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</row>
    <row r="31" spans="1:20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</row>
    <row r="32" spans="1:205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</row>
    <row r="33" spans="1:205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</row>
    <row r="34" spans="1:205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</row>
    <row r="35" spans="1:205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</row>
    <row r="36" spans="1:205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  <c r="GS36">
        <v>1955</v>
      </c>
      <c r="GT36">
        <v>2010</v>
      </c>
      <c r="GU36">
        <v>2042</v>
      </c>
      <c r="GV36">
        <v>2073</v>
      </c>
      <c r="GW36">
        <v>2086</v>
      </c>
    </row>
    <row r="37" spans="1:205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  <c r="GS37">
        <v>202</v>
      </c>
      <c r="GT37">
        <v>214</v>
      </c>
      <c r="GU37">
        <v>215</v>
      </c>
      <c r="GV37">
        <v>217</v>
      </c>
      <c r="GW37">
        <v>219</v>
      </c>
    </row>
    <row r="38" spans="1:205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  <c r="GS38">
        <v>15320</v>
      </c>
      <c r="GT38">
        <v>15320</v>
      </c>
      <c r="GU38">
        <v>15320</v>
      </c>
      <c r="GV38">
        <v>15320</v>
      </c>
      <c r="GW38">
        <v>15320</v>
      </c>
    </row>
    <row r="39" spans="1:205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  <c r="GS39">
        <v>104377</v>
      </c>
      <c r="GT39">
        <v>104678</v>
      </c>
      <c r="GU39">
        <v>105128</v>
      </c>
      <c r="GV39">
        <v>105255</v>
      </c>
      <c r="GW39">
        <v>105420</v>
      </c>
    </row>
    <row r="40" spans="1:205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  <c r="GS40">
        <v>1640</v>
      </c>
      <c r="GT40">
        <v>1641</v>
      </c>
      <c r="GU40">
        <v>1716</v>
      </c>
      <c r="GV40">
        <v>1716</v>
      </c>
      <c r="GW40">
        <v>1721</v>
      </c>
    </row>
    <row r="41" spans="1:205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  <c r="GS41">
        <v>835</v>
      </c>
      <c r="GT41">
        <v>838</v>
      </c>
      <c r="GU41">
        <v>838</v>
      </c>
      <c r="GV41">
        <v>839</v>
      </c>
      <c r="GW41">
        <v>839</v>
      </c>
    </row>
    <row r="42" spans="1:205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  <c r="GS42">
        <v>338291</v>
      </c>
      <c r="GT42">
        <v>340168</v>
      </c>
      <c r="GU42">
        <v>342168</v>
      </c>
      <c r="GV42">
        <v>344133</v>
      </c>
      <c r="GW42">
        <v>345826</v>
      </c>
    </row>
    <row r="43" spans="1:205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  <c r="GS43">
        <v>985</v>
      </c>
      <c r="GT43">
        <v>985</v>
      </c>
      <c r="GU43">
        <v>985</v>
      </c>
      <c r="GV43">
        <v>985</v>
      </c>
      <c r="GW43">
        <v>985</v>
      </c>
    </row>
    <row r="44" spans="1:205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  <c r="GS44">
        <v>919</v>
      </c>
      <c r="GT44">
        <v>920</v>
      </c>
      <c r="GU44">
        <v>920</v>
      </c>
      <c r="GV44">
        <v>920</v>
      </c>
      <c r="GW44">
        <v>920</v>
      </c>
    </row>
    <row r="45" spans="1:205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  <c r="GS45">
        <v>577</v>
      </c>
      <c r="GT45">
        <v>577</v>
      </c>
      <c r="GU45">
        <v>577</v>
      </c>
      <c r="GV45">
        <v>577</v>
      </c>
      <c r="GW45">
        <v>577</v>
      </c>
    </row>
    <row r="46" spans="1:205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  <c r="GS46">
        <v>363</v>
      </c>
      <c r="GT46">
        <v>363</v>
      </c>
      <c r="GU46">
        <v>363</v>
      </c>
      <c r="GV46">
        <v>363</v>
      </c>
      <c r="GW46">
        <v>363</v>
      </c>
    </row>
    <row r="47" spans="1:205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  <c r="GS47">
        <v>165</v>
      </c>
      <c r="GT47">
        <v>165</v>
      </c>
      <c r="GU47">
        <v>165</v>
      </c>
      <c r="GV47">
        <v>165</v>
      </c>
      <c r="GW47">
        <v>165</v>
      </c>
    </row>
    <row r="48" spans="1:205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  <c r="GS48">
        <v>1661</v>
      </c>
      <c r="GT48">
        <v>1663</v>
      </c>
      <c r="GU48">
        <v>1664</v>
      </c>
      <c r="GV48">
        <v>1669</v>
      </c>
      <c r="GW48">
        <v>1671</v>
      </c>
    </row>
    <row r="49" spans="1:205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  <c r="GS49">
        <v>253</v>
      </c>
      <c r="GT49">
        <v>253</v>
      </c>
      <c r="GU49">
        <v>253</v>
      </c>
      <c r="GV49">
        <v>253</v>
      </c>
      <c r="GW49">
        <v>253</v>
      </c>
    </row>
    <row r="50" spans="1:205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  <c r="GS50">
        <v>145</v>
      </c>
      <c r="GT50">
        <v>145</v>
      </c>
      <c r="GU50">
        <v>145</v>
      </c>
      <c r="GV50">
        <v>145</v>
      </c>
      <c r="GW50">
        <v>145</v>
      </c>
    </row>
    <row r="51" spans="1:205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  <c r="GS51">
        <v>165</v>
      </c>
      <c r="GT51">
        <v>165</v>
      </c>
      <c r="GU51">
        <v>165</v>
      </c>
      <c r="GV51">
        <v>165</v>
      </c>
      <c r="GW51">
        <v>165</v>
      </c>
    </row>
    <row r="52" spans="1:205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  <c r="GS52">
        <v>343</v>
      </c>
      <c r="GT52">
        <v>343</v>
      </c>
      <c r="GU52">
        <v>343</v>
      </c>
      <c r="GV52">
        <v>343</v>
      </c>
      <c r="GW52">
        <v>343</v>
      </c>
    </row>
    <row r="53" spans="1:205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  <c r="GS53">
        <v>934</v>
      </c>
      <c r="GT53">
        <v>934</v>
      </c>
      <c r="GU53">
        <v>934</v>
      </c>
      <c r="GV53">
        <v>934</v>
      </c>
      <c r="GW53">
        <v>934</v>
      </c>
    </row>
    <row r="54" spans="1:205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  <c r="GS54">
        <v>1254</v>
      </c>
      <c r="GT54">
        <v>1254</v>
      </c>
      <c r="GU54">
        <v>1254</v>
      </c>
      <c r="GV54">
        <v>1254</v>
      </c>
      <c r="GW54">
        <v>1254</v>
      </c>
    </row>
    <row r="55" spans="1:205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  <c r="GS55">
        <v>2314</v>
      </c>
      <c r="GT55">
        <v>2458</v>
      </c>
      <c r="GU55">
        <v>2620</v>
      </c>
      <c r="GV55">
        <v>2755</v>
      </c>
      <c r="GW55">
        <v>2847</v>
      </c>
    </row>
    <row r="56" spans="1:205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  <c r="GS56">
        <v>63623</v>
      </c>
      <c r="GT56">
        <v>63623</v>
      </c>
      <c r="GU56">
        <v>63623</v>
      </c>
      <c r="GV56">
        <v>63623</v>
      </c>
      <c r="GW56">
        <v>63623</v>
      </c>
    </row>
    <row r="57" spans="1:205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  <c r="GS57">
        <v>1015</v>
      </c>
      <c r="GT57">
        <v>1015</v>
      </c>
      <c r="GU57">
        <v>1015</v>
      </c>
      <c r="GV57">
        <v>1015</v>
      </c>
      <c r="GW57">
        <v>1015</v>
      </c>
    </row>
    <row r="58" spans="1:205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  <c r="GS58">
        <v>247</v>
      </c>
      <c r="GT58">
        <v>247</v>
      </c>
      <c r="GU58">
        <v>247</v>
      </c>
      <c r="GV58">
        <v>247</v>
      </c>
      <c r="GW58">
        <v>253</v>
      </c>
    </row>
    <row r="59" spans="1:205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  <c r="GS59">
        <v>654</v>
      </c>
      <c r="GT59">
        <v>654</v>
      </c>
      <c r="GU59">
        <v>654</v>
      </c>
      <c r="GV59">
        <v>654</v>
      </c>
      <c r="GW59">
        <v>654</v>
      </c>
    </row>
    <row r="60" spans="1:205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  <c r="GS60">
        <v>931</v>
      </c>
      <c r="GT60">
        <v>931</v>
      </c>
      <c r="GU60">
        <v>931</v>
      </c>
      <c r="GV60">
        <v>931</v>
      </c>
      <c r="GW60">
        <v>931</v>
      </c>
    </row>
    <row r="61" spans="1:205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  <c r="GS61">
        <v>153</v>
      </c>
      <c r="GT61">
        <v>154</v>
      </c>
      <c r="GU61">
        <v>154</v>
      </c>
      <c r="GV61">
        <v>154</v>
      </c>
      <c r="GW61">
        <v>154</v>
      </c>
    </row>
    <row r="62" spans="1:205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  <c r="GS62">
        <v>161</v>
      </c>
      <c r="GT62">
        <v>165</v>
      </c>
      <c r="GU62">
        <v>168</v>
      </c>
      <c r="GV62">
        <v>174</v>
      </c>
      <c r="GW62">
        <v>181</v>
      </c>
    </row>
    <row r="63" spans="1:205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  <c r="GS63">
        <v>46</v>
      </c>
      <c r="GT63">
        <v>46</v>
      </c>
      <c r="GU63">
        <v>46</v>
      </c>
      <c r="GV63">
        <v>46</v>
      </c>
      <c r="GW63">
        <v>46</v>
      </c>
    </row>
    <row r="64" spans="1:205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  <c r="GS64">
        <v>75</v>
      </c>
      <c r="GT64">
        <v>75</v>
      </c>
      <c r="GU64">
        <v>75</v>
      </c>
      <c r="GV64">
        <v>75</v>
      </c>
      <c r="GW64">
        <v>75</v>
      </c>
    </row>
    <row r="65" spans="1:205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18</v>
      </c>
      <c r="GV65">
        <v>18</v>
      </c>
      <c r="GW65">
        <v>18</v>
      </c>
    </row>
    <row r="66" spans="1:205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  <c r="GS66">
        <v>318</v>
      </c>
      <c r="GT66">
        <v>318</v>
      </c>
      <c r="GU66">
        <v>318</v>
      </c>
      <c r="GV66">
        <v>319</v>
      </c>
      <c r="GW66">
        <v>319</v>
      </c>
    </row>
    <row r="67" spans="1:205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  <c r="GS67">
        <v>786</v>
      </c>
      <c r="GT67">
        <v>787</v>
      </c>
      <c r="GU67">
        <v>788</v>
      </c>
      <c r="GV67">
        <v>788</v>
      </c>
      <c r="GW67">
        <v>788</v>
      </c>
    </row>
    <row r="68" spans="1:205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  <c r="GS68">
        <v>727</v>
      </c>
      <c r="GT68">
        <v>728</v>
      </c>
      <c r="GU68">
        <v>729</v>
      </c>
      <c r="GV68">
        <v>730</v>
      </c>
      <c r="GW68">
        <v>731</v>
      </c>
    </row>
    <row r="69" spans="1:205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  <c r="GS69">
        <v>201</v>
      </c>
      <c r="GT69">
        <v>201</v>
      </c>
      <c r="GU69">
        <v>201</v>
      </c>
      <c r="GV69">
        <v>201</v>
      </c>
      <c r="GW69">
        <v>201</v>
      </c>
    </row>
    <row r="70" spans="1:205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  <c r="GS70">
        <v>598</v>
      </c>
      <c r="GT70">
        <v>599</v>
      </c>
      <c r="GU70">
        <v>599</v>
      </c>
      <c r="GV70">
        <v>599</v>
      </c>
      <c r="GW70">
        <v>599</v>
      </c>
    </row>
    <row r="71" spans="1:205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  <c r="GS71">
        <v>197</v>
      </c>
      <c r="GT71">
        <v>197</v>
      </c>
      <c r="GU71">
        <v>197</v>
      </c>
      <c r="GV71">
        <v>199</v>
      </c>
      <c r="GW71">
        <v>200</v>
      </c>
    </row>
    <row r="72" spans="1:205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</row>
    <row r="73" spans="1:205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  <c r="GS73">
        <v>133</v>
      </c>
      <c r="GT73">
        <v>153</v>
      </c>
      <c r="GU73">
        <v>181</v>
      </c>
      <c r="GV73">
        <v>211</v>
      </c>
      <c r="GW73">
        <v>258</v>
      </c>
    </row>
    <row r="74" spans="1:205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  <c r="GS74">
        <v>187</v>
      </c>
      <c r="GT74">
        <v>187</v>
      </c>
      <c r="GU74">
        <v>187</v>
      </c>
      <c r="GV74">
        <v>188</v>
      </c>
      <c r="GW74">
        <v>188</v>
      </c>
    </row>
    <row r="75" spans="1:205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  <c r="GS75">
        <v>1268</v>
      </c>
      <c r="GT75">
        <v>1268</v>
      </c>
      <c r="GU75">
        <v>1268</v>
      </c>
      <c r="GV75">
        <v>1268</v>
      </c>
      <c r="GW75">
        <v>1268</v>
      </c>
    </row>
    <row r="76" spans="1:205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  <c r="GS76">
        <v>186317</v>
      </c>
      <c r="GT76">
        <v>192355</v>
      </c>
      <c r="GU76">
        <v>198495</v>
      </c>
      <c r="GV76">
        <v>204591</v>
      </c>
      <c r="GW76">
        <v>212688</v>
      </c>
    </row>
    <row r="77" spans="1:205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  <c r="GS77">
        <v>1589</v>
      </c>
      <c r="GT77">
        <v>1589</v>
      </c>
      <c r="GU77">
        <v>1589</v>
      </c>
      <c r="GV77">
        <v>1589</v>
      </c>
      <c r="GW77">
        <v>1589</v>
      </c>
    </row>
    <row r="78" spans="1:205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  <c r="GS78">
        <v>7821</v>
      </c>
      <c r="GT78">
        <v>8048</v>
      </c>
      <c r="GU78">
        <v>8174</v>
      </c>
      <c r="GV78">
        <v>8275</v>
      </c>
      <c r="GW78">
        <v>8324</v>
      </c>
    </row>
    <row r="79" spans="1:205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  <c r="GS79">
        <v>6851</v>
      </c>
      <c r="GT79">
        <v>7038</v>
      </c>
      <c r="GU79">
        <v>7266</v>
      </c>
      <c r="GV79">
        <v>7589</v>
      </c>
      <c r="GW79">
        <v>7730</v>
      </c>
    </row>
    <row r="80" spans="1:205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  <c r="GS80">
        <v>12191</v>
      </c>
      <c r="GT80">
        <v>12484</v>
      </c>
      <c r="GU80">
        <v>12802</v>
      </c>
      <c r="GV80">
        <v>12893</v>
      </c>
      <c r="GW80">
        <v>12926</v>
      </c>
    </row>
    <row r="81" spans="1:205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  <c r="GS81">
        <v>4589</v>
      </c>
      <c r="GT81">
        <v>4688</v>
      </c>
      <c r="GU81">
        <v>4758</v>
      </c>
      <c r="GV81">
        <v>4817</v>
      </c>
      <c r="GW81">
        <v>4861</v>
      </c>
    </row>
    <row r="82" spans="1:205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  <c r="GS82">
        <v>651</v>
      </c>
      <c r="GT82">
        <v>651</v>
      </c>
      <c r="GU82">
        <v>651</v>
      </c>
      <c r="GV82">
        <v>651</v>
      </c>
      <c r="GW82">
        <v>651</v>
      </c>
    </row>
    <row r="83" spans="1:205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  <c r="GS83">
        <v>2396</v>
      </c>
      <c r="GT83">
        <v>2409</v>
      </c>
      <c r="GU83">
        <v>2429</v>
      </c>
      <c r="GV83">
        <v>2442</v>
      </c>
      <c r="GW83">
        <v>2451</v>
      </c>
    </row>
    <row r="84" spans="1:205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  <c r="GS84">
        <v>856</v>
      </c>
      <c r="GT84">
        <v>856</v>
      </c>
      <c r="GU84">
        <v>856</v>
      </c>
      <c r="GV84">
        <v>856</v>
      </c>
      <c r="GW84">
        <v>870</v>
      </c>
    </row>
    <row r="85" spans="1:205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  <c r="GS85">
        <v>11909</v>
      </c>
      <c r="GT85">
        <v>12320</v>
      </c>
      <c r="GU85">
        <v>12749</v>
      </c>
      <c r="GV85">
        <v>12764</v>
      </c>
      <c r="GW85">
        <v>12785</v>
      </c>
    </row>
    <row r="86" spans="1:205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  <c r="GS86">
        <v>192</v>
      </c>
      <c r="GT86">
        <v>192</v>
      </c>
      <c r="GU86">
        <v>192</v>
      </c>
      <c r="GV86">
        <v>193</v>
      </c>
      <c r="GW86">
        <v>215</v>
      </c>
    </row>
    <row r="87" spans="1:205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14</v>
      </c>
      <c r="GU87">
        <v>14</v>
      </c>
      <c r="GV87">
        <v>14</v>
      </c>
      <c r="GW87">
        <v>14</v>
      </c>
    </row>
    <row r="88" spans="1:205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  <c r="GS88">
        <v>12753</v>
      </c>
      <c r="GT88">
        <v>12787</v>
      </c>
      <c r="GU88">
        <v>12840</v>
      </c>
      <c r="GV88">
        <v>12840</v>
      </c>
      <c r="GW88">
        <v>12840</v>
      </c>
    </row>
    <row r="89" spans="1:205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  <c r="GS89">
        <v>5057</v>
      </c>
      <c r="GT89">
        <v>5057</v>
      </c>
      <c r="GU89">
        <v>5083</v>
      </c>
      <c r="GV89">
        <v>5083</v>
      </c>
      <c r="GW89">
        <v>5106</v>
      </c>
    </row>
    <row r="90" spans="1:205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18</v>
      </c>
      <c r="GU90">
        <v>18</v>
      </c>
      <c r="GV90">
        <v>18</v>
      </c>
      <c r="GW90">
        <v>18</v>
      </c>
    </row>
    <row r="91" spans="1:205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  <c r="GS91">
        <v>40122</v>
      </c>
      <c r="GT91">
        <v>40539</v>
      </c>
      <c r="GU91">
        <v>41393</v>
      </c>
      <c r="GV91">
        <v>42538</v>
      </c>
      <c r="GW91">
        <v>43744</v>
      </c>
    </row>
    <row r="92" spans="1:205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  <c r="GS92">
        <v>71168</v>
      </c>
      <c r="GT92">
        <v>71318</v>
      </c>
      <c r="GU92">
        <v>71463</v>
      </c>
      <c r="GV92">
        <v>71605</v>
      </c>
      <c r="GW92">
        <v>78552</v>
      </c>
    </row>
    <row r="93" spans="1:205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  <c r="GS93">
        <v>47182</v>
      </c>
      <c r="GT93">
        <v>48898</v>
      </c>
      <c r="GU93">
        <v>50553</v>
      </c>
      <c r="GV93">
        <v>51672</v>
      </c>
      <c r="GW93">
        <v>52678</v>
      </c>
    </row>
    <row r="94" spans="1:205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  <c r="GS94">
        <v>9111</v>
      </c>
      <c r="GT94">
        <v>9236</v>
      </c>
      <c r="GU94">
        <v>9379</v>
      </c>
      <c r="GV94">
        <v>9515</v>
      </c>
      <c r="GW94">
        <v>9626</v>
      </c>
    </row>
    <row r="95" spans="1:205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  <c r="GS95">
        <v>2182</v>
      </c>
      <c r="GT95">
        <v>2182</v>
      </c>
      <c r="GU95">
        <v>2182</v>
      </c>
      <c r="GV95">
        <v>2182</v>
      </c>
      <c r="GW95">
        <v>2182</v>
      </c>
    </row>
    <row r="96" spans="1:205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  <c r="GS96">
        <v>225</v>
      </c>
      <c r="GT96">
        <v>225</v>
      </c>
      <c r="GU96">
        <v>245</v>
      </c>
      <c r="GV96">
        <v>245</v>
      </c>
      <c r="GW96">
        <v>245</v>
      </c>
    </row>
    <row r="97" spans="1:205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  <c r="GS97">
        <v>1948</v>
      </c>
      <c r="GT97">
        <v>1954</v>
      </c>
      <c r="GU97">
        <v>1956</v>
      </c>
      <c r="GV97">
        <v>1961</v>
      </c>
      <c r="GW97">
        <v>1961</v>
      </c>
    </row>
    <row r="98" spans="1:205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  <c r="GS98">
        <v>1385</v>
      </c>
      <c r="GT98">
        <v>1476</v>
      </c>
      <c r="GU98">
        <v>1476</v>
      </c>
      <c r="GV98">
        <v>1565</v>
      </c>
      <c r="GW98">
        <v>1607</v>
      </c>
    </row>
    <row r="99" spans="1:205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  <c r="GS99">
        <v>8598</v>
      </c>
      <c r="GT99">
        <v>9027</v>
      </c>
      <c r="GU99">
        <v>9415</v>
      </c>
      <c r="GV99">
        <v>9707</v>
      </c>
      <c r="GW99">
        <v>10206</v>
      </c>
    </row>
    <row r="100" spans="1:205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  <c r="GS100">
        <v>18</v>
      </c>
      <c r="GT100">
        <v>18</v>
      </c>
      <c r="GU100">
        <v>18</v>
      </c>
      <c r="GV100">
        <v>18</v>
      </c>
      <c r="GW100">
        <v>18</v>
      </c>
    </row>
    <row r="101" spans="1:205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  <c r="GS101">
        <v>6980</v>
      </c>
      <c r="GT101">
        <v>6980</v>
      </c>
      <c r="GU101">
        <v>6980</v>
      </c>
      <c r="GV101">
        <v>6980</v>
      </c>
      <c r="GW101">
        <v>6980</v>
      </c>
    </row>
    <row r="102" spans="1:205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  <c r="GS102">
        <v>7075</v>
      </c>
      <c r="GT102">
        <v>7240</v>
      </c>
      <c r="GU102">
        <v>7320</v>
      </c>
      <c r="GV102">
        <v>7501</v>
      </c>
      <c r="GW102">
        <v>7501</v>
      </c>
    </row>
    <row r="103" spans="1:205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  <c r="GS103">
        <v>62</v>
      </c>
      <c r="GT103">
        <v>62</v>
      </c>
      <c r="GU103">
        <v>62</v>
      </c>
      <c r="GV103">
        <v>62</v>
      </c>
      <c r="GW103">
        <v>62</v>
      </c>
    </row>
    <row r="104" spans="1:205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  <c r="GS104">
        <v>179</v>
      </c>
      <c r="GT104">
        <v>179</v>
      </c>
      <c r="GU104">
        <v>186</v>
      </c>
      <c r="GV104">
        <v>186</v>
      </c>
      <c r="GW104">
        <v>186</v>
      </c>
    </row>
    <row r="105" spans="1:205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  <c r="GS105">
        <v>98</v>
      </c>
      <c r="GT105">
        <v>98</v>
      </c>
      <c r="GU105">
        <v>98</v>
      </c>
      <c r="GV105">
        <v>98</v>
      </c>
      <c r="GW105">
        <v>98</v>
      </c>
    </row>
    <row r="106" spans="1:205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  <c r="GS106">
        <v>2738</v>
      </c>
      <c r="GT106">
        <v>2738</v>
      </c>
      <c r="GU106">
        <v>2835</v>
      </c>
      <c r="GV106">
        <v>2835</v>
      </c>
      <c r="GW106">
        <v>2835</v>
      </c>
    </row>
    <row r="107" spans="1:205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  <c r="GS107">
        <v>22</v>
      </c>
      <c r="GT107">
        <v>22</v>
      </c>
      <c r="GU107">
        <v>22</v>
      </c>
      <c r="GV107">
        <v>22</v>
      </c>
      <c r="GW107">
        <v>22</v>
      </c>
    </row>
    <row r="108" spans="1:205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  <c r="GS108">
        <v>592</v>
      </c>
      <c r="GT108">
        <v>592</v>
      </c>
      <c r="GU108">
        <v>631</v>
      </c>
      <c r="GV108">
        <v>631</v>
      </c>
      <c r="GW108">
        <v>631</v>
      </c>
    </row>
    <row r="109" spans="1:205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  <c r="GS109">
        <v>6</v>
      </c>
      <c r="GT109">
        <v>6</v>
      </c>
      <c r="GU109">
        <v>6</v>
      </c>
      <c r="GV109">
        <v>6</v>
      </c>
      <c r="GW109">
        <v>6</v>
      </c>
    </row>
    <row r="110" spans="1:205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  <c r="GS110">
        <v>41</v>
      </c>
      <c r="GT110">
        <v>41</v>
      </c>
      <c r="GU110">
        <v>41</v>
      </c>
      <c r="GV110">
        <v>41</v>
      </c>
      <c r="GW110">
        <v>44</v>
      </c>
    </row>
    <row r="111" spans="1:205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  <c r="GS111">
        <v>71484</v>
      </c>
      <c r="GT111">
        <v>71613</v>
      </c>
      <c r="GU111">
        <v>71766</v>
      </c>
      <c r="GV111">
        <v>71585</v>
      </c>
      <c r="GW111">
        <v>71585</v>
      </c>
    </row>
    <row r="112" spans="1:205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  <c r="GS112">
        <v>5609</v>
      </c>
      <c r="GT112">
        <v>5609</v>
      </c>
      <c r="GU112">
        <v>5704</v>
      </c>
      <c r="GV112">
        <v>5704</v>
      </c>
      <c r="GW112">
        <v>5704</v>
      </c>
    </row>
    <row r="113" spans="2:205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  <c r="GS113">
        <v>115</v>
      </c>
      <c r="GT113">
        <v>136</v>
      </c>
      <c r="GU113">
        <v>146</v>
      </c>
      <c r="GV113">
        <v>146</v>
      </c>
      <c r="GW113">
        <v>221</v>
      </c>
    </row>
    <row r="114" spans="2:205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  <c r="GS114">
        <v>974</v>
      </c>
      <c r="GT114">
        <v>987</v>
      </c>
      <c r="GU114">
        <v>994</v>
      </c>
      <c r="GV114">
        <v>996</v>
      </c>
      <c r="GW114">
        <v>1000</v>
      </c>
    </row>
    <row r="115" spans="2:205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  <c r="GS115">
        <v>194568</v>
      </c>
      <c r="GT115">
        <v>195281</v>
      </c>
      <c r="GU115">
        <v>195935</v>
      </c>
      <c r="GV115">
        <v>196550</v>
      </c>
      <c r="GW115">
        <v>196783</v>
      </c>
    </row>
    <row r="116" spans="2:205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  <c r="GS116">
        <v>35563</v>
      </c>
      <c r="GT116">
        <v>36384</v>
      </c>
      <c r="GU116">
        <v>36638</v>
      </c>
      <c r="GV116">
        <v>37702</v>
      </c>
      <c r="GW116">
        <v>38330</v>
      </c>
    </row>
    <row r="117" spans="2:205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  <c r="GS117">
        <v>23</v>
      </c>
      <c r="GT117">
        <v>23</v>
      </c>
      <c r="GU117">
        <v>23</v>
      </c>
      <c r="GV117">
        <v>23</v>
      </c>
      <c r="GW117">
        <v>23</v>
      </c>
    </row>
    <row r="118" spans="2:205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  <c r="GS118">
        <v>1374</v>
      </c>
      <c r="GT118">
        <v>1374</v>
      </c>
      <c r="GU118">
        <v>1374</v>
      </c>
      <c r="GV118">
        <v>1374</v>
      </c>
      <c r="GW118">
        <v>1347</v>
      </c>
    </row>
    <row r="119" spans="2:205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  <c r="GS119">
        <v>41199</v>
      </c>
      <c r="GT119">
        <v>42070</v>
      </c>
      <c r="GU119">
        <v>43135</v>
      </c>
      <c r="GV119">
        <v>44072</v>
      </c>
      <c r="GW119">
        <v>44598</v>
      </c>
    </row>
    <row r="120" spans="2:205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  <c r="GS120">
        <v>6632</v>
      </c>
      <c r="GT120">
        <v>6757</v>
      </c>
      <c r="GU120">
        <v>6800</v>
      </c>
      <c r="GV120">
        <v>6828</v>
      </c>
      <c r="GW120">
        <v>6898</v>
      </c>
    </row>
    <row r="121" spans="2:205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  <c r="GS121">
        <v>944</v>
      </c>
      <c r="GT121">
        <v>944</v>
      </c>
      <c r="GU121">
        <v>944</v>
      </c>
      <c r="GV121">
        <v>944</v>
      </c>
      <c r="GW121">
        <v>944</v>
      </c>
    </row>
    <row r="122" spans="2:205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  <c r="GS122">
        <v>189</v>
      </c>
      <c r="GT122">
        <v>189</v>
      </c>
      <c r="GU122">
        <v>189</v>
      </c>
      <c r="GV122">
        <v>189</v>
      </c>
      <c r="GW122">
        <v>189</v>
      </c>
    </row>
    <row r="123" spans="2:205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  <c r="GS123">
        <v>4832</v>
      </c>
      <c r="GT123">
        <v>4832</v>
      </c>
      <c r="GU123">
        <v>4893</v>
      </c>
      <c r="GV123">
        <v>4893</v>
      </c>
      <c r="GW123">
        <v>4982</v>
      </c>
    </row>
    <row r="124" spans="2:205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  <c r="GS124">
        <v>12</v>
      </c>
      <c r="GT124">
        <v>12</v>
      </c>
      <c r="GU124">
        <v>12</v>
      </c>
      <c r="GV124">
        <v>12</v>
      </c>
      <c r="GW124">
        <v>12</v>
      </c>
    </row>
    <row r="125" spans="2:205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  <c r="GS125">
        <v>6116</v>
      </c>
      <c r="GT125">
        <v>6225</v>
      </c>
      <c r="GU125">
        <v>6355</v>
      </c>
      <c r="GV125">
        <v>6428</v>
      </c>
      <c r="GW125">
        <v>6597</v>
      </c>
    </row>
    <row r="126" spans="2:205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  <c r="GS126">
        <v>3431</v>
      </c>
      <c r="GT126">
        <v>3463</v>
      </c>
      <c r="GU126">
        <v>3464</v>
      </c>
      <c r="GV126">
        <v>3491</v>
      </c>
      <c r="GW126">
        <v>3499</v>
      </c>
    </row>
    <row r="127" spans="2:205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  <c r="GS127">
        <v>1825</v>
      </c>
      <c r="GT127">
        <v>1825</v>
      </c>
      <c r="GU127">
        <v>1833</v>
      </c>
      <c r="GV127">
        <v>1833</v>
      </c>
      <c r="GW127">
        <v>1834</v>
      </c>
    </row>
    <row r="128" spans="2:205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  <c r="GS128">
        <v>1328336</v>
      </c>
      <c r="GT128">
        <v>1378105</v>
      </c>
      <c r="GU128">
        <v>1427005</v>
      </c>
      <c r="GV128">
        <v>1480884</v>
      </c>
      <c r="GW128">
        <v>1535743</v>
      </c>
    </row>
    <row r="129" spans="2:205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  <c r="GS129">
        <v>73889</v>
      </c>
      <c r="GT129">
        <v>75645</v>
      </c>
      <c r="GU129">
        <v>77557</v>
      </c>
      <c r="GV129">
        <v>79306</v>
      </c>
      <c r="GW129">
        <v>80952</v>
      </c>
    </row>
    <row r="130" spans="2:205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  <c r="GS130">
        <v>274932</v>
      </c>
      <c r="GT130">
        <v>277463</v>
      </c>
      <c r="GU130">
        <v>279724</v>
      </c>
      <c r="GV130">
        <v>282122</v>
      </c>
      <c r="GW130">
        <v>284371</v>
      </c>
    </row>
    <row r="131" spans="2:205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  <c r="GS131">
        <v>98442</v>
      </c>
      <c r="GT131">
        <v>101025</v>
      </c>
      <c r="GU131">
        <v>103197</v>
      </c>
      <c r="GV131">
        <v>105504</v>
      </c>
      <c r="GW131">
        <v>107775</v>
      </c>
    </row>
    <row r="132" spans="2:205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  <c r="GS132">
        <v>23364</v>
      </c>
      <c r="GT132">
        <v>23364</v>
      </c>
      <c r="GU132">
        <v>23364</v>
      </c>
      <c r="GV132">
        <v>23364</v>
      </c>
      <c r="GW132">
        <v>23364</v>
      </c>
    </row>
    <row r="133" spans="2:205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  <c r="GS133">
        <v>51395</v>
      </c>
      <c r="GT133">
        <v>53427</v>
      </c>
      <c r="GU133">
        <v>55313</v>
      </c>
      <c r="GV133">
        <v>57071</v>
      </c>
      <c r="GW133">
        <v>57533</v>
      </c>
    </row>
    <row r="134" spans="2:205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  <c r="GS134">
        <v>200976</v>
      </c>
      <c r="GT134">
        <v>201323</v>
      </c>
      <c r="GU134">
        <v>201642</v>
      </c>
      <c r="GV134">
        <v>201947</v>
      </c>
      <c r="GW134">
        <v>202098</v>
      </c>
    </row>
    <row r="135" spans="2:205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  <c r="GS135">
        <v>745</v>
      </c>
      <c r="GT135">
        <v>745</v>
      </c>
      <c r="GU135">
        <v>745</v>
      </c>
      <c r="GV135">
        <v>745</v>
      </c>
      <c r="GW135">
        <v>745</v>
      </c>
    </row>
    <row r="136" spans="2:205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  <c r="GS136">
        <v>28020</v>
      </c>
      <c r="GT136">
        <v>28858</v>
      </c>
      <c r="GU136">
        <v>30241</v>
      </c>
      <c r="GV136">
        <v>31248</v>
      </c>
      <c r="GW136">
        <v>32867</v>
      </c>
    </row>
    <row r="137" spans="2:205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  <c r="GS137">
        <v>1160</v>
      </c>
      <c r="GT137">
        <v>1171</v>
      </c>
      <c r="GU137">
        <v>1178</v>
      </c>
      <c r="GV137">
        <v>1178</v>
      </c>
      <c r="GW137">
        <v>1187</v>
      </c>
    </row>
    <row r="138" spans="2:205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  <c r="GS138">
        <v>68871</v>
      </c>
      <c r="GT138">
        <v>70680</v>
      </c>
      <c r="GU138">
        <v>71609</v>
      </c>
      <c r="GV138">
        <v>72273</v>
      </c>
      <c r="GW138">
        <v>72523</v>
      </c>
    </row>
    <row r="139" spans="2:205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  <c r="GS139">
        <v>9930</v>
      </c>
      <c r="GT139">
        <v>10444</v>
      </c>
      <c r="GU139">
        <v>11118</v>
      </c>
      <c r="GV139">
        <v>11899</v>
      </c>
      <c r="GW139">
        <v>12961</v>
      </c>
    </row>
    <row r="140" spans="2:205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  <c r="GS140">
        <v>13501</v>
      </c>
      <c r="GT140">
        <v>13543</v>
      </c>
      <c r="GU140">
        <v>13629</v>
      </c>
      <c r="GV140">
        <v>13642</v>
      </c>
      <c r="GW140">
        <v>13658</v>
      </c>
    </row>
    <row r="141" spans="2:205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  <c r="GS141">
        <v>60906</v>
      </c>
      <c r="GT141">
        <v>61610</v>
      </c>
      <c r="GU141">
        <v>62330</v>
      </c>
      <c r="GV141">
        <v>62806</v>
      </c>
      <c r="GW141">
        <v>63519</v>
      </c>
    </row>
    <row r="142" spans="2:205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  <c r="GS142">
        <v>29513</v>
      </c>
      <c r="GT142">
        <v>30099</v>
      </c>
      <c r="GU142">
        <v>30764</v>
      </c>
      <c r="GV142">
        <v>31062</v>
      </c>
      <c r="GW142">
        <v>31822</v>
      </c>
    </row>
    <row r="143" spans="2:205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  <c r="GS143">
        <v>1070</v>
      </c>
      <c r="GT143">
        <v>1070</v>
      </c>
      <c r="GU143">
        <v>1070</v>
      </c>
      <c r="GV143">
        <v>1070</v>
      </c>
      <c r="GW143">
        <v>1070</v>
      </c>
    </row>
    <row r="144" spans="2:205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  <c r="GS144">
        <v>1880</v>
      </c>
      <c r="GT144">
        <v>1974</v>
      </c>
      <c r="GU144">
        <v>2042</v>
      </c>
      <c r="GV144">
        <v>2043</v>
      </c>
      <c r="GW144">
        <v>2127</v>
      </c>
    </row>
    <row r="145" spans="2:205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  <c r="GS145">
        <v>699</v>
      </c>
      <c r="GT145">
        <v>705</v>
      </c>
      <c r="GU145">
        <v>705</v>
      </c>
      <c r="GV145">
        <v>714</v>
      </c>
      <c r="GW145">
        <v>723</v>
      </c>
    </row>
    <row r="146" spans="2:205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  <c r="GS146">
        <v>640</v>
      </c>
      <c r="GT146">
        <v>652</v>
      </c>
      <c r="GU146">
        <v>660</v>
      </c>
      <c r="GV146">
        <v>691</v>
      </c>
      <c r="GW146">
        <v>701</v>
      </c>
    </row>
    <row r="147" spans="2:205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  <c r="GS147">
        <v>85</v>
      </c>
      <c r="GT147">
        <v>85</v>
      </c>
      <c r="GU147">
        <v>85</v>
      </c>
      <c r="GV147">
        <v>85</v>
      </c>
      <c r="GW147">
        <v>85</v>
      </c>
    </row>
    <row r="148" spans="2:205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  <c r="GS148">
        <v>1650</v>
      </c>
      <c r="GT148">
        <v>1656</v>
      </c>
      <c r="GU148">
        <v>1658</v>
      </c>
      <c r="GV148">
        <v>1668</v>
      </c>
      <c r="GW148">
        <v>1670</v>
      </c>
    </row>
    <row r="149" spans="2:205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  <c r="GS149">
        <v>5623</v>
      </c>
      <c r="GT149">
        <v>5750</v>
      </c>
      <c r="GU149">
        <v>5848</v>
      </c>
      <c r="GV149">
        <v>5848</v>
      </c>
      <c r="GW149">
        <v>5848</v>
      </c>
    </row>
    <row r="150" spans="2:205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  <c r="GS150">
        <v>9798</v>
      </c>
      <c r="GT150">
        <v>10148</v>
      </c>
      <c r="GU150">
        <v>10412</v>
      </c>
      <c r="GV150">
        <v>10604</v>
      </c>
      <c r="GW150">
        <v>10816</v>
      </c>
    </row>
    <row r="151" spans="2:205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  <c r="GS151">
        <v>8702</v>
      </c>
      <c r="GT151">
        <v>8713</v>
      </c>
      <c r="GU151">
        <v>8728</v>
      </c>
      <c r="GV151">
        <v>8775</v>
      </c>
      <c r="GW151">
        <v>8784</v>
      </c>
    </row>
    <row r="152" spans="2:205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  <c r="GS152">
        <v>2703</v>
      </c>
      <c r="GT152">
        <v>2725</v>
      </c>
      <c r="GU152">
        <v>2754</v>
      </c>
      <c r="GV152">
        <v>2791</v>
      </c>
      <c r="GW152">
        <v>2804</v>
      </c>
    </row>
    <row r="153" spans="2:205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  <c r="GS153">
        <v>1950</v>
      </c>
      <c r="GT153">
        <v>1954</v>
      </c>
      <c r="GU153">
        <v>1956</v>
      </c>
      <c r="GV153">
        <v>1960</v>
      </c>
      <c r="GW153">
        <v>1962</v>
      </c>
    </row>
    <row r="154" spans="2:205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  <c r="GS154">
        <v>668</v>
      </c>
      <c r="GT154">
        <v>670</v>
      </c>
      <c r="GU154">
        <v>675</v>
      </c>
      <c r="GV154">
        <v>675</v>
      </c>
      <c r="GW154">
        <v>684</v>
      </c>
    </row>
    <row r="155" spans="2:205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  <c r="GS155">
        <v>5291</v>
      </c>
      <c r="GT155">
        <v>5291</v>
      </c>
      <c r="GU155">
        <v>5443</v>
      </c>
      <c r="GV155">
        <v>5527</v>
      </c>
      <c r="GW155">
        <v>5527</v>
      </c>
    </row>
    <row r="156" spans="2:205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  <c r="GS156">
        <v>334</v>
      </c>
      <c r="GT156">
        <v>334</v>
      </c>
      <c r="GU156">
        <v>334</v>
      </c>
      <c r="GV156">
        <v>334</v>
      </c>
      <c r="GW156">
        <v>334</v>
      </c>
    </row>
    <row r="157" spans="2:205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  <c r="GS157">
        <v>361764</v>
      </c>
      <c r="GT157">
        <v>365311</v>
      </c>
      <c r="GU157">
        <v>370098</v>
      </c>
      <c r="GV157">
        <v>377125</v>
      </c>
      <c r="GW157">
        <v>384432</v>
      </c>
    </row>
    <row r="158" spans="2:205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  <c r="GS158">
        <v>18167</v>
      </c>
      <c r="GT158">
        <v>18676</v>
      </c>
      <c r="GU158">
        <v>18918</v>
      </c>
      <c r="GV158">
        <v>19100</v>
      </c>
      <c r="GW158">
        <v>19300</v>
      </c>
    </row>
    <row r="159" spans="2:205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  <c r="GS159">
        <v>105</v>
      </c>
      <c r="GT159">
        <v>105</v>
      </c>
      <c r="GU159">
        <v>105</v>
      </c>
      <c r="GV159">
        <v>112</v>
      </c>
      <c r="GW159">
        <v>113</v>
      </c>
    </row>
    <row r="160" spans="2:205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  <c r="GS160">
        <v>260</v>
      </c>
      <c r="GT160">
        <v>260</v>
      </c>
      <c r="GU160">
        <v>260</v>
      </c>
      <c r="GV160">
        <v>260</v>
      </c>
      <c r="GW160">
        <v>263</v>
      </c>
    </row>
    <row r="161" spans="1:205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  <c r="GS161">
        <v>2032</v>
      </c>
      <c r="GT161">
        <v>2178</v>
      </c>
      <c r="GU161">
        <v>2296</v>
      </c>
      <c r="GV161">
        <v>2407</v>
      </c>
      <c r="GW161">
        <v>2452</v>
      </c>
    </row>
    <row r="162" spans="1:205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  <c r="GS162">
        <v>19994</v>
      </c>
      <c r="GT162">
        <v>20553</v>
      </c>
      <c r="GU162">
        <v>21548</v>
      </c>
      <c r="GV162">
        <v>22190</v>
      </c>
      <c r="GW162">
        <v>23347</v>
      </c>
    </row>
    <row r="163" spans="1:205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  <c r="GS163">
        <v>778</v>
      </c>
      <c r="GT163">
        <v>795</v>
      </c>
      <c r="GU163">
        <v>827</v>
      </c>
      <c r="GV163">
        <v>832</v>
      </c>
      <c r="GW163">
        <v>840</v>
      </c>
    </row>
    <row r="164" spans="1:205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  <c r="GS164">
        <v>556</v>
      </c>
      <c r="GT164">
        <v>563</v>
      </c>
      <c r="GU164">
        <v>575</v>
      </c>
      <c r="GV164">
        <v>575</v>
      </c>
      <c r="GW164">
        <v>704</v>
      </c>
    </row>
    <row r="165" spans="1:205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  <c r="GS165">
        <v>15156</v>
      </c>
      <c r="GT165">
        <v>15389</v>
      </c>
      <c r="GU165">
        <v>15814</v>
      </c>
      <c r="GV165">
        <v>16313</v>
      </c>
      <c r="GW165">
        <v>16353</v>
      </c>
    </row>
    <row r="166" spans="1:205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  <c r="GS166">
        <v>112</v>
      </c>
      <c r="GT166">
        <v>114</v>
      </c>
      <c r="GU166">
        <v>114</v>
      </c>
      <c r="GV166">
        <v>114</v>
      </c>
      <c r="GW166">
        <v>114</v>
      </c>
    </row>
    <row r="167" spans="1:205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  <c r="GS167">
        <v>24</v>
      </c>
      <c r="GT167">
        <v>28</v>
      </c>
      <c r="GU167">
        <v>30</v>
      </c>
      <c r="GV167">
        <v>30</v>
      </c>
      <c r="GW167">
        <v>30</v>
      </c>
    </row>
    <row r="168" spans="1:205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  <c r="GS168">
        <v>64</v>
      </c>
      <c r="GT168">
        <v>86</v>
      </c>
      <c r="GU168">
        <v>86</v>
      </c>
      <c r="GV168">
        <v>86</v>
      </c>
      <c r="GW168">
        <v>86</v>
      </c>
    </row>
    <row r="169" spans="1:205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</row>
    <row r="170" spans="1:205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  <c r="GS170">
        <v>1524</v>
      </c>
      <c r="GT170">
        <v>1524</v>
      </c>
      <c r="GU170">
        <v>1524</v>
      </c>
      <c r="GV170">
        <v>1524</v>
      </c>
      <c r="GW170">
        <v>1526</v>
      </c>
    </row>
    <row r="171" spans="1:205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  <c r="GS171">
        <v>2913</v>
      </c>
      <c r="GT171">
        <v>2913</v>
      </c>
      <c r="GU171">
        <v>2913</v>
      </c>
      <c r="GV171">
        <v>2913</v>
      </c>
      <c r="GW171">
        <v>2913</v>
      </c>
    </row>
    <row r="172" spans="1:205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  <c r="GS172">
        <v>1057</v>
      </c>
      <c r="GT172">
        <v>1057</v>
      </c>
      <c r="GU172">
        <v>1057</v>
      </c>
      <c r="GV172">
        <v>1057</v>
      </c>
      <c r="GW172">
        <v>1057</v>
      </c>
    </row>
    <row r="173" spans="1:205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  <c r="GS173">
        <v>32165</v>
      </c>
      <c r="GT173">
        <v>32430</v>
      </c>
      <c r="GU173">
        <v>32637</v>
      </c>
      <c r="GV173">
        <v>33044</v>
      </c>
      <c r="GW173">
        <v>33186</v>
      </c>
    </row>
    <row r="174" spans="1:205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  <c r="GS174">
        <v>7221</v>
      </c>
      <c r="GT174">
        <v>7480</v>
      </c>
      <c r="GU174">
        <v>7607</v>
      </c>
      <c r="GV174">
        <v>7622</v>
      </c>
      <c r="GW174">
        <v>7664</v>
      </c>
    </row>
    <row r="175" spans="1:205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  <c r="GS175">
        <v>8752</v>
      </c>
      <c r="GT175">
        <v>8857</v>
      </c>
      <c r="GU175">
        <v>8857</v>
      </c>
      <c r="GV175">
        <v>8857</v>
      </c>
      <c r="GW175">
        <v>8857</v>
      </c>
    </row>
    <row r="176" spans="1:205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  <c r="GS176">
        <v>69803</v>
      </c>
      <c r="GT176">
        <v>70910</v>
      </c>
      <c r="GU176">
        <v>72263</v>
      </c>
      <c r="GV176">
        <v>73481</v>
      </c>
      <c r="GW176">
        <v>74691</v>
      </c>
    </row>
    <row r="177" spans="2:205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  <c r="GS177">
        <v>254286</v>
      </c>
      <c r="GT177">
        <v>256058</v>
      </c>
      <c r="GU177">
        <v>258099</v>
      </c>
      <c r="GV177">
        <v>259604</v>
      </c>
      <c r="GW177">
        <v>260248</v>
      </c>
    </row>
    <row r="178" spans="2:205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  <c r="GS178">
        <v>44792</v>
      </c>
      <c r="GT178">
        <v>45658</v>
      </c>
      <c r="GU178">
        <v>46675</v>
      </c>
      <c r="GV178">
        <v>47484</v>
      </c>
      <c r="GW178">
        <v>48748</v>
      </c>
    </row>
    <row r="179" spans="2:205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  <c r="GS179">
        <v>44</v>
      </c>
      <c r="GT179">
        <v>53</v>
      </c>
      <c r="GU179">
        <v>53</v>
      </c>
      <c r="GV179">
        <v>53</v>
      </c>
      <c r="GW179">
        <v>53</v>
      </c>
    </row>
    <row r="180" spans="2:205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  <c r="GS180">
        <v>4839</v>
      </c>
      <c r="GT180">
        <v>4974</v>
      </c>
      <c r="GU180">
        <v>5123</v>
      </c>
      <c r="GV180">
        <v>5181</v>
      </c>
      <c r="GW180">
        <v>5222</v>
      </c>
    </row>
    <row r="181" spans="2:205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  <c r="GS181">
        <v>306430</v>
      </c>
      <c r="GT181">
        <v>310337</v>
      </c>
      <c r="GU181">
        <v>314332</v>
      </c>
      <c r="GV181">
        <v>319171</v>
      </c>
      <c r="GW181">
        <v>324020</v>
      </c>
    </row>
    <row r="182" spans="2:205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  <c r="GS182">
        <v>66270</v>
      </c>
      <c r="GT182">
        <v>66837</v>
      </c>
      <c r="GU182">
        <v>66852</v>
      </c>
      <c r="GV182">
        <v>67117</v>
      </c>
      <c r="GW182">
        <v>67673</v>
      </c>
    </row>
    <row r="183" spans="2:205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  <c r="GS183">
        <v>35321</v>
      </c>
      <c r="GT183">
        <v>35642</v>
      </c>
      <c r="GU183">
        <v>36041</v>
      </c>
      <c r="GV183">
        <v>36403</v>
      </c>
      <c r="GW183">
        <v>36691</v>
      </c>
    </row>
    <row r="184" spans="2:205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  <c r="GS184">
        <v>37565</v>
      </c>
      <c r="GT184">
        <v>37840</v>
      </c>
      <c r="GU184">
        <v>38087</v>
      </c>
      <c r="GV184">
        <v>38364</v>
      </c>
      <c r="GW184">
        <v>38511</v>
      </c>
    </row>
    <row r="185" spans="2:205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  <c r="GS185">
        <v>108539</v>
      </c>
      <c r="GT185">
        <v>108831</v>
      </c>
      <c r="GU185">
        <v>109142</v>
      </c>
      <c r="GV185">
        <v>109438</v>
      </c>
      <c r="GW185">
        <v>109709</v>
      </c>
    </row>
    <row r="186" spans="2:205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  <c r="GS186">
        <v>28584</v>
      </c>
      <c r="GT186">
        <v>28992</v>
      </c>
      <c r="GU186">
        <v>29289</v>
      </c>
      <c r="GV186">
        <v>29872</v>
      </c>
      <c r="GW186">
        <v>30119</v>
      </c>
    </row>
    <row r="187" spans="2:205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  <c r="GS187">
        <v>667769</v>
      </c>
      <c r="GT187">
        <v>675069</v>
      </c>
      <c r="GU187">
        <v>682278</v>
      </c>
      <c r="GV187">
        <v>688856</v>
      </c>
      <c r="GW187">
        <v>692059</v>
      </c>
    </row>
    <row r="188" spans="2:205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  <c r="GS188">
        <v>1237</v>
      </c>
      <c r="GT188">
        <v>1258</v>
      </c>
      <c r="GU188">
        <v>1297</v>
      </c>
      <c r="GV188">
        <v>1300</v>
      </c>
      <c r="GW188">
        <v>1346</v>
      </c>
    </row>
    <row r="189" spans="2:205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  <c r="GS189">
        <v>16</v>
      </c>
      <c r="GT189">
        <v>16</v>
      </c>
      <c r="GU189">
        <v>16</v>
      </c>
      <c r="GV189">
        <v>16</v>
      </c>
      <c r="GW189">
        <v>16</v>
      </c>
    </row>
    <row r="190" spans="2:205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  <c r="GS190">
        <v>24</v>
      </c>
      <c r="GT190">
        <v>24</v>
      </c>
      <c r="GU190">
        <v>24</v>
      </c>
      <c r="GV190">
        <v>24</v>
      </c>
      <c r="GW190">
        <v>24</v>
      </c>
    </row>
    <row r="191" spans="2:205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  <c r="GS191">
        <v>46</v>
      </c>
      <c r="GT191">
        <v>46</v>
      </c>
      <c r="GU191">
        <v>49</v>
      </c>
      <c r="GV191">
        <v>49</v>
      </c>
      <c r="GW191">
        <v>52</v>
      </c>
    </row>
    <row r="192" spans="2:205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  <c r="GS192">
        <v>657</v>
      </c>
      <c r="GT192">
        <v>657</v>
      </c>
      <c r="GU192">
        <v>657</v>
      </c>
      <c r="GV192">
        <v>657</v>
      </c>
      <c r="GW192">
        <v>657</v>
      </c>
    </row>
    <row r="193" spans="2:205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  <c r="GS193">
        <v>245314</v>
      </c>
      <c r="GT193">
        <v>247089</v>
      </c>
      <c r="GU193">
        <v>248948</v>
      </c>
      <c r="GV193">
        <v>250440</v>
      </c>
      <c r="GW193">
        <v>252039</v>
      </c>
    </row>
    <row r="194" spans="2:205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  <c r="GS194">
        <v>6988</v>
      </c>
      <c r="GT194">
        <v>7101</v>
      </c>
      <c r="GU194">
        <v>7186</v>
      </c>
      <c r="GV194">
        <v>7329</v>
      </c>
      <c r="GW194">
        <v>7352</v>
      </c>
    </row>
    <row r="195" spans="2:205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</row>
    <row r="196" spans="2:205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  <c r="GS196">
        <v>124</v>
      </c>
      <c r="GT196">
        <v>124</v>
      </c>
      <c r="GU196">
        <v>125</v>
      </c>
      <c r="GV196">
        <v>125</v>
      </c>
      <c r="GW196">
        <v>125</v>
      </c>
    </row>
    <row r="197" spans="2:205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  <c r="GS197">
        <v>47768</v>
      </c>
      <c r="GT197">
        <v>48031</v>
      </c>
      <c r="GU197">
        <v>48312</v>
      </c>
      <c r="GV197">
        <v>48583</v>
      </c>
      <c r="GW197">
        <v>48915</v>
      </c>
    </row>
    <row r="198" spans="2:205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  <c r="GS198">
        <v>1777</v>
      </c>
      <c r="GT198">
        <v>1824</v>
      </c>
      <c r="GU198">
        <v>1846</v>
      </c>
      <c r="GV198">
        <v>1861</v>
      </c>
      <c r="GW198">
        <v>1864</v>
      </c>
    </row>
    <row r="199" spans="2:205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  <c r="GS199">
        <v>1884</v>
      </c>
      <c r="GT199">
        <v>1909</v>
      </c>
      <c r="GU199">
        <v>1927</v>
      </c>
      <c r="GV199">
        <v>1927</v>
      </c>
      <c r="GW199">
        <v>1927</v>
      </c>
    </row>
    <row r="200" spans="2:205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  <c r="GS200">
        <v>1728</v>
      </c>
      <c r="GT200">
        <v>1728</v>
      </c>
      <c r="GU200">
        <v>1728</v>
      </c>
      <c r="GV200">
        <v>1728</v>
      </c>
      <c r="GW200">
        <v>1728</v>
      </c>
    </row>
    <row r="201" spans="2:205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  <c r="GS201">
        <v>377266</v>
      </c>
      <c r="GT201">
        <v>387316</v>
      </c>
      <c r="GU201">
        <v>394759</v>
      </c>
      <c r="GV201">
        <v>404568</v>
      </c>
      <c r="GW201">
        <v>411474</v>
      </c>
    </row>
    <row r="202" spans="2:205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  <c r="GS202">
        <v>150376</v>
      </c>
      <c r="GT202">
        <v>150376</v>
      </c>
      <c r="GU202">
        <v>150376</v>
      </c>
      <c r="GV202">
        <v>150376</v>
      </c>
      <c r="GW202">
        <v>150376</v>
      </c>
    </row>
    <row r="203" spans="2:205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  <c r="GS203">
        <v>2537</v>
      </c>
      <c r="GT203">
        <v>2541</v>
      </c>
      <c r="GU203">
        <v>2564</v>
      </c>
      <c r="GV203">
        <v>2576</v>
      </c>
      <c r="GW203">
        <v>2579</v>
      </c>
    </row>
    <row r="204" spans="2:205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  <c r="GS204">
        <v>6194</v>
      </c>
      <c r="GT204">
        <v>6194</v>
      </c>
      <c r="GU204">
        <v>6243</v>
      </c>
      <c r="GV204">
        <v>6243</v>
      </c>
      <c r="GW204">
        <v>6266</v>
      </c>
    </row>
    <row r="205" spans="2:205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  <c r="GS205">
        <v>1327</v>
      </c>
      <c r="GT205">
        <v>1446</v>
      </c>
      <c r="GU205">
        <v>1505</v>
      </c>
      <c r="GV205">
        <v>1558</v>
      </c>
      <c r="GW205">
        <v>1635</v>
      </c>
    </row>
    <row r="206" spans="2:205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</row>
    <row r="207" spans="2:205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  <c r="GS207">
        <v>31600</v>
      </c>
      <c r="GT207">
        <v>31600</v>
      </c>
      <c r="GU207">
        <v>31600</v>
      </c>
      <c r="GV207">
        <v>31900</v>
      </c>
      <c r="GW207">
        <v>32300</v>
      </c>
    </row>
    <row r="208" spans="2:205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  <c r="GS208">
        <v>296</v>
      </c>
      <c r="GT208">
        <v>311</v>
      </c>
      <c r="GU208">
        <v>311</v>
      </c>
      <c r="GV208">
        <v>331</v>
      </c>
      <c r="GW208">
        <v>346</v>
      </c>
    </row>
    <row r="209" spans="1:205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  <c r="GS209">
        <v>441</v>
      </c>
      <c r="GT209">
        <v>441</v>
      </c>
      <c r="GU209">
        <v>441</v>
      </c>
      <c r="GV209">
        <v>441</v>
      </c>
      <c r="GW209">
        <v>441</v>
      </c>
    </row>
    <row r="210" spans="1:205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  <c r="GS210">
        <v>183</v>
      </c>
      <c r="GT210">
        <v>183</v>
      </c>
      <c r="GU210">
        <v>183</v>
      </c>
      <c r="GV210">
        <v>183</v>
      </c>
      <c r="GW210">
        <v>183</v>
      </c>
    </row>
    <row r="211" spans="1:205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  <c r="GS211">
        <v>3144</v>
      </c>
      <c r="GT211">
        <v>3148</v>
      </c>
      <c r="GU211">
        <v>3148</v>
      </c>
      <c r="GV211">
        <v>3150</v>
      </c>
      <c r="GW211">
        <v>3151</v>
      </c>
    </row>
    <row r="212" spans="1:205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  <c r="GS212">
        <v>24</v>
      </c>
      <c r="GT212">
        <v>24</v>
      </c>
      <c r="GU212">
        <v>24</v>
      </c>
      <c r="GV212">
        <v>24</v>
      </c>
      <c r="GW212">
        <v>24</v>
      </c>
    </row>
    <row r="213" spans="1:20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  <c r="GS213">
        <v>690</v>
      </c>
      <c r="GT213">
        <v>697</v>
      </c>
      <c r="GU213">
        <v>710</v>
      </c>
      <c r="GV213">
        <v>721</v>
      </c>
      <c r="GW213">
        <v>729</v>
      </c>
    </row>
    <row r="214" spans="1:20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  <c r="GS214">
        <v>135</v>
      </c>
      <c r="GT214">
        <v>135</v>
      </c>
      <c r="GU214">
        <v>135</v>
      </c>
      <c r="GV214">
        <v>135</v>
      </c>
      <c r="GW214">
        <v>135</v>
      </c>
    </row>
    <row r="215" spans="1:205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  <c r="GS215">
        <v>1233</v>
      </c>
      <c r="GT215">
        <v>1241</v>
      </c>
      <c r="GU215">
        <v>1251</v>
      </c>
      <c r="GV215">
        <v>1259</v>
      </c>
      <c r="GW215">
        <v>1263</v>
      </c>
    </row>
    <row r="216" spans="1:20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  <c r="GS216">
        <v>219506</v>
      </c>
      <c r="GT216">
        <v>220546</v>
      </c>
      <c r="GU216">
        <v>221574</v>
      </c>
      <c r="GV216">
        <v>222656</v>
      </c>
      <c r="GW216">
        <v>223759</v>
      </c>
    </row>
    <row r="217" spans="1:205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  <c r="GS217">
        <v>1102</v>
      </c>
      <c r="GT217">
        <v>1102</v>
      </c>
      <c r="GU217">
        <v>1113</v>
      </c>
      <c r="GV217">
        <v>1115</v>
      </c>
      <c r="GW217">
        <v>1115</v>
      </c>
    </row>
    <row r="218" spans="1:20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  <c r="GS218">
        <v>42784</v>
      </c>
      <c r="GT218">
        <v>43812</v>
      </c>
      <c r="GU218">
        <v>44369</v>
      </c>
      <c r="GV218">
        <v>45006</v>
      </c>
      <c r="GW218">
        <v>45335</v>
      </c>
    </row>
    <row r="219" spans="1:205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  <c r="GS219">
        <v>55385</v>
      </c>
      <c r="GT219">
        <v>55739</v>
      </c>
      <c r="GU219">
        <v>56015</v>
      </c>
      <c r="GV219">
        <v>56245</v>
      </c>
      <c r="GW219">
        <v>56568</v>
      </c>
    </row>
    <row r="220" spans="1:20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  <c r="GS220">
        <v>144</v>
      </c>
      <c r="GT220">
        <v>144</v>
      </c>
      <c r="GU220">
        <v>144</v>
      </c>
      <c r="GV220">
        <v>144</v>
      </c>
      <c r="GW220">
        <v>144</v>
      </c>
    </row>
    <row r="221" spans="1:20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  <c r="GS221">
        <v>202</v>
      </c>
      <c r="GT221">
        <v>202</v>
      </c>
      <c r="GU221">
        <v>202</v>
      </c>
      <c r="GV221">
        <v>202</v>
      </c>
      <c r="GW221">
        <v>202</v>
      </c>
    </row>
    <row r="222" spans="1:20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  <c r="GS222">
        <v>533</v>
      </c>
      <c r="GT222">
        <v>533</v>
      </c>
      <c r="GU222">
        <v>533</v>
      </c>
      <c r="GV222">
        <v>533</v>
      </c>
      <c r="GW222">
        <v>533</v>
      </c>
    </row>
    <row r="223" spans="1:20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  <c r="GS223">
        <v>183</v>
      </c>
      <c r="GT223">
        <v>184</v>
      </c>
      <c r="GU223">
        <v>184</v>
      </c>
      <c r="GV223">
        <v>184</v>
      </c>
      <c r="GW223">
        <v>186</v>
      </c>
    </row>
    <row r="224" spans="1:20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  <c r="GS224">
        <v>312</v>
      </c>
      <c r="GT224">
        <v>312</v>
      </c>
      <c r="GU224">
        <v>312</v>
      </c>
      <c r="GV224">
        <v>312</v>
      </c>
      <c r="GW224">
        <v>312</v>
      </c>
    </row>
    <row r="225" spans="1:205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  <c r="GU225">
        <v>10</v>
      </c>
      <c r="GV225">
        <v>12</v>
      </c>
      <c r="GW225">
        <v>12</v>
      </c>
    </row>
    <row r="226" spans="1:20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</row>
    <row r="227" spans="1:20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  <c r="GS227">
        <v>1065</v>
      </c>
      <c r="GT227">
        <v>1079</v>
      </c>
      <c r="GU227">
        <v>1095</v>
      </c>
      <c r="GV227">
        <v>1112</v>
      </c>
      <c r="GW227">
        <v>1125</v>
      </c>
    </row>
    <row r="228" spans="1:205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  <c r="GS228">
        <v>1577851</v>
      </c>
      <c r="GT228">
        <v>1598624</v>
      </c>
      <c r="GU228">
        <v>1623870</v>
      </c>
      <c r="GV228">
        <v>1643118</v>
      </c>
      <c r="GW228">
        <v>1656864</v>
      </c>
    </row>
    <row r="229" spans="1:205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  <c r="GS229">
        <v>18783</v>
      </c>
      <c r="GT229">
        <v>19291</v>
      </c>
      <c r="GU229">
        <v>20059</v>
      </c>
      <c r="GV229">
        <v>21006</v>
      </c>
      <c r="GW229">
        <v>22042</v>
      </c>
    </row>
    <row r="230" spans="1:20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  <c r="GS230">
        <v>12146</v>
      </c>
      <c r="GT230">
        <v>12470</v>
      </c>
      <c r="GU230">
        <v>12470</v>
      </c>
      <c r="GV230">
        <v>13356</v>
      </c>
      <c r="GW230">
        <v>13356</v>
      </c>
    </row>
    <row r="231" spans="1:205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  <c r="GS231">
        <v>381</v>
      </c>
      <c r="GT231">
        <v>392</v>
      </c>
      <c r="GU231">
        <v>395</v>
      </c>
      <c r="GV231">
        <v>395</v>
      </c>
      <c r="GW231">
        <v>395</v>
      </c>
    </row>
    <row r="232" spans="1:205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  <c r="GS232">
        <v>5667</v>
      </c>
      <c r="GT232">
        <v>5786</v>
      </c>
      <c r="GU232">
        <v>6264</v>
      </c>
      <c r="GV232">
        <v>6431</v>
      </c>
      <c r="GW232">
        <v>6698</v>
      </c>
    </row>
    <row r="233" spans="1:205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  <c r="GS233">
        <v>1238</v>
      </c>
      <c r="GT233">
        <v>1264</v>
      </c>
      <c r="GU233">
        <v>1345</v>
      </c>
      <c r="GV233">
        <v>1416</v>
      </c>
      <c r="GW233">
        <v>1437</v>
      </c>
    </row>
    <row r="234" spans="1:205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  <c r="GS234">
        <v>6618</v>
      </c>
      <c r="GT234">
        <v>6907</v>
      </c>
      <c r="GU234">
        <v>7210</v>
      </c>
      <c r="GV234">
        <v>7706</v>
      </c>
      <c r="GW234">
        <v>7945</v>
      </c>
    </row>
    <row r="235" spans="1:205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  <c r="GS235">
        <v>19</v>
      </c>
      <c r="GT235">
        <v>19</v>
      </c>
      <c r="GU235">
        <v>19</v>
      </c>
      <c r="GV235">
        <v>19</v>
      </c>
      <c r="GW235">
        <v>19</v>
      </c>
    </row>
    <row r="236" spans="1:205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  <c r="GS236">
        <v>5190</v>
      </c>
      <c r="GT236">
        <v>5480</v>
      </c>
      <c r="GU236">
        <v>5480</v>
      </c>
      <c r="GV236">
        <v>5480</v>
      </c>
      <c r="GW236">
        <v>5480</v>
      </c>
    </row>
    <row r="237" spans="1:205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  <c r="GS237">
        <v>305</v>
      </c>
      <c r="GT237">
        <v>308</v>
      </c>
      <c r="GU237">
        <v>309</v>
      </c>
      <c r="GV237">
        <v>311</v>
      </c>
      <c r="GW237">
        <v>312</v>
      </c>
    </row>
    <row r="238" spans="1:205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  <c r="GV238">
        <v>3</v>
      </c>
      <c r="GW238">
        <v>3</v>
      </c>
    </row>
    <row r="239" spans="1:205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</row>
    <row r="240" spans="1:205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  <c r="GS240">
        <v>39</v>
      </c>
      <c r="GT240">
        <v>39</v>
      </c>
      <c r="GU240">
        <v>39</v>
      </c>
      <c r="GV240">
        <v>39</v>
      </c>
      <c r="GW240">
        <v>39</v>
      </c>
    </row>
    <row r="241" spans="1:205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  <c r="GS242">
        <v>63</v>
      </c>
      <c r="GT242">
        <v>63</v>
      </c>
      <c r="GU242">
        <v>63</v>
      </c>
      <c r="GV242">
        <v>63</v>
      </c>
      <c r="GW242">
        <v>63</v>
      </c>
    </row>
    <row r="243" spans="1:205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  <c r="GS243">
        <v>304</v>
      </c>
      <c r="GT243">
        <v>304</v>
      </c>
      <c r="GU243">
        <v>304</v>
      </c>
      <c r="GV243">
        <v>312</v>
      </c>
      <c r="GW243">
        <v>315</v>
      </c>
    </row>
    <row r="244" spans="1:205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  <c r="GS244">
        <v>1401</v>
      </c>
      <c r="GT244">
        <v>1427</v>
      </c>
      <c r="GU244">
        <v>1435</v>
      </c>
      <c r="GV244">
        <v>1442</v>
      </c>
      <c r="GW244">
        <v>1445</v>
      </c>
    </row>
    <row r="245" spans="1:205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</row>
    <row r="246" spans="1:205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  <c r="GS246">
        <v>2078</v>
      </c>
      <c r="GT246">
        <v>2137</v>
      </c>
      <c r="GU246">
        <v>2184</v>
      </c>
      <c r="GV246">
        <v>2329</v>
      </c>
      <c r="GW246">
        <v>2375</v>
      </c>
    </row>
    <row r="247" spans="1:205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  <c r="GW247">
        <v>13</v>
      </c>
    </row>
    <row r="248" spans="1:205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</row>
    <row r="249" spans="1:205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  <c r="GS249">
        <v>1175</v>
      </c>
      <c r="GT249">
        <v>1175</v>
      </c>
      <c r="GU249">
        <v>1175</v>
      </c>
      <c r="GV249">
        <v>1175</v>
      </c>
      <c r="GW249">
        <v>1175</v>
      </c>
    </row>
    <row r="250" spans="1:205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</row>
    <row r="251" spans="1:205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  <c r="GS251">
        <v>795</v>
      </c>
      <c r="GT251">
        <v>797</v>
      </c>
      <c r="GU251">
        <v>799</v>
      </c>
      <c r="GV251">
        <v>800</v>
      </c>
      <c r="GW251">
        <v>800</v>
      </c>
    </row>
    <row r="252" spans="1:205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  <c r="GS252">
        <v>894</v>
      </c>
      <c r="GT252">
        <v>898</v>
      </c>
      <c r="GU252">
        <v>907</v>
      </c>
      <c r="GV252">
        <v>910</v>
      </c>
      <c r="GW252">
        <v>913</v>
      </c>
    </row>
    <row r="253" spans="1:205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  <c r="GS253">
        <v>340</v>
      </c>
      <c r="GT253">
        <v>340</v>
      </c>
      <c r="GU253">
        <v>353</v>
      </c>
      <c r="GV253">
        <v>369</v>
      </c>
      <c r="GW253">
        <v>369</v>
      </c>
    </row>
    <row r="254" spans="1:205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  <c r="GS254">
        <v>6399</v>
      </c>
      <c r="GT254">
        <v>6443</v>
      </c>
      <c r="GU254">
        <v>6484</v>
      </c>
      <c r="GV254">
        <v>6484</v>
      </c>
      <c r="GW254">
        <v>6484</v>
      </c>
    </row>
    <row r="255" spans="1:205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  <c r="GS255">
        <v>174</v>
      </c>
      <c r="GT255">
        <v>175</v>
      </c>
      <c r="GU255">
        <v>175</v>
      </c>
      <c r="GV255">
        <v>175</v>
      </c>
      <c r="GW255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W268"/>
  <sheetViews>
    <sheetView topLeftCell="GD1" workbookViewId="0">
      <selection activeCell="GW1" sqref="G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5" width="10.453125" bestFit="1" customWidth="1"/>
  </cols>
  <sheetData>
    <row r="1" spans="1:20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W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si="2"/>
        <v>690065</v>
      </c>
      <c r="GQ1">
        <f t="shared" si="2"/>
        <v>694396</v>
      </c>
      <c r="GR1">
        <f t="shared" si="2"/>
        <v>701347</v>
      </c>
      <c r="GS1">
        <f t="shared" si="2"/>
        <v>708424</v>
      </c>
      <c r="GT1">
        <f t="shared" si="2"/>
        <v>714940</v>
      </c>
      <c r="GU1">
        <f t="shared" si="2"/>
        <v>721324</v>
      </c>
      <c r="GV1">
        <f t="shared" si="2"/>
        <v>726781</v>
      </c>
      <c r="GW1">
        <f t="shared" si="2"/>
        <v>731326</v>
      </c>
    </row>
    <row r="2" spans="1:2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</row>
    <row r="3" spans="1:2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</row>
    <row r="4" spans="1:2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</row>
    <row r="5" spans="1:2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</row>
    <row r="6" spans="1:2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</row>
    <row r="7" spans="1:2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</row>
    <row r="8" spans="1:2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</row>
    <row r="9" spans="1:2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</row>
    <row r="10" spans="1:2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</row>
    <row r="11" spans="1:2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</row>
    <row r="12" spans="1:2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</row>
    <row r="13" spans="1:2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</row>
    <row r="14" spans="1:2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</row>
    <row r="15" spans="1:2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</row>
    <row r="16" spans="1:2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</row>
    <row r="17" spans="1:2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</row>
    <row r="18" spans="1:2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</row>
    <row r="19" spans="1:2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</row>
    <row r="20" spans="1:2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</row>
    <row r="21" spans="1:2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</row>
    <row r="22" spans="1:2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</row>
    <row r="23" spans="1:2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</row>
    <row r="24" spans="1:2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</row>
    <row r="25" spans="1:2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</row>
    <row r="26" spans="1:2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</row>
    <row r="27" spans="1:20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</row>
    <row r="28" spans="1:20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</row>
    <row r="29" spans="1:20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</row>
    <row r="30" spans="1:20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</row>
    <row r="31" spans="1:20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  <c r="GP31">
        <v>94104</v>
      </c>
      <c r="GQ31">
        <v>94665</v>
      </c>
      <c r="GR31">
        <v>95819</v>
      </c>
      <c r="GS31">
        <v>97256</v>
      </c>
      <c r="GT31">
        <v>98493</v>
      </c>
      <c r="GU31">
        <v>99572</v>
      </c>
      <c r="GV31">
        <v>100477</v>
      </c>
      <c r="GW31">
        <v>101049</v>
      </c>
    </row>
    <row r="32" spans="1:20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</row>
    <row r="33" spans="1:20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  <c r="GP33">
        <v>388</v>
      </c>
      <c r="GQ33">
        <v>404</v>
      </c>
      <c r="GR33">
        <v>415</v>
      </c>
      <c r="GS33">
        <v>424</v>
      </c>
      <c r="GT33">
        <v>435</v>
      </c>
      <c r="GU33">
        <v>442</v>
      </c>
      <c r="GV33">
        <v>445</v>
      </c>
      <c r="GW33">
        <v>447</v>
      </c>
    </row>
    <row r="34" spans="1:20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53</v>
      </c>
      <c r="GR34">
        <v>54</v>
      </c>
      <c r="GS34">
        <v>54</v>
      </c>
      <c r="GT34">
        <v>54</v>
      </c>
      <c r="GU34">
        <v>54</v>
      </c>
      <c r="GV34">
        <v>54</v>
      </c>
      <c r="GW34">
        <v>54</v>
      </c>
    </row>
    <row r="35" spans="1:20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  <c r="GP35">
        <v>24</v>
      </c>
      <c r="GQ35">
        <v>25</v>
      </c>
      <c r="GR35">
        <v>26</v>
      </c>
      <c r="GS35">
        <v>27</v>
      </c>
      <c r="GT35">
        <v>27</v>
      </c>
      <c r="GU35">
        <v>29</v>
      </c>
      <c r="GV35">
        <v>32</v>
      </c>
      <c r="GW35">
        <v>32</v>
      </c>
    </row>
    <row r="36" spans="1:20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</row>
    <row r="37" spans="1:20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  <c r="GS37">
        <v>391</v>
      </c>
      <c r="GT37">
        <v>391</v>
      </c>
      <c r="GU37">
        <v>391</v>
      </c>
      <c r="GV37">
        <v>395</v>
      </c>
      <c r="GW37">
        <v>395</v>
      </c>
    </row>
    <row r="38" spans="1:20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  <c r="GP38">
        <v>196</v>
      </c>
      <c r="GQ38">
        <v>196</v>
      </c>
      <c r="GR38">
        <v>201</v>
      </c>
      <c r="GS38">
        <v>203</v>
      </c>
      <c r="GT38">
        <v>205</v>
      </c>
      <c r="GU38">
        <v>208</v>
      </c>
      <c r="GV38">
        <v>208</v>
      </c>
      <c r="GW38">
        <v>208</v>
      </c>
    </row>
    <row r="39" spans="1:205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  <c r="GP39">
        <v>195</v>
      </c>
      <c r="GQ39">
        <v>195</v>
      </c>
      <c r="GR39">
        <v>195</v>
      </c>
      <c r="GS39">
        <v>195</v>
      </c>
      <c r="GT39">
        <v>195</v>
      </c>
      <c r="GU39">
        <v>195</v>
      </c>
      <c r="GV39">
        <v>195</v>
      </c>
      <c r="GW39">
        <v>195</v>
      </c>
    </row>
    <row r="40" spans="1:205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</row>
    <row r="41" spans="1:20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  <c r="GT41">
        <v>8</v>
      </c>
      <c r="GU41">
        <v>8</v>
      </c>
      <c r="GV41">
        <v>8</v>
      </c>
      <c r="GW41">
        <v>8</v>
      </c>
    </row>
    <row r="42" spans="1:20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  <c r="GV42">
        <v>2</v>
      </c>
      <c r="GW42">
        <v>2</v>
      </c>
    </row>
    <row r="43" spans="1:20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</row>
    <row r="44" spans="1:205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  <c r="GS44">
        <v>64</v>
      </c>
      <c r="GT44">
        <v>64</v>
      </c>
      <c r="GU44">
        <v>64</v>
      </c>
      <c r="GV44">
        <v>64</v>
      </c>
      <c r="GW44">
        <v>64</v>
      </c>
    </row>
    <row r="45" spans="1:20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  <c r="GP45">
        <v>2822</v>
      </c>
      <c r="GQ45">
        <v>2825</v>
      </c>
      <c r="GR45">
        <v>2828</v>
      </c>
      <c r="GS45">
        <v>2829</v>
      </c>
      <c r="GT45">
        <v>2829</v>
      </c>
      <c r="GU45">
        <v>2829</v>
      </c>
      <c r="GV45">
        <v>2831</v>
      </c>
      <c r="GW45">
        <v>2832</v>
      </c>
    </row>
    <row r="46" spans="1:20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</row>
    <row r="47" spans="1:20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  <c r="GP47">
        <v>5681</v>
      </c>
      <c r="GQ47">
        <v>5683</v>
      </c>
      <c r="GR47">
        <v>5685</v>
      </c>
      <c r="GS47">
        <v>5687</v>
      </c>
      <c r="GT47">
        <v>5687</v>
      </c>
      <c r="GU47">
        <v>5687</v>
      </c>
      <c r="GV47">
        <v>5692</v>
      </c>
      <c r="GW47">
        <v>5695</v>
      </c>
    </row>
    <row r="48" spans="1:20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  <c r="GS48">
        <v>18</v>
      </c>
      <c r="GT48">
        <v>19</v>
      </c>
      <c r="GU48">
        <v>20</v>
      </c>
      <c r="GV48">
        <v>20</v>
      </c>
      <c r="GW48">
        <v>20</v>
      </c>
    </row>
    <row r="49" spans="1:20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  <c r="GS49">
        <v>59</v>
      </c>
      <c r="GT49">
        <v>59</v>
      </c>
      <c r="GU49">
        <v>59</v>
      </c>
      <c r="GV49">
        <v>59</v>
      </c>
      <c r="GW49">
        <v>60</v>
      </c>
    </row>
    <row r="50" spans="1:20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  <c r="GS50">
        <v>75</v>
      </c>
      <c r="GT50">
        <v>76</v>
      </c>
      <c r="GU50">
        <v>76</v>
      </c>
      <c r="GV50">
        <v>76</v>
      </c>
      <c r="GW50">
        <v>76</v>
      </c>
    </row>
    <row r="51" spans="1:20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  <c r="GP51">
        <v>9608</v>
      </c>
      <c r="GQ51">
        <v>9707</v>
      </c>
      <c r="GR51">
        <v>9745</v>
      </c>
      <c r="GS51">
        <v>9792</v>
      </c>
      <c r="GT51">
        <v>9889</v>
      </c>
      <c r="GU51">
        <v>9958</v>
      </c>
      <c r="GV51">
        <v>10011</v>
      </c>
      <c r="GW51">
        <v>10077</v>
      </c>
    </row>
    <row r="52" spans="1:20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  <c r="GW52">
        <v>6</v>
      </c>
    </row>
    <row r="53" spans="1:20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9</v>
      </c>
      <c r="GU53">
        <v>9</v>
      </c>
      <c r="GV53">
        <v>9</v>
      </c>
      <c r="GW53">
        <v>9</v>
      </c>
    </row>
    <row r="54" spans="1:205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  <c r="GS54">
        <v>6</v>
      </c>
      <c r="GT54">
        <v>6</v>
      </c>
      <c r="GU54">
        <v>6</v>
      </c>
      <c r="GV54">
        <v>6</v>
      </c>
      <c r="GW54">
        <v>6</v>
      </c>
    </row>
    <row r="55" spans="1:20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</row>
    <row r="56" spans="1:205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</row>
    <row r="57" spans="1:20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  <c r="GT57">
        <v>8</v>
      </c>
      <c r="GU57">
        <v>8</v>
      </c>
      <c r="GV57">
        <v>8</v>
      </c>
      <c r="GW57">
        <v>8</v>
      </c>
    </row>
    <row r="58" spans="1:20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</row>
    <row r="59" spans="1:205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</row>
    <row r="60" spans="1:20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</row>
    <row r="61" spans="1:20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</row>
    <row r="62" spans="1:205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  <c r="GS62">
        <v>13</v>
      </c>
      <c r="GT62">
        <v>13</v>
      </c>
      <c r="GU62">
        <v>13</v>
      </c>
      <c r="GV62">
        <v>13</v>
      </c>
      <c r="GW62">
        <v>13</v>
      </c>
    </row>
    <row r="63" spans="1:205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  <c r="GS63">
        <v>22</v>
      </c>
      <c r="GT63">
        <v>22</v>
      </c>
      <c r="GU63">
        <v>22</v>
      </c>
      <c r="GV63">
        <v>22</v>
      </c>
      <c r="GW63">
        <v>22</v>
      </c>
    </row>
    <row r="64" spans="1:20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  <c r="GP64">
        <v>35</v>
      </c>
      <c r="GQ64">
        <v>38</v>
      </c>
      <c r="GR64">
        <v>42</v>
      </c>
      <c r="GS64">
        <v>43</v>
      </c>
      <c r="GT64">
        <v>46</v>
      </c>
      <c r="GU64">
        <v>47</v>
      </c>
      <c r="GV64">
        <v>47</v>
      </c>
      <c r="GW64">
        <v>52</v>
      </c>
    </row>
    <row r="65" spans="1:205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  <c r="GS65">
        <v>4512</v>
      </c>
      <c r="GT65">
        <v>4512</v>
      </c>
      <c r="GU65">
        <v>4512</v>
      </c>
      <c r="GV65">
        <v>4512</v>
      </c>
      <c r="GW65">
        <v>4512</v>
      </c>
    </row>
    <row r="66" spans="1:20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</row>
    <row r="67" spans="1:20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</row>
    <row r="68" spans="1:205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</row>
    <row r="69" spans="1:20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</row>
    <row r="70" spans="1:20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</row>
    <row r="71" spans="1:205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  <c r="GW71">
        <v>2</v>
      </c>
    </row>
    <row r="72" spans="1:205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</row>
    <row r="73" spans="1:20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</row>
    <row r="74" spans="1:20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</row>
    <row r="75" spans="1:20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</row>
    <row r="76" spans="1:20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</row>
    <row r="77" spans="1:205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</row>
    <row r="78" spans="1:205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</row>
    <row r="79" spans="1:20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  <c r="GS79">
        <v>3</v>
      </c>
      <c r="GT79">
        <v>3</v>
      </c>
      <c r="GU79">
        <v>3</v>
      </c>
      <c r="GV79">
        <v>3</v>
      </c>
      <c r="GW79">
        <v>3</v>
      </c>
    </row>
    <row r="80" spans="1:20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</row>
    <row r="81" spans="1:20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</row>
    <row r="82" spans="1:20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</row>
    <row r="83" spans="1:205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</row>
    <row r="84" spans="1:20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</row>
    <row r="85" spans="1:20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8525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  <c r="GP85">
        <v>10650</v>
      </c>
      <c r="GQ85">
        <v>11017</v>
      </c>
      <c r="GR85">
        <v>11315</v>
      </c>
      <c r="GS85">
        <v>11624</v>
      </c>
      <c r="GT85">
        <v>11939</v>
      </c>
      <c r="GU85">
        <v>12250</v>
      </c>
      <c r="GV85">
        <v>12540</v>
      </c>
      <c r="GW85">
        <v>12842</v>
      </c>
    </row>
    <row r="86" spans="1:205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54</v>
      </c>
      <c r="GQ86">
        <v>58</v>
      </c>
      <c r="GR86">
        <v>58</v>
      </c>
      <c r="GS86">
        <v>58</v>
      </c>
      <c r="GT86">
        <v>58</v>
      </c>
      <c r="GU86">
        <v>58</v>
      </c>
      <c r="GV86">
        <v>58</v>
      </c>
      <c r="GW86">
        <v>58</v>
      </c>
    </row>
    <row r="87" spans="1:20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  <c r="GS87">
        <v>215</v>
      </c>
      <c r="GT87">
        <v>215</v>
      </c>
      <c r="GU87">
        <v>218</v>
      </c>
      <c r="GV87">
        <v>218</v>
      </c>
      <c r="GW87">
        <v>224</v>
      </c>
    </row>
    <row r="88" spans="1:20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  <c r="GP88">
        <v>162</v>
      </c>
      <c r="GQ88">
        <v>171</v>
      </c>
      <c r="GR88">
        <v>181</v>
      </c>
      <c r="GS88">
        <v>191</v>
      </c>
      <c r="GT88">
        <v>200</v>
      </c>
      <c r="GU88">
        <v>218</v>
      </c>
      <c r="GV88">
        <v>228</v>
      </c>
      <c r="GW88">
        <v>235</v>
      </c>
    </row>
    <row r="89" spans="1:20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  <c r="GP89">
        <v>102</v>
      </c>
      <c r="GQ89">
        <v>102</v>
      </c>
      <c r="GR89">
        <v>103</v>
      </c>
      <c r="GS89">
        <v>103</v>
      </c>
      <c r="GT89">
        <v>103</v>
      </c>
      <c r="GU89">
        <v>104</v>
      </c>
      <c r="GV89">
        <v>104</v>
      </c>
      <c r="GW89">
        <v>105</v>
      </c>
    </row>
    <row r="90" spans="1:20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  <c r="GP90">
        <v>149</v>
      </c>
      <c r="GQ90">
        <v>153</v>
      </c>
      <c r="GR90">
        <v>154</v>
      </c>
      <c r="GS90">
        <v>154</v>
      </c>
      <c r="GT90">
        <v>155</v>
      </c>
      <c r="GU90">
        <v>155</v>
      </c>
      <c r="GV90">
        <v>157</v>
      </c>
      <c r="GW90">
        <v>157</v>
      </c>
    </row>
    <row r="91" spans="1:20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13</v>
      </c>
      <c r="GU91">
        <v>13</v>
      </c>
      <c r="GV91">
        <v>13</v>
      </c>
      <c r="GW91">
        <v>13</v>
      </c>
    </row>
    <row r="92" spans="1:205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87</v>
      </c>
      <c r="GR92">
        <v>88</v>
      </c>
      <c r="GS92">
        <v>88</v>
      </c>
      <c r="GT92">
        <v>88</v>
      </c>
      <c r="GU92">
        <v>88</v>
      </c>
      <c r="GV92">
        <v>88</v>
      </c>
      <c r="GW92">
        <v>88</v>
      </c>
    </row>
    <row r="93" spans="1:20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</row>
    <row r="94" spans="1:205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  <c r="GP94">
        <v>384</v>
      </c>
      <c r="GQ94">
        <v>386</v>
      </c>
      <c r="GR94">
        <v>383</v>
      </c>
      <c r="GS94">
        <v>388</v>
      </c>
      <c r="GT94">
        <v>390</v>
      </c>
      <c r="GU94">
        <v>389</v>
      </c>
      <c r="GV94">
        <v>389</v>
      </c>
      <c r="GW94">
        <v>390</v>
      </c>
    </row>
    <row r="95" spans="1:20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</row>
    <row r="96" spans="1:20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</row>
    <row r="97" spans="1:20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  <c r="GP97">
        <v>615</v>
      </c>
      <c r="GQ97">
        <v>616</v>
      </c>
      <c r="GR97">
        <v>616</v>
      </c>
      <c r="GS97">
        <v>616</v>
      </c>
      <c r="GT97">
        <v>617</v>
      </c>
      <c r="GU97">
        <v>617</v>
      </c>
      <c r="GV97">
        <v>617</v>
      </c>
      <c r="GW97">
        <v>617</v>
      </c>
    </row>
    <row r="98" spans="1:20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  <c r="GP98">
        <v>59</v>
      </c>
      <c r="GQ98">
        <v>59</v>
      </c>
      <c r="GR98">
        <v>59</v>
      </c>
      <c r="GS98">
        <v>59</v>
      </c>
      <c r="GT98">
        <v>59</v>
      </c>
      <c r="GU98">
        <v>59</v>
      </c>
      <c r="GV98">
        <v>59</v>
      </c>
      <c r="GW98">
        <v>59</v>
      </c>
    </row>
    <row r="99" spans="1:20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  <c r="GP99">
        <v>1178</v>
      </c>
      <c r="GQ99">
        <v>1183</v>
      </c>
      <c r="GR99">
        <v>1213</v>
      </c>
      <c r="GS99">
        <v>1222</v>
      </c>
      <c r="GT99">
        <v>1246</v>
      </c>
      <c r="GU99">
        <v>1259</v>
      </c>
      <c r="GV99">
        <v>1289</v>
      </c>
      <c r="GW99">
        <v>1309</v>
      </c>
    </row>
    <row r="100" spans="1:20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  <c r="GP100">
        <v>5736</v>
      </c>
      <c r="GQ100">
        <v>5767</v>
      </c>
      <c r="GR100">
        <v>5808</v>
      </c>
      <c r="GS100">
        <v>5847</v>
      </c>
      <c r="GT100">
        <v>5877</v>
      </c>
      <c r="GU100">
        <v>5897</v>
      </c>
      <c r="GV100">
        <v>5916</v>
      </c>
      <c r="GW100">
        <v>5922</v>
      </c>
    </row>
    <row r="101" spans="1:205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  <c r="GP101">
        <v>4865</v>
      </c>
      <c r="GQ101">
        <v>4888</v>
      </c>
      <c r="GR101">
        <v>4912</v>
      </c>
      <c r="GS101">
        <v>4930</v>
      </c>
      <c r="GT101">
        <v>4951</v>
      </c>
      <c r="GU101">
        <v>4971</v>
      </c>
      <c r="GV101">
        <v>4992</v>
      </c>
      <c r="GW101">
        <v>5009</v>
      </c>
    </row>
    <row r="102" spans="1:20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  <c r="GP102">
        <v>467</v>
      </c>
      <c r="GQ102">
        <v>477</v>
      </c>
      <c r="GR102">
        <v>486</v>
      </c>
      <c r="GS102">
        <v>498</v>
      </c>
      <c r="GT102">
        <v>513</v>
      </c>
      <c r="GU102">
        <v>520</v>
      </c>
      <c r="GV102">
        <v>536</v>
      </c>
      <c r="GW102">
        <v>549</v>
      </c>
    </row>
    <row r="103" spans="1:205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  <c r="GP103">
        <v>83</v>
      </c>
      <c r="GQ103">
        <v>83</v>
      </c>
      <c r="GR103">
        <v>83</v>
      </c>
      <c r="GS103">
        <v>83</v>
      </c>
      <c r="GT103">
        <v>83</v>
      </c>
      <c r="GU103">
        <v>83</v>
      </c>
      <c r="GV103">
        <v>83</v>
      </c>
      <c r="GW103">
        <v>83</v>
      </c>
    </row>
    <row r="104" spans="1:20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</row>
    <row r="105" spans="1:20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63</v>
      </c>
      <c r="GQ105">
        <v>63</v>
      </c>
      <c r="GR105">
        <v>63</v>
      </c>
      <c r="GS105">
        <v>63</v>
      </c>
      <c r="GT105">
        <v>63</v>
      </c>
      <c r="GU105">
        <v>63</v>
      </c>
      <c r="GV105">
        <v>63</v>
      </c>
      <c r="GW105">
        <v>63</v>
      </c>
    </row>
    <row r="106" spans="1:20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  <c r="GP106">
        <v>43</v>
      </c>
      <c r="GQ106">
        <v>45</v>
      </c>
      <c r="GR106">
        <v>49</v>
      </c>
      <c r="GS106">
        <v>53</v>
      </c>
      <c r="GT106">
        <v>55</v>
      </c>
      <c r="GU106">
        <v>56</v>
      </c>
      <c r="GV106">
        <v>56</v>
      </c>
      <c r="GW106">
        <v>58</v>
      </c>
    </row>
    <row r="107" spans="1:20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  <c r="GP107">
        <v>310</v>
      </c>
      <c r="GQ107">
        <v>336</v>
      </c>
      <c r="GR107">
        <v>343</v>
      </c>
      <c r="GS107">
        <v>356</v>
      </c>
      <c r="GT107">
        <v>365</v>
      </c>
      <c r="GU107">
        <v>380</v>
      </c>
      <c r="GV107">
        <v>390</v>
      </c>
      <c r="GW107">
        <v>407</v>
      </c>
    </row>
    <row r="108" spans="1:20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</row>
    <row r="109" spans="1:205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329</v>
      </c>
      <c r="GR109">
        <v>331</v>
      </c>
      <c r="GS109">
        <v>331</v>
      </c>
      <c r="GT109">
        <v>331</v>
      </c>
      <c r="GU109">
        <v>331</v>
      </c>
      <c r="GV109">
        <v>331</v>
      </c>
      <c r="GW109">
        <v>331</v>
      </c>
    </row>
    <row r="110" spans="1:20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43</v>
      </c>
      <c r="GQ110">
        <v>44</v>
      </c>
      <c r="GR110">
        <v>45</v>
      </c>
      <c r="GS110">
        <v>47</v>
      </c>
      <c r="GT110">
        <v>47</v>
      </c>
      <c r="GU110">
        <v>47</v>
      </c>
      <c r="GV110">
        <v>48</v>
      </c>
      <c r="GW110">
        <v>48</v>
      </c>
    </row>
    <row r="111" spans="1:20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</row>
    <row r="112" spans="1:205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  <c r="GS112">
        <v>14</v>
      </c>
      <c r="GT112">
        <v>14</v>
      </c>
      <c r="GU112">
        <v>14</v>
      </c>
      <c r="GV112">
        <v>14</v>
      </c>
      <c r="GW112">
        <v>14</v>
      </c>
    </row>
    <row r="113" spans="1:205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  <c r="GS113">
        <v>39</v>
      </c>
      <c r="GT113">
        <v>39</v>
      </c>
      <c r="GU113">
        <v>39</v>
      </c>
      <c r="GV113">
        <v>39</v>
      </c>
      <c r="GW113">
        <v>39</v>
      </c>
    </row>
    <row r="114" spans="1:205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</row>
    <row r="115" spans="1:205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5</v>
      </c>
      <c r="GT115">
        <v>5</v>
      </c>
      <c r="GU115">
        <v>5</v>
      </c>
      <c r="GV115">
        <v>5</v>
      </c>
      <c r="GW115">
        <v>5</v>
      </c>
    </row>
    <row r="116" spans="1:20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</row>
    <row r="117" spans="1:20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  <c r="GT117">
        <v>3</v>
      </c>
      <c r="GU117">
        <v>3</v>
      </c>
      <c r="GV117">
        <v>3</v>
      </c>
      <c r="GW117">
        <v>3</v>
      </c>
    </row>
    <row r="118" spans="1:20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  <c r="GS118">
        <v>15</v>
      </c>
      <c r="GT118">
        <v>15</v>
      </c>
      <c r="GU118">
        <v>16</v>
      </c>
      <c r="GV118">
        <v>16</v>
      </c>
      <c r="GW118">
        <v>16</v>
      </c>
    </row>
    <row r="119" spans="1:20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  <c r="GP119">
        <v>30150</v>
      </c>
      <c r="GQ119">
        <v>30149</v>
      </c>
      <c r="GR119">
        <v>30177</v>
      </c>
      <c r="GS119">
        <v>30174</v>
      </c>
      <c r="GT119">
        <v>30185</v>
      </c>
      <c r="GU119">
        <v>30203</v>
      </c>
      <c r="GV119">
        <v>30202</v>
      </c>
      <c r="GW119">
        <v>30202</v>
      </c>
    </row>
    <row r="120" spans="1:20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  <c r="GP120">
        <v>50</v>
      </c>
      <c r="GQ120">
        <v>51</v>
      </c>
      <c r="GR120">
        <v>51</v>
      </c>
      <c r="GS120">
        <v>51</v>
      </c>
      <c r="GT120">
        <v>51</v>
      </c>
      <c r="GU120">
        <v>51</v>
      </c>
      <c r="GV120">
        <v>51</v>
      </c>
      <c r="GW120">
        <v>51</v>
      </c>
    </row>
    <row r="121" spans="1:20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  <c r="GP121">
        <v>9</v>
      </c>
      <c r="GQ121">
        <v>9</v>
      </c>
      <c r="GR121">
        <v>14</v>
      </c>
      <c r="GS121">
        <v>16</v>
      </c>
      <c r="GT121">
        <v>16</v>
      </c>
      <c r="GU121">
        <v>19</v>
      </c>
      <c r="GV121">
        <v>19</v>
      </c>
      <c r="GW121">
        <v>23</v>
      </c>
    </row>
    <row r="122" spans="1:20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  <c r="GS122">
        <v>17</v>
      </c>
      <c r="GT122">
        <v>17</v>
      </c>
      <c r="GU122">
        <v>17</v>
      </c>
      <c r="GV122">
        <v>17</v>
      </c>
      <c r="GW122">
        <v>17</v>
      </c>
    </row>
    <row r="123" spans="1:205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  <c r="GP123">
        <v>9154</v>
      </c>
      <c r="GQ123">
        <v>9154</v>
      </c>
      <c r="GR123">
        <v>9163</v>
      </c>
      <c r="GS123">
        <v>9179</v>
      </c>
      <c r="GT123">
        <v>9181</v>
      </c>
      <c r="GU123">
        <v>9195</v>
      </c>
      <c r="GV123">
        <v>9201</v>
      </c>
      <c r="GW123">
        <v>9202</v>
      </c>
    </row>
    <row r="124" spans="1:20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  <c r="GP124">
        <v>182</v>
      </c>
      <c r="GQ124">
        <v>191</v>
      </c>
      <c r="GR124">
        <v>191</v>
      </c>
      <c r="GS124">
        <v>199</v>
      </c>
      <c r="GT124">
        <v>199</v>
      </c>
      <c r="GU124">
        <v>206</v>
      </c>
      <c r="GV124">
        <v>206</v>
      </c>
      <c r="GW124">
        <v>215</v>
      </c>
    </row>
    <row r="125" spans="1:20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  <c r="GP125">
        <v>208</v>
      </c>
      <c r="GQ125">
        <v>209</v>
      </c>
      <c r="GR125">
        <v>209</v>
      </c>
      <c r="GS125">
        <v>210</v>
      </c>
      <c r="GT125">
        <v>210</v>
      </c>
      <c r="GU125">
        <v>210</v>
      </c>
      <c r="GV125">
        <v>211</v>
      </c>
      <c r="GW125">
        <v>212</v>
      </c>
    </row>
    <row r="126" spans="1:20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  <c r="GP126">
        <v>1995</v>
      </c>
      <c r="GQ126">
        <v>2013</v>
      </c>
      <c r="GR126">
        <v>2037</v>
      </c>
      <c r="GS126">
        <v>2072</v>
      </c>
      <c r="GT126">
        <v>2119</v>
      </c>
      <c r="GU126">
        <v>2168</v>
      </c>
      <c r="GV126">
        <v>2197</v>
      </c>
      <c r="GW126">
        <v>2211</v>
      </c>
    </row>
    <row r="127" spans="1:20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46</v>
      </c>
      <c r="GR127">
        <v>48</v>
      </c>
      <c r="GS127">
        <v>49</v>
      </c>
      <c r="GT127">
        <v>49</v>
      </c>
      <c r="GU127">
        <v>50</v>
      </c>
      <c r="GV127">
        <v>50</v>
      </c>
      <c r="GW127">
        <v>50</v>
      </c>
    </row>
    <row r="128" spans="1:205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  <c r="GP128">
        <v>21</v>
      </c>
      <c r="GQ128">
        <v>21</v>
      </c>
      <c r="GR128">
        <v>22</v>
      </c>
      <c r="GS128">
        <v>22</v>
      </c>
      <c r="GT128">
        <v>22</v>
      </c>
      <c r="GU128">
        <v>22</v>
      </c>
      <c r="GV128">
        <v>22</v>
      </c>
      <c r="GW128">
        <v>22</v>
      </c>
    </row>
    <row r="129" spans="2:20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  <c r="GP129">
        <v>165</v>
      </c>
      <c r="GQ129">
        <v>166</v>
      </c>
      <c r="GR129">
        <v>166</v>
      </c>
      <c r="GS129">
        <v>171</v>
      </c>
      <c r="GT129">
        <v>171</v>
      </c>
      <c r="GU129">
        <v>177</v>
      </c>
      <c r="GV129">
        <v>182</v>
      </c>
      <c r="GW129">
        <v>183</v>
      </c>
    </row>
    <row r="130" spans="2:20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</row>
    <row r="131" spans="2:20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  <c r="GP131">
        <v>1377</v>
      </c>
      <c r="GQ131">
        <v>1384</v>
      </c>
      <c r="GR131">
        <v>1400</v>
      </c>
      <c r="GS131">
        <v>1423</v>
      </c>
      <c r="GT131">
        <v>1446</v>
      </c>
      <c r="GU131">
        <v>1465</v>
      </c>
      <c r="GV131">
        <v>1476</v>
      </c>
      <c r="GW131">
        <v>1495</v>
      </c>
    </row>
    <row r="132" spans="2:20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  <c r="GP132">
        <v>597</v>
      </c>
      <c r="GQ132">
        <v>597</v>
      </c>
      <c r="GR132">
        <v>598</v>
      </c>
      <c r="GS132">
        <v>599</v>
      </c>
      <c r="GT132">
        <v>600</v>
      </c>
      <c r="GU132">
        <v>602</v>
      </c>
      <c r="GV132">
        <v>602</v>
      </c>
      <c r="GW132">
        <v>602</v>
      </c>
    </row>
    <row r="133" spans="2:20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  <c r="GV133">
        <v>10</v>
      </c>
      <c r="GW133">
        <v>10</v>
      </c>
    </row>
    <row r="134" spans="2:205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  <c r="GP134">
        <v>38135</v>
      </c>
      <c r="GQ134">
        <v>38938</v>
      </c>
      <c r="GR134">
        <v>39795</v>
      </c>
      <c r="GS134">
        <v>40699</v>
      </c>
      <c r="GT134">
        <v>41585</v>
      </c>
      <c r="GU134">
        <v>42518</v>
      </c>
      <c r="GV134">
        <v>43379</v>
      </c>
      <c r="GW134">
        <v>44386</v>
      </c>
    </row>
    <row r="135" spans="2:20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  <c r="GP135">
        <v>5236</v>
      </c>
      <c r="GQ135">
        <v>5302</v>
      </c>
      <c r="GR135">
        <v>5388</v>
      </c>
      <c r="GS135">
        <v>5452</v>
      </c>
      <c r="GT135">
        <v>5521</v>
      </c>
      <c r="GU135">
        <v>5593</v>
      </c>
      <c r="GV135">
        <v>5658</v>
      </c>
      <c r="GW135">
        <v>5723</v>
      </c>
    </row>
    <row r="136" spans="2:205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  <c r="GP136">
        <v>17190</v>
      </c>
      <c r="GQ136">
        <v>17405</v>
      </c>
      <c r="GR136">
        <v>17617</v>
      </c>
      <c r="GS136">
        <v>17802</v>
      </c>
      <c r="GT136">
        <v>17976</v>
      </c>
      <c r="GU136">
        <v>18132</v>
      </c>
      <c r="GV136">
        <v>18264</v>
      </c>
      <c r="GW136">
        <v>18427</v>
      </c>
    </row>
    <row r="137" spans="2:205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  <c r="GP137">
        <v>4868</v>
      </c>
      <c r="GQ137">
        <v>4934</v>
      </c>
      <c r="GR137">
        <v>5017</v>
      </c>
      <c r="GS137">
        <v>5094</v>
      </c>
      <c r="GT137">
        <v>5161</v>
      </c>
      <c r="GU137">
        <v>5236</v>
      </c>
      <c r="GV137">
        <v>5310</v>
      </c>
      <c r="GW137">
        <v>5392</v>
      </c>
    </row>
    <row r="138" spans="2:20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  <c r="GS138">
        <v>1763</v>
      </c>
      <c r="GT138">
        <v>1768</v>
      </c>
      <c r="GU138">
        <v>1772</v>
      </c>
      <c r="GV138">
        <v>1772</v>
      </c>
      <c r="GW138">
        <v>1772</v>
      </c>
    </row>
    <row r="139" spans="2:205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  <c r="GP139">
        <v>536</v>
      </c>
      <c r="GQ139">
        <v>546</v>
      </c>
      <c r="GR139">
        <v>561</v>
      </c>
      <c r="GS139">
        <v>565</v>
      </c>
      <c r="GT139">
        <v>576</v>
      </c>
      <c r="GU139">
        <v>581</v>
      </c>
      <c r="GV139">
        <v>593</v>
      </c>
      <c r="GW139">
        <v>600</v>
      </c>
    </row>
    <row r="140" spans="2:205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  <c r="GP140">
        <v>35154</v>
      </c>
      <c r="GQ140">
        <v>35166</v>
      </c>
      <c r="GR140">
        <v>35171</v>
      </c>
      <c r="GS140">
        <v>35181</v>
      </c>
      <c r="GT140">
        <v>35187</v>
      </c>
      <c r="GU140">
        <v>35190</v>
      </c>
      <c r="GV140">
        <v>35203</v>
      </c>
      <c r="GW140">
        <v>35205</v>
      </c>
    </row>
    <row r="141" spans="2:20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12</v>
      </c>
      <c r="GQ141">
        <v>12</v>
      </c>
      <c r="GR141">
        <v>12</v>
      </c>
      <c r="GS141">
        <v>12</v>
      </c>
      <c r="GT141">
        <v>12</v>
      </c>
      <c r="GU141">
        <v>13</v>
      </c>
      <c r="GV141">
        <v>13</v>
      </c>
      <c r="GW141">
        <v>14</v>
      </c>
    </row>
    <row r="142" spans="2:205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  <c r="GP142">
        <v>1013</v>
      </c>
      <c r="GQ142">
        <v>1018</v>
      </c>
      <c r="GR142">
        <v>1023</v>
      </c>
      <c r="GS142">
        <v>1028</v>
      </c>
      <c r="GT142">
        <v>1034</v>
      </c>
      <c r="GU142">
        <v>1042</v>
      </c>
      <c r="GV142">
        <v>1042</v>
      </c>
      <c r="GW142">
        <v>1047</v>
      </c>
    </row>
    <row r="143" spans="2:20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  <c r="GS143">
        <v>11</v>
      </c>
      <c r="GT143">
        <v>11</v>
      </c>
      <c r="GU143">
        <v>11</v>
      </c>
      <c r="GV143">
        <v>11</v>
      </c>
      <c r="GW143">
        <v>11</v>
      </c>
    </row>
    <row r="144" spans="2:20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793</v>
      </c>
      <c r="GR144">
        <v>1058</v>
      </c>
      <c r="GS144">
        <v>1058</v>
      </c>
      <c r="GT144">
        <v>1058</v>
      </c>
      <c r="GU144">
        <v>1058</v>
      </c>
      <c r="GV144">
        <v>1058</v>
      </c>
      <c r="GW144">
        <v>1058</v>
      </c>
    </row>
    <row r="145" spans="2:20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  <c r="GP145">
        <v>369</v>
      </c>
      <c r="GQ145">
        <v>382</v>
      </c>
      <c r="GR145">
        <v>388</v>
      </c>
      <c r="GS145">
        <v>391</v>
      </c>
      <c r="GT145">
        <v>399</v>
      </c>
      <c r="GU145">
        <v>413</v>
      </c>
      <c r="GV145">
        <v>418</v>
      </c>
      <c r="GW145">
        <v>420</v>
      </c>
    </row>
    <row r="146" spans="2:205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  <c r="GP146">
        <v>301</v>
      </c>
      <c r="GQ146">
        <v>301</v>
      </c>
      <c r="GR146">
        <v>302</v>
      </c>
      <c r="GS146">
        <v>302</v>
      </c>
      <c r="GT146">
        <v>303</v>
      </c>
      <c r="GU146">
        <v>304</v>
      </c>
      <c r="GV146">
        <v>305</v>
      </c>
      <c r="GW146">
        <v>305</v>
      </c>
    </row>
    <row r="147" spans="2:20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  <c r="GP147">
        <v>457</v>
      </c>
      <c r="GQ147">
        <v>461</v>
      </c>
      <c r="GR147">
        <v>465</v>
      </c>
      <c r="GS147">
        <v>468</v>
      </c>
      <c r="GT147">
        <v>469</v>
      </c>
      <c r="GU147">
        <v>471</v>
      </c>
      <c r="GV147">
        <v>474</v>
      </c>
      <c r="GW147">
        <v>478</v>
      </c>
    </row>
    <row r="148" spans="2:20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  <c r="GP148">
        <v>1409</v>
      </c>
      <c r="GQ148">
        <v>1420</v>
      </c>
      <c r="GR148">
        <v>1427</v>
      </c>
      <c r="GS148">
        <v>1438</v>
      </c>
      <c r="GT148">
        <v>1447</v>
      </c>
      <c r="GU148">
        <v>1451</v>
      </c>
      <c r="GV148">
        <v>1459</v>
      </c>
      <c r="GW148">
        <v>1468</v>
      </c>
    </row>
    <row r="149" spans="2:20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  <c r="GP149">
        <v>32</v>
      </c>
      <c r="GQ149">
        <v>32</v>
      </c>
      <c r="GR149">
        <v>32</v>
      </c>
      <c r="GS149">
        <v>32</v>
      </c>
      <c r="GT149">
        <v>32</v>
      </c>
      <c r="GU149">
        <v>32</v>
      </c>
      <c r="GV149">
        <v>32</v>
      </c>
      <c r="GW149">
        <v>32</v>
      </c>
    </row>
    <row r="150" spans="2:20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  <c r="GP150">
        <v>62</v>
      </c>
      <c r="GQ150">
        <v>65</v>
      </c>
      <c r="GR150">
        <v>65</v>
      </c>
      <c r="GS150">
        <v>68</v>
      </c>
      <c r="GT150">
        <v>70</v>
      </c>
      <c r="GU150">
        <v>70</v>
      </c>
      <c r="GV150">
        <v>78</v>
      </c>
      <c r="GW150">
        <v>78</v>
      </c>
    </row>
    <row r="151" spans="2:205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  <c r="GP151">
        <v>77</v>
      </c>
      <c r="GQ151">
        <v>78</v>
      </c>
      <c r="GR151">
        <v>78</v>
      </c>
      <c r="GS151">
        <v>78</v>
      </c>
      <c r="GT151">
        <v>78</v>
      </c>
      <c r="GU151">
        <v>78</v>
      </c>
      <c r="GV151">
        <v>79</v>
      </c>
      <c r="GW151">
        <v>79</v>
      </c>
    </row>
    <row r="152" spans="2:20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</row>
    <row r="153" spans="2:20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80</v>
      </c>
      <c r="GS153">
        <v>81</v>
      </c>
      <c r="GT153">
        <v>81</v>
      </c>
      <c r="GU153">
        <v>81</v>
      </c>
      <c r="GV153">
        <v>81</v>
      </c>
      <c r="GW153">
        <v>81</v>
      </c>
    </row>
    <row r="154" spans="2:20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  <c r="GP154">
        <v>117</v>
      </c>
      <c r="GQ154">
        <v>118</v>
      </c>
      <c r="GR154">
        <v>118</v>
      </c>
      <c r="GS154">
        <v>118</v>
      </c>
      <c r="GT154">
        <v>119</v>
      </c>
      <c r="GU154">
        <v>119</v>
      </c>
      <c r="GV154">
        <v>120</v>
      </c>
      <c r="GW154">
        <v>120</v>
      </c>
    </row>
    <row r="155" spans="2:205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  <c r="GP155">
        <v>114</v>
      </c>
      <c r="GQ155">
        <v>118</v>
      </c>
      <c r="GR155">
        <v>123</v>
      </c>
      <c r="GS155">
        <v>127</v>
      </c>
      <c r="GT155">
        <v>134</v>
      </c>
      <c r="GU155">
        <v>135</v>
      </c>
      <c r="GV155">
        <v>141</v>
      </c>
      <c r="GW155">
        <v>148</v>
      </c>
    </row>
    <row r="156" spans="2:205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  <c r="GP156">
        <v>125</v>
      </c>
      <c r="GQ156">
        <v>125</v>
      </c>
      <c r="GR156">
        <v>125</v>
      </c>
      <c r="GS156">
        <v>125</v>
      </c>
      <c r="GT156">
        <v>125</v>
      </c>
      <c r="GU156">
        <v>125</v>
      </c>
      <c r="GV156">
        <v>125</v>
      </c>
      <c r="GW156">
        <v>125</v>
      </c>
    </row>
    <row r="157" spans="2:20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  <c r="GP157">
        <v>18</v>
      </c>
      <c r="GQ157">
        <v>18</v>
      </c>
      <c r="GR157">
        <v>19</v>
      </c>
      <c r="GS157">
        <v>19</v>
      </c>
      <c r="GT157">
        <v>19</v>
      </c>
      <c r="GU157">
        <v>19</v>
      </c>
      <c r="GV157">
        <v>19</v>
      </c>
      <c r="GW157">
        <v>19</v>
      </c>
    </row>
    <row r="158" spans="2:20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  <c r="GT158">
        <v>9</v>
      </c>
      <c r="GU158">
        <v>9</v>
      </c>
      <c r="GV158">
        <v>9</v>
      </c>
      <c r="GW158">
        <v>9</v>
      </c>
    </row>
    <row r="159" spans="2:205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</row>
    <row r="160" spans="2:205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  <c r="GV160">
        <v>10</v>
      </c>
      <c r="GW160">
        <v>10</v>
      </c>
    </row>
    <row r="161" spans="1:20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  <c r="GP161">
        <v>47746</v>
      </c>
      <c r="GQ161">
        <v>48012</v>
      </c>
      <c r="GR161">
        <v>48869</v>
      </c>
      <c r="GS161">
        <v>49698</v>
      </c>
      <c r="GT161">
        <v>50517</v>
      </c>
      <c r="GU161">
        <v>51311</v>
      </c>
      <c r="GV161">
        <v>52006</v>
      </c>
      <c r="GW161">
        <v>52298</v>
      </c>
    </row>
    <row r="162" spans="1:20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  <c r="GP162">
        <v>791</v>
      </c>
      <c r="GQ162">
        <v>800</v>
      </c>
      <c r="GR162">
        <v>810</v>
      </c>
      <c r="GS162">
        <v>823</v>
      </c>
      <c r="GT162">
        <v>828</v>
      </c>
      <c r="GU162">
        <v>835</v>
      </c>
      <c r="GV162">
        <v>841</v>
      </c>
      <c r="GW162">
        <v>845</v>
      </c>
    </row>
    <row r="163" spans="1:20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4</v>
      </c>
      <c r="GW163">
        <v>4</v>
      </c>
    </row>
    <row r="164" spans="1:20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</row>
    <row r="165" spans="1:205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  <c r="GP165">
        <v>51</v>
      </c>
      <c r="GQ165">
        <v>52</v>
      </c>
      <c r="GR165">
        <v>53</v>
      </c>
      <c r="GS165">
        <v>57</v>
      </c>
      <c r="GT165">
        <v>60</v>
      </c>
      <c r="GU165">
        <v>61</v>
      </c>
      <c r="GV165">
        <v>62</v>
      </c>
      <c r="GW165">
        <v>64</v>
      </c>
    </row>
    <row r="166" spans="1:20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  <c r="GP166">
        <v>382</v>
      </c>
      <c r="GQ166">
        <v>401</v>
      </c>
      <c r="GR166">
        <v>417</v>
      </c>
      <c r="GS166">
        <v>435</v>
      </c>
      <c r="GT166">
        <v>449</v>
      </c>
      <c r="GU166">
        <v>461</v>
      </c>
      <c r="GV166">
        <v>480</v>
      </c>
      <c r="GW166">
        <v>498</v>
      </c>
    </row>
    <row r="167" spans="1:20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  <c r="GP167">
        <v>11</v>
      </c>
      <c r="GQ167">
        <v>12</v>
      </c>
      <c r="GR167">
        <v>12</v>
      </c>
      <c r="GS167">
        <v>12</v>
      </c>
      <c r="GT167">
        <v>15</v>
      </c>
      <c r="GU167">
        <v>16</v>
      </c>
      <c r="GV167">
        <v>16</v>
      </c>
      <c r="GW167">
        <v>19</v>
      </c>
    </row>
    <row r="168" spans="1:20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  <c r="GP168">
        <v>57</v>
      </c>
      <c r="GQ168">
        <v>57</v>
      </c>
      <c r="GR168">
        <v>58</v>
      </c>
      <c r="GS168">
        <v>60</v>
      </c>
      <c r="GT168">
        <v>65</v>
      </c>
      <c r="GU168">
        <v>70</v>
      </c>
      <c r="GV168">
        <v>73</v>
      </c>
      <c r="GW168">
        <v>75</v>
      </c>
    </row>
    <row r="169" spans="1:205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3</v>
      </c>
    </row>
    <row r="170" spans="1:20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</row>
    <row r="171" spans="1:20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  <c r="GP171">
        <v>16</v>
      </c>
      <c r="GQ171">
        <v>16</v>
      </c>
      <c r="GR171">
        <v>16</v>
      </c>
      <c r="GS171">
        <v>16</v>
      </c>
      <c r="GT171">
        <v>16</v>
      </c>
      <c r="GU171">
        <v>16</v>
      </c>
      <c r="GV171">
        <v>17</v>
      </c>
      <c r="GW171">
        <v>17</v>
      </c>
    </row>
    <row r="172" spans="1:20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  <c r="GP172">
        <v>6149</v>
      </c>
      <c r="GQ172">
        <v>6149</v>
      </c>
      <c r="GR172">
        <v>6150</v>
      </c>
      <c r="GS172">
        <v>6153</v>
      </c>
      <c r="GT172">
        <v>6153</v>
      </c>
      <c r="GU172">
        <v>6154</v>
      </c>
      <c r="GV172">
        <v>6157</v>
      </c>
      <c r="GW172">
        <v>6157</v>
      </c>
    </row>
    <row r="173" spans="1:20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  <c r="GS173">
        <v>22</v>
      </c>
      <c r="GT173">
        <v>22</v>
      </c>
      <c r="GU173">
        <v>22</v>
      </c>
      <c r="GV173">
        <v>22</v>
      </c>
      <c r="GW173">
        <v>22</v>
      </c>
    </row>
    <row r="174" spans="1:205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116</v>
      </c>
      <c r="GR174">
        <v>123</v>
      </c>
      <c r="GS174">
        <v>123</v>
      </c>
      <c r="GT174">
        <v>123</v>
      </c>
      <c r="GU174">
        <v>123</v>
      </c>
      <c r="GV174">
        <v>123</v>
      </c>
      <c r="GW174">
        <v>123</v>
      </c>
    </row>
    <row r="175" spans="1:205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  <c r="GS175">
        <v>69</v>
      </c>
      <c r="GT175">
        <v>69</v>
      </c>
      <c r="GU175">
        <v>69</v>
      </c>
      <c r="GV175">
        <v>69</v>
      </c>
      <c r="GW175">
        <v>69</v>
      </c>
    </row>
    <row r="176" spans="1:20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  <c r="GP176">
        <v>888</v>
      </c>
      <c r="GQ176">
        <v>896</v>
      </c>
      <c r="GR176">
        <v>910</v>
      </c>
      <c r="GS176">
        <v>927</v>
      </c>
      <c r="GT176">
        <v>930</v>
      </c>
      <c r="GU176">
        <v>936</v>
      </c>
      <c r="GV176">
        <v>942</v>
      </c>
      <c r="GW176">
        <v>945</v>
      </c>
    </row>
    <row r="177" spans="2:20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  <c r="GP177">
        <v>497</v>
      </c>
      <c r="GQ177">
        <v>500</v>
      </c>
      <c r="GR177">
        <v>505</v>
      </c>
      <c r="GS177">
        <v>511</v>
      </c>
      <c r="GT177">
        <v>517</v>
      </c>
      <c r="GU177">
        <v>519</v>
      </c>
      <c r="GV177">
        <v>523</v>
      </c>
      <c r="GW177">
        <v>527</v>
      </c>
    </row>
    <row r="178" spans="2:20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256</v>
      </c>
      <c r="GR178">
        <v>256</v>
      </c>
      <c r="GS178">
        <v>256</v>
      </c>
      <c r="GT178">
        <v>256</v>
      </c>
      <c r="GU178">
        <v>256</v>
      </c>
      <c r="GV178">
        <v>256</v>
      </c>
      <c r="GW178">
        <v>256</v>
      </c>
    </row>
    <row r="179" spans="2:205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421</v>
      </c>
      <c r="GS179">
        <v>488</v>
      </c>
      <c r="GT179">
        <v>492</v>
      </c>
      <c r="GU179">
        <v>502</v>
      </c>
      <c r="GV179">
        <v>509</v>
      </c>
      <c r="GW179">
        <v>513</v>
      </c>
    </row>
    <row r="180" spans="2:20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  <c r="GP180">
        <v>5976</v>
      </c>
      <c r="GQ180">
        <v>5999</v>
      </c>
      <c r="GR180">
        <v>5999</v>
      </c>
      <c r="GS180">
        <v>6014</v>
      </c>
      <c r="GT180">
        <v>6035</v>
      </c>
      <c r="GU180">
        <v>6052</v>
      </c>
      <c r="GV180">
        <v>6068</v>
      </c>
      <c r="GW180">
        <v>6082</v>
      </c>
    </row>
    <row r="181" spans="2:20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  <c r="GP181">
        <v>1471</v>
      </c>
      <c r="GQ181">
        <v>1497</v>
      </c>
      <c r="GR181">
        <v>1522</v>
      </c>
      <c r="GS181">
        <v>1553</v>
      </c>
      <c r="GT181">
        <v>1574</v>
      </c>
      <c r="GU181">
        <v>1591</v>
      </c>
      <c r="GV181">
        <v>1609</v>
      </c>
      <c r="GW181">
        <v>1639</v>
      </c>
    </row>
    <row r="182" spans="2:205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2</v>
      </c>
      <c r="GT182">
        <v>3</v>
      </c>
      <c r="GU182">
        <v>3</v>
      </c>
      <c r="GV182">
        <v>3</v>
      </c>
      <c r="GW182">
        <v>3</v>
      </c>
    </row>
    <row r="183" spans="2:20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  <c r="GP183">
        <v>52</v>
      </c>
      <c r="GQ183">
        <v>55</v>
      </c>
      <c r="GR183">
        <v>59</v>
      </c>
      <c r="GS183">
        <v>61</v>
      </c>
      <c r="GT183">
        <v>66</v>
      </c>
      <c r="GU183">
        <v>69</v>
      </c>
      <c r="GV183">
        <v>72</v>
      </c>
      <c r="GW183">
        <v>75</v>
      </c>
    </row>
    <row r="184" spans="2:20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  <c r="GP184">
        <v>19614</v>
      </c>
      <c r="GQ184">
        <v>19811</v>
      </c>
      <c r="GR184">
        <v>20007</v>
      </c>
      <c r="GS184">
        <v>20228</v>
      </c>
      <c r="GT184">
        <v>20424</v>
      </c>
      <c r="GU184">
        <v>20649</v>
      </c>
      <c r="GV184">
        <v>20649</v>
      </c>
      <c r="GW184">
        <v>21072</v>
      </c>
    </row>
    <row r="185" spans="2:205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1983</v>
      </c>
      <c r="GN185">
        <v>2023</v>
      </c>
      <c r="GO185">
        <v>2039</v>
      </c>
      <c r="GP185">
        <v>2059</v>
      </c>
      <c r="GQ185">
        <v>2104</v>
      </c>
      <c r="GR185">
        <v>2115</v>
      </c>
      <c r="GS185">
        <v>2123</v>
      </c>
      <c r="GT185">
        <v>2150</v>
      </c>
      <c r="GU185">
        <v>2168</v>
      </c>
      <c r="GV185">
        <v>2209</v>
      </c>
      <c r="GW185">
        <v>2270</v>
      </c>
    </row>
    <row r="186" spans="2:20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  <c r="GP186">
        <v>1731</v>
      </c>
      <c r="GQ186">
        <v>1732</v>
      </c>
      <c r="GR186">
        <v>1738</v>
      </c>
      <c r="GS186">
        <v>1756</v>
      </c>
      <c r="GT186">
        <v>1774</v>
      </c>
      <c r="GU186">
        <v>1787</v>
      </c>
      <c r="GV186">
        <v>1800</v>
      </c>
      <c r="GW186">
        <v>1807</v>
      </c>
    </row>
    <row r="187" spans="2:20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  <c r="GP187">
        <v>1738</v>
      </c>
      <c r="GQ187">
        <v>1738</v>
      </c>
      <c r="GR187">
        <v>1739</v>
      </c>
      <c r="GS187">
        <v>1740</v>
      </c>
      <c r="GT187">
        <v>1743</v>
      </c>
      <c r="GU187">
        <v>1746</v>
      </c>
      <c r="GV187">
        <v>1750</v>
      </c>
      <c r="GW187">
        <v>1756</v>
      </c>
    </row>
    <row r="188" spans="2:20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  <c r="GP188">
        <v>177</v>
      </c>
      <c r="GQ188">
        <v>177</v>
      </c>
      <c r="GR188">
        <v>177</v>
      </c>
      <c r="GS188">
        <v>178</v>
      </c>
      <c r="GT188">
        <v>178</v>
      </c>
      <c r="GU188">
        <v>180</v>
      </c>
      <c r="GV188">
        <v>182</v>
      </c>
      <c r="GW188">
        <v>184</v>
      </c>
    </row>
    <row r="189" spans="2:20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  <c r="GP189">
        <v>2413</v>
      </c>
      <c r="GQ189">
        <v>2432</v>
      </c>
      <c r="GR189">
        <v>2480</v>
      </c>
      <c r="GS189">
        <v>2521</v>
      </c>
      <c r="GT189">
        <v>2566</v>
      </c>
      <c r="GU189">
        <v>2616</v>
      </c>
      <c r="GV189">
        <v>2659</v>
      </c>
      <c r="GW189">
        <v>2700</v>
      </c>
    </row>
    <row r="190" spans="2:205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  <c r="GP190">
        <v>14104</v>
      </c>
      <c r="GQ190">
        <v>14183</v>
      </c>
      <c r="GR190">
        <v>14327</v>
      </c>
      <c r="GS190">
        <v>14465</v>
      </c>
      <c r="GT190">
        <v>14579</v>
      </c>
      <c r="GU190">
        <v>14698</v>
      </c>
      <c r="GV190">
        <v>14827</v>
      </c>
      <c r="GW190">
        <v>14903</v>
      </c>
    </row>
    <row r="191" spans="2:20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  <c r="GV191">
        <v>6</v>
      </c>
      <c r="GW191">
        <v>7</v>
      </c>
    </row>
    <row r="192" spans="2:20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</row>
    <row r="193" spans="2:20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</row>
    <row r="194" spans="2:20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  <c r="GS194">
        <v>42</v>
      </c>
      <c r="GT194">
        <v>42</v>
      </c>
      <c r="GU194">
        <v>42</v>
      </c>
      <c r="GV194">
        <v>42</v>
      </c>
      <c r="GW194">
        <v>42</v>
      </c>
    </row>
    <row r="195" spans="2:205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  <c r="GP195">
        <v>2917</v>
      </c>
      <c r="GQ195">
        <v>2949</v>
      </c>
      <c r="GR195">
        <v>2984</v>
      </c>
      <c r="GS195">
        <v>3020</v>
      </c>
      <c r="GT195">
        <v>3055</v>
      </c>
      <c r="GU195">
        <v>3093</v>
      </c>
      <c r="GV195">
        <v>3130</v>
      </c>
      <c r="GW195">
        <v>3167</v>
      </c>
    </row>
    <row r="196" spans="2:20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  <c r="GP196">
        <v>209</v>
      </c>
      <c r="GQ196">
        <v>211</v>
      </c>
      <c r="GR196">
        <v>214</v>
      </c>
      <c r="GS196">
        <v>218</v>
      </c>
      <c r="GT196">
        <v>223</v>
      </c>
      <c r="GU196">
        <v>225</v>
      </c>
      <c r="GV196">
        <v>229</v>
      </c>
      <c r="GW196">
        <v>232</v>
      </c>
    </row>
    <row r="197" spans="2:20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  <c r="GP197">
        <v>590</v>
      </c>
      <c r="GQ197">
        <v>598</v>
      </c>
      <c r="GR197">
        <v>605</v>
      </c>
      <c r="GS197">
        <v>614</v>
      </c>
      <c r="GT197">
        <v>621</v>
      </c>
      <c r="GU197">
        <v>626</v>
      </c>
      <c r="GV197">
        <v>632</v>
      </c>
      <c r="GW197">
        <v>641</v>
      </c>
    </row>
    <row r="198" spans="2:20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</row>
    <row r="199" spans="2:20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  <c r="GS199">
        <v>27</v>
      </c>
      <c r="GT199">
        <v>27</v>
      </c>
      <c r="GU199">
        <v>27</v>
      </c>
      <c r="GV199">
        <v>27</v>
      </c>
      <c r="GW199">
        <v>27</v>
      </c>
    </row>
    <row r="200" spans="2:20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29</v>
      </c>
      <c r="GU200">
        <v>31</v>
      </c>
      <c r="GV200">
        <v>31</v>
      </c>
      <c r="GW200">
        <v>31</v>
      </c>
    </row>
    <row r="201" spans="2:20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  <c r="GP201">
        <v>120</v>
      </c>
      <c r="GQ201">
        <v>122</v>
      </c>
      <c r="GR201">
        <v>123</v>
      </c>
      <c r="GS201">
        <v>124</v>
      </c>
      <c r="GT201">
        <v>125</v>
      </c>
      <c r="GU201">
        <v>125</v>
      </c>
      <c r="GV201">
        <v>126</v>
      </c>
      <c r="GW201">
        <v>127</v>
      </c>
    </row>
    <row r="202" spans="2:205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  <c r="GS202">
        <v>93</v>
      </c>
      <c r="GT202">
        <v>93</v>
      </c>
      <c r="GU202">
        <v>93</v>
      </c>
      <c r="GV202">
        <v>93</v>
      </c>
      <c r="GW202">
        <v>93</v>
      </c>
    </row>
    <row r="203" spans="2:20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  <c r="GP203">
        <v>8366</v>
      </c>
      <c r="GQ203">
        <v>8539</v>
      </c>
      <c r="GR203">
        <v>8884</v>
      </c>
      <c r="GS203">
        <v>9298</v>
      </c>
      <c r="GT203">
        <v>9604</v>
      </c>
      <c r="GU203">
        <v>9909</v>
      </c>
      <c r="GV203">
        <v>10210</v>
      </c>
      <c r="GW203">
        <v>10408</v>
      </c>
    </row>
    <row r="204" spans="2:205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  <c r="GP204">
        <v>28445</v>
      </c>
      <c r="GQ204">
        <v>28472</v>
      </c>
      <c r="GR204">
        <v>28498</v>
      </c>
      <c r="GS204">
        <v>28499</v>
      </c>
      <c r="GT204">
        <v>28500</v>
      </c>
      <c r="GU204">
        <v>28503</v>
      </c>
      <c r="GV204">
        <v>28503</v>
      </c>
      <c r="GW204">
        <v>28503</v>
      </c>
    </row>
    <row r="205" spans="2:205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  <c r="GS205">
        <v>11</v>
      </c>
      <c r="GT205">
        <v>11</v>
      </c>
      <c r="GU205">
        <v>11</v>
      </c>
      <c r="GV205">
        <v>11</v>
      </c>
      <c r="GW205">
        <v>11</v>
      </c>
    </row>
    <row r="206" spans="2:20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  <c r="GP206">
        <v>752</v>
      </c>
      <c r="GQ206">
        <v>752</v>
      </c>
      <c r="GR206">
        <v>763</v>
      </c>
      <c r="GS206">
        <v>763</v>
      </c>
      <c r="GT206">
        <v>763</v>
      </c>
      <c r="GU206">
        <v>773</v>
      </c>
      <c r="GV206">
        <v>773</v>
      </c>
      <c r="GW206">
        <v>781</v>
      </c>
    </row>
    <row r="207" spans="2:20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  <c r="GP207">
        <v>27</v>
      </c>
      <c r="GQ207">
        <v>27</v>
      </c>
      <c r="GR207">
        <v>27</v>
      </c>
      <c r="GS207">
        <v>27</v>
      </c>
      <c r="GT207">
        <v>29</v>
      </c>
      <c r="GU207">
        <v>29</v>
      </c>
      <c r="GV207">
        <v>29</v>
      </c>
      <c r="GW207">
        <v>29</v>
      </c>
    </row>
    <row r="208" spans="2:205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  <c r="GP208">
        <v>5743</v>
      </c>
      <c r="GQ208">
        <v>5744</v>
      </c>
      <c r="GR208">
        <v>5747</v>
      </c>
      <c r="GS208">
        <v>5760</v>
      </c>
      <c r="GT208">
        <v>5766</v>
      </c>
      <c r="GU208">
        <v>5763</v>
      </c>
      <c r="GV208">
        <v>5763</v>
      </c>
      <c r="GW208">
        <v>5763</v>
      </c>
    </row>
    <row r="209" spans="1:20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  <c r="GP209">
        <v>1981</v>
      </c>
      <c r="GQ209">
        <v>1981</v>
      </c>
      <c r="GR209">
        <v>1981</v>
      </c>
      <c r="GS209">
        <v>1984</v>
      </c>
      <c r="GT209">
        <v>1985</v>
      </c>
      <c r="GU209">
        <v>1986</v>
      </c>
      <c r="GV209">
        <v>1986</v>
      </c>
      <c r="GW209">
        <v>1986</v>
      </c>
    </row>
    <row r="210" spans="1:205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</row>
    <row r="211" spans="1:205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  <c r="GS211">
        <v>21</v>
      </c>
      <c r="GT211">
        <v>21</v>
      </c>
      <c r="GU211">
        <v>21</v>
      </c>
      <c r="GV211">
        <v>21</v>
      </c>
      <c r="GW211">
        <v>21</v>
      </c>
    </row>
    <row r="212" spans="1:205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  <c r="GS212">
        <v>58</v>
      </c>
      <c r="GT212">
        <v>58</v>
      </c>
      <c r="GU212">
        <v>58</v>
      </c>
      <c r="GV212">
        <v>58</v>
      </c>
      <c r="GW212">
        <v>58</v>
      </c>
    </row>
    <row r="213" spans="1:20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  <c r="GP213">
        <v>19</v>
      </c>
      <c r="GQ213">
        <v>19</v>
      </c>
      <c r="GR213">
        <v>19</v>
      </c>
      <c r="GS213">
        <v>21</v>
      </c>
      <c r="GT213">
        <v>22</v>
      </c>
      <c r="GU213">
        <v>22</v>
      </c>
      <c r="GV213">
        <v>23</v>
      </c>
      <c r="GW213">
        <v>23</v>
      </c>
    </row>
    <row r="214" spans="1:20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8</v>
      </c>
      <c r="GU214">
        <v>8</v>
      </c>
      <c r="GV214">
        <v>8</v>
      </c>
      <c r="GW214">
        <v>8</v>
      </c>
    </row>
    <row r="215" spans="1:205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  <c r="GP215">
        <v>51</v>
      </c>
      <c r="GQ215">
        <v>51</v>
      </c>
      <c r="GR215">
        <v>51</v>
      </c>
      <c r="GS215">
        <v>51</v>
      </c>
      <c r="GT215">
        <v>51</v>
      </c>
      <c r="GU215">
        <v>51</v>
      </c>
      <c r="GV215">
        <v>51</v>
      </c>
      <c r="GW215">
        <v>51</v>
      </c>
    </row>
    <row r="216" spans="1:20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  <c r="GP216">
        <v>5728</v>
      </c>
      <c r="GQ216">
        <v>5747</v>
      </c>
      <c r="GR216">
        <v>5765</v>
      </c>
      <c r="GS216">
        <v>5784</v>
      </c>
      <c r="GT216">
        <v>5798</v>
      </c>
      <c r="GU216">
        <v>5813</v>
      </c>
      <c r="GV216">
        <v>5829</v>
      </c>
      <c r="GW216">
        <v>5844</v>
      </c>
    </row>
    <row r="217" spans="1:205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  <c r="GP217">
        <v>4</v>
      </c>
      <c r="GQ217">
        <v>5</v>
      </c>
      <c r="GR217">
        <v>5</v>
      </c>
      <c r="GS217">
        <v>5</v>
      </c>
      <c r="GT217">
        <v>5</v>
      </c>
      <c r="GU217">
        <v>6</v>
      </c>
      <c r="GV217">
        <v>6</v>
      </c>
      <c r="GW217">
        <v>7</v>
      </c>
    </row>
    <row r="218" spans="1:20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  <c r="GP218">
        <v>1749</v>
      </c>
      <c r="GQ218">
        <v>1762</v>
      </c>
      <c r="GR218">
        <v>1788</v>
      </c>
      <c r="GS218">
        <v>1813</v>
      </c>
      <c r="GT218">
        <v>1846</v>
      </c>
      <c r="GU218">
        <v>1879</v>
      </c>
      <c r="GV218">
        <v>1906</v>
      </c>
      <c r="GW218">
        <v>1925</v>
      </c>
    </row>
    <row r="219" spans="1:205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  <c r="GP219">
        <v>351</v>
      </c>
      <c r="GQ219">
        <v>351</v>
      </c>
      <c r="GR219">
        <v>351</v>
      </c>
      <c r="GS219">
        <v>353</v>
      </c>
      <c r="GT219">
        <v>354</v>
      </c>
      <c r="GU219">
        <v>356</v>
      </c>
      <c r="GV219">
        <v>356</v>
      </c>
      <c r="GW219">
        <v>357</v>
      </c>
    </row>
    <row r="220" spans="1:20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9</v>
      </c>
      <c r="GU220">
        <v>9</v>
      </c>
      <c r="GV220">
        <v>9</v>
      </c>
      <c r="GW220">
        <v>9</v>
      </c>
    </row>
    <row r="221" spans="1:20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</row>
    <row r="222" spans="1:20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  <c r="GS222">
        <v>47</v>
      </c>
      <c r="GT222">
        <v>47</v>
      </c>
      <c r="GU222">
        <v>47</v>
      </c>
      <c r="GV222">
        <v>47</v>
      </c>
      <c r="GW222">
        <v>47</v>
      </c>
    </row>
    <row r="223" spans="1:20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</row>
    <row r="224" spans="1:20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  <c r="GS224">
        <v>24</v>
      </c>
      <c r="GT224">
        <v>24</v>
      </c>
      <c r="GU224">
        <v>24</v>
      </c>
      <c r="GV224">
        <v>24</v>
      </c>
      <c r="GW224">
        <v>24</v>
      </c>
    </row>
    <row r="225" spans="1:205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</row>
    <row r="226" spans="1:20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  <c r="GP226">
        <v>46201</v>
      </c>
      <c r="GQ226">
        <v>46210</v>
      </c>
      <c r="GR226">
        <v>46229</v>
      </c>
      <c r="GS226">
        <v>46364</v>
      </c>
      <c r="GT226">
        <v>46413</v>
      </c>
      <c r="GU226">
        <v>46511</v>
      </c>
      <c r="GV226">
        <v>46566</v>
      </c>
      <c r="GW226">
        <v>46574</v>
      </c>
    </row>
    <row r="227" spans="1:20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  <c r="GP227">
        <v>36</v>
      </c>
      <c r="GQ227">
        <v>36</v>
      </c>
      <c r="GR227">
        <v>37</v>
      </c>
      <c r="GS227">
        <v>37</v>
      </c>
      <c r="GT227">
        <v>37</v>
      </c>
      <c r="GU227">
        <v>37</v>
      </c>
      <c r="GV227">
        <v>37</v>
      </c>
      <c r="GW227">
        <v>37</v>
      </c>
    </row>
    <row r="228" spans="1:205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132</v>
      </c>
      <c r="BI228">
        <v>191</v>
      </c>
      <c r="BJ228">
        <v>269</v>
      </c>
      <c r="BK228">
        <v>368</v>
      </c>
      <c r="BL228">
        <v>463</v>
      </c>
      <c r="BM228">
        <v>611</v>
      </c>
      <c r="BN228">
        <v>798</v>
      </c>
      <c r="BO228">
        <v>1040</v>
      </c>
      <c r="BP228">
        <v>1356</v>
      </c>
      <c r="BQ228">
        <v>1778</v>
      </c>
      <c r="BR228">
        <v>2341</v>
      </c>
      <c r="BS228">
        <v>2995</v>
      </c>
      <c r="BT228">
        <v>3629</v>
      </c>
      <c r="BU228">
        <v>4463</v>
      </c>
      <c r="BV228">
        <v>5718</v>
      </c>
      <c r="BW228">
        <v>6986</v>
      </c>
      <c r="BX228">
        <v>8599</v>
      </c>
      <c r="BY228">
        <v>9936</v>
      </c>
      <c r="BZ228">
        <v>11263</v>
      </c>
      <c r="CA228">
        <v>12765</v>
      </c>
      <c r="CB228">
        <v>14504</v>
      </c>
      <c r="CC228">
        <v>16883</v>
      </c>
      <c r="CD228">
        <v>19065</v>
      </c>
      <c r="CE228">
        <v>21216</v>
      </c>
      <c r="CF228">
        <v>23362</v>
      </c>
      <c r="CG228">
        <v>25486</v>
      </c>
      <c r="CH228">
        <v>27336</v>
      </c>
      <c r="CI228">
        <v>29242</v>
      </c>
      <c r="CJ228">
        <v>31699</v>
      </c>
      <c r="CK228">
        <v>34308</v>
      </c>
      <c r="CL228">
        <v>36483</v>
      </c>
      <c r="CM228">
        <v>39149</v>
      </c>
      <c r="CN228">
        <v>41594</v>
      </c>
      <c r="CO228">
        <v>42870</v>
      </c>
      <c r="CP228">
        <v>44704</v>
      </c>
      <c r="CQ228">
        <v>47208</v>
      </c>
      <c r="CR228">
        <v>49639</v>
      </c>
      <c r="CS228">
        <v>52108</v>
      </c>
      <c r="CT228">
        <v>54262</v>
      </c>
      <c r="CU228">
        <v>55959</v>
      </c>
      <c r="CV228">
        <v>57289</v>
      </c>
      <c r="CW228">
        <v>58756</v>
      </c>
      <c r="CX228">
        <v>60997</v>
      </c>
      <c r="CY228">
        <v>63518</v>
      </c>
      <c r="CZ228">
        <v>65842</v>
      </c>
      <c r="DA228">
        <v>67733</v>
      </c>
      <c r="DB228">
        <v>69425</v>
      </c>
      <c r="DC228">
        <v>70546</v>
      </c>
      <c r="DD228">
        <v>71879</v>
      </c>
      <c r="DE228">
        <v>74197</v>
      </c>
      <c r="DF228">
        <v>76560</v>
      </c>
      <c r="DG228">
        <v>78496</v>
      </c>
      <c r="DH228">
        <v>80243</v>
      </c>
      <c r="DI228">
        <v>81731</v>
      </c>
      <c r="DJ228">
        <v>82625</v>
      </c>
      <c r="DK228">
        <v>83640</v>
      </c>
      <c r="DL228">
        <v>85266</v>
      </c>
      <c r="DM228">
        <v>87029</v>
      </c>
      <c r="DN228">
        <v>88812</v>
      </c>
      <c r="DO228">
        <v>90493</v>
      </c>
      <c r="DP228">
        <v>91709</v>
      </c>
      <c r="DQ228">
        <v>92467</v>
      </c>
      <c r="DR228">
        <v>93243</v>
      </c>
      <c r="DS228">
        <v>94798</v>
      </c>
      <c r="DT228">
        <v>96377</v>
      </c>
      <c r="DU228">
        <v>97611</v>
      </c>
      <c r="DV228">
        <v>98884</v>
      </c>
      <c r="DW228">
        <v>100014</v>
      </c>
      <c r="DX228">
        <v>100628</v>
      </c>
      <c r="DY228">
        <v>101151</v>
      </c>
      <c r="DZ228">
        <v>101846</v>
      </c>
      <c r="EA228">
        <v>103364</v>
      </c>
      <c r="EB228">
        <v>104556</v>
      </c>
      <c r="EC228">
        <v>105727</v>
      </c>
      <c r="ED228">
        <v>106706</v>
      </c>
      <c r="EE228">
        <v>107297</v>
      </c>
      <c r="EF228">
        <v>108074</v>
      </c>
      <c r="EG228">
        <v>109117</v>
      </c>
      <c r="EH228">
        <v>110128</v>
      </c>
      <c r="EI228">
        <v>111151</v>
      </c>
      <c r="EJ228">
        <v>112100</v>
      </c>
      <c r="EK228">
        <v>112787</v>
      </c>
      <c r="EL228">
        <v>113234</v>
      </c>
      <c r="EM228">
        <v>113747</v>
      </c>
      <c r="EN228">
        <v>114692</v>
      </c>
      <c r="EO228">
        <v>115610</v>
      </c>
      <c r="EP228">
        <v>116498</v>
      </c>
      <c r="EQ228">
        <v>117330</v>
      </c>
      <c r="ER228">
        <v>118093</v>
      </c>
      <c r="ES228">
        <v>118401</v>
      </c>
      <c r="ET228">
        <v>118792</v>
      </c>
      <c r="EU228">
        <v>119635</v>
      </c>
      <c r="EV228">
        <v>120387</v>
      </c>
      <c r="EW228">
        <v>121097</v>
      </c>
      <c r="EX228">
        <v>121769</v>
      </c>
      <c r="EY228">
        <v>122382</v>
      </c>
      <c r="EZ228">
        <v>122666</v>
      </c>
      <c r="FA228">
        <v>123053</v>
      </c>
      <c r="FB228">
        <v>123900</v>
      </c>
      <c r="FC228">
        <v>124664</v>
      </c>
      <c r="FD228">
        <v>125223</v>
      </c>
      <c r="FE228">
        <v>125835</v>
      </c>
      <c r="FF228">
        <v>126335</v>
      </c>
      <c r="FG228">
        <v>126586</v>
      </c>
      <c r="FH228">
        <v>126950</v>
      </c>
      <c r="FI228">
        <v>127685</v>
      </c>
      <c r="FJ228">
        <v>128372</v>
      </c>
      <c r="FK228">
        <v>129096</v>
      </c>
      <c r="FL228">
        <v>129749</v>
      </c>
      <c r="FM228">
        <v>130020</v>
      </c>
      <c r="FN228">
        <v>130319</v>
      </c>
      <c r="FO228">
        <v>130670</v>
      </c>
      <c r="FP228">
        <v>131894</v>
      </c>
      <c r="FQ228">
        <v>132744</v>
      </c>
      <c r="FR228">
        <v>133756</v>
      </c>
      <c r="FS228">
        <v>134586</v>
      </c>
      <c r="FT228">
        <v>135277</v>
      </c>
      <c r="FU228">
        <v>135728</v>
      </c>
      <c r="FV228">
        <v>136117</v>
      </c>
      <c r="FW228">
        <v>137045</v>
      </c>
      <c r="FX228">
        <v>138013</v>
      </c>
      <c r="FY228">
        <v>138966</v>
      </c>
      <c r="FZ228">
        <v>139886</v>
      </c>
      <c r="GA228">
        <v>140756</v>
      </c>
      <c r="GB228">
        <v>141201</v>
      </c>
      <c r="GC228">
        <v>141715</v>
      </c>
      <c r="GD228">
        <v>142824</v>
      </c>
      <c r="GE228">
        <v>144035</v>
      </c>
      <c r="GF228">
        <v>145156</v>
      </c>
      <c r="GG228">
        <v>146279</v>
      </c>
      <c r="GH228">
        <v>147180</v>
      </c>
      <c r="GI228">
        <v>147657</v>
      </c>
      <c r="GJ228">
        <v>148782</v>
      </c>
      <c r="GK228">
        <v>150150</v>
      </c>
      <c r="GL228">
        <v>151586</v>
      </c>
      <c r="GM228">
        <v>152802</v>
      </c>
      <c r="GN228">
        <v>154048</v>
      </c>
      <c r="GO228">
        <v>155159</v>
      </c>
      <c r="GP228">
        <v>155565</v>
      </c>
      <c r="GQ228">
        <v>156104</v>
      </c>
      <c r="GR228">
        <v>157482</v>
      </c>
      <c r="GS228">
        <v>158854</v>
      </c>
      <c r="GT228">
        <v>160104</v>
      </c>
      <c r="GU228">
        <v>161347</v>
      </c>
      <c r="GV228">
        <v>162423</v>
      </c>
      <c r="GW228">
        <v>162938</v>
      </c>
    </row>
    <row r="229" spans="1:205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  <c r="GP229">
        <v>151</v>
      </c>
      <c r="GQ229">
        <v>157</v>
      </c>
      <c r="GR229">
        <v>165</v>
      </c>
      <c r="GS229">
        <v>171</v>
      </c>
      <c r="GT229">
        <v>175</v>
      </c>
      <c r="GU229">
        <v>181</v>
      </c>
      <c r="GV229">
        <v>187</v>
      </c>
      <c r="GW229">
        <v>194</v>
      </c>
    </row>
    <row r="230" spans="1:20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  <c r="GP230">
        <v>174</v>
      </c>
      <c r="GQ230">
        <v>180</v>
      </c>
      <c r="GR230">
        <v>187</v>
      </c>
      <c r="GS230">
        <v>195</v>
      </c>
      <c r="GT230">
        <v>202</v>
      </c>
      <c r="GU230">
        <v>208</v>
      </c>
      <c r="GV230">
        <v>215</v>
      </c>
      <c r="GW230">
        <v>223</v>
      </c>
    </row>
    <row r="231" spans="1:205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  <c r="GP231">
        <v>6</v>
      </c>
      <c r="GQ231">
        <v>7</v>
      </c>
      <c r="GR231">
        <v>8</v>
      </c>
      <c r="GS231">
        <v>9</v>
      </c>
      <c r="GT231">
        <v>10</v>
      </c>
      <c r="GU231">
        <v>10</v>
      </c>
      <c r="GV231">
        <v>10</v>
      </c>
      <c r="GW231">
        <v>13</v>
      </c>
    </row>
    <row r="232" spans="1:205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  <c r="GP232">
        <v>170</v>
      </c>
      <c r="GQ232">
        <v>171</v>
      </c>
      <c r="GR232">
        <v>173</v>
      </c>
      <c r="GS232">
        <v>176</v>
      </c>
      <c r="GT232">
        <v>199</v>
      </c>
      <c r="GU232">
        <v>200</v>
      </c>
      <c r="GV232">
        <v>203</v>
      </c>
      <c r="GW232">
        <v>235</v>
      </c>
    </row>
    <row r="233" spans="1:205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  <c r="GP233">
        <v>70</v>
      </c>
      <c r="GQ233">
        <v>80</v>
      </c>
      <c r="GR233">
        <v>81</v>
      </c>
      <c r="GS233">
        <v>81</v>
      </c>
      <c r="GT233">
        <v>84</v>
      </c>
      <c r="GU233">
        <v>102</v>
      </c>
      <c r="GV233">
        <v>102</v>
      </c>
      <c r="GW233">
        <v>104</v>
      </c>
    </row>
    <row r="234" spans="1:20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</row>
    <row r="235" spans="1:20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</row>
    <row r="236" spans="1:205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</row>
    <row r="237" spans="1:20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  <c r="GP237">
        <v>13</v>
      </c>
      <c r="GQ237">
        <v>14</v>
      </c>
      <c r="GR237">
        <v>15</v>
      </c>
      <c r="GS237">
        <v>15</v>
      </c>
      <c r="GT237">
        <v>15</v>
      </c>
      <c r="GU237">
        <v>15</v>
      </c>
      <c r="GV237">
        <v>16</v>
      </c>
      <c r="GW237">
        <v>16</v>
      </c>
    </row>
    <row r="238" spans="1:20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  <c r="GV238">
        <v>50</v>
      </c>
      <c r="GW238">
        <v>52</v>
      </c>
    </row>
    <row r="239" spans="1:20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</row>
    <row r="240" spans="1:205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  <c r="GS240">
        <v>2</v>
      </c>
      <c r="GT240">
        <v>2</v>
      </c>
      <c r="GU240">
        <v>2</v>
      </c>
      <c r="GV240">
        <v>2</v>
      </c>
      <c r="GW240">
        <v>2</v>
      </c>
    </row>
    <row r="241" spans="1:20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</row>
    <row r="242" spans="1:20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  <c r="GP242">
        <v>83</v>
      </c>
      <c r="GQ242">
        <v>93</v>
      </c>
      <c r="GR242">
        <v>96</v>
      </c>
      <c r="GS242">
        <v>99</v>
      </c>
      <c r="GT242">
        <v>107</v>
      </c>
      <c r="GU242">
        <v>108</v>
      </c>
      <c r="GV242">
        <v>113</v>
      </c>
      <c r="GW242">
        <v>119</v>
      </c>
    </row>
    <row r="243" spans="1:20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  <c r="GP243">
        <v>84</v>
      </c>
      <c r="GQ243">
        <v>84</v>
      </c>
      <c r="GR243">
        <v>86</v>
      </c>
      <c r="GS243">
        <v>89</v>
      </c>
      <c r="GT243">
        <v>92</v>
      </c>
      <c r="GU243">
        <v>94</v>
      </c>
      <c r="GV243">
        <v>96</v>
      </c>
      <c r="GW243">
        <v>97</v>
      </c>
    </row>
    <row r="244" spans="1:20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  <c r="GP244">
        <v>27</v>
      </c>
      <c r="GQ244">
        <v>27</v>
      </c>
      <c r="GR244">
        <v>27</v>
      </c>
      <c r="GS244">
        <v>27</v>
      </c>
      <c r="GT244">
        <v>27</v>
      </c>
      <c r="GU244">
        <v>27</v>
      </c>
      <c r="GV244">
        <v>29</v>
      </c>
      <c r="GW244">
        <v>29</v>
      </c>
    </row>
    <row r="245" spans="1:20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  <c r="GS245">
        <v>124</v>
      </c>
      <c r="GT245">
        <v>124</v>
      </c>
      <c r="GU245">
        <v>125</v>
      </c>
      <c r="GV245">
        <v>125</v>
      </c>
      <c r="GW245">
        <v>125</v>
      </c>
    </row>
    <row r="246" spans="1:20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</row>
    <row r="247" spans="1:20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</row>
    <row r="248" spans="1:20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</row>
    <row r="249" spans="1:20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  <c r="GP249">
        <v>249</v>
      </c>
      <c r="GQ249">
        <v>256</v>
      </c>
      <c r="GR249">
        <v>296</v>
      </c>
      <c r="GS249">
        <v>296</v>
      </c>
      <c r="GT249">
        <v>300</v>
      </c>
      <c r="GU249">
        <v>303</v>
      </c>
      <c r="GV249">
        <v>303</v>
      </c>
      <c r="GW249">
        <v>303</v>
      </c>
    </row>
    <row r="250" spans="1:20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6</v>
      </c>
      <c r="GT250">
        <v>6</v>
      </c>
      <c r="GU250">
        <v>6</v>
      </c>
      <c r="GV250">
        <v>6</v>
      </c>
      <c r="GW250">
        <v>6</v>
      </c>
    </row>
    <row r="251" spans="1:20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</row>
    <row r="252" spans="1:20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</row>
    <row r="253" spans="1:20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2</v>
      </c>
      <c r="GW253">
        <v>2</v>
      </c>
    </row>
    <row r="254" spans="1:20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2</v>
      </c>
      <c r="GT254">
        <v>2</v>
      </c>
      <c r="GU254">
        <v>2</v>
      </c>
      <c r="GV254">
        <v>2</v>
      </c>
      <c r="GW254">
        <v>2</v>
      </c>
    </row>
    <row r="255" spans="1:20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2</v>
      </c>
      <c r="GW255">
        <v>2</v>
      </c>
    </row>
    <row r="256" spans="1:20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</row>
    <row r="257" spans="1:20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  <c r="GS257">
        <v>67</v>
      </c>
      <c r="GT257">
        <v>67</v>
      </c>
      <c r="GU257">
        <v>68</v>
      </c>
      <c r="GV257">
        <v>68</v>
      </c>
      <c r="GW257">
        <v>68</v>
      </c>
    </row>
    <row r="258" spans="1:20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</row>
    <row r="259" spans="1:205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  <c r="GP259">
        <v>123</v>
      </c>
      <c r="GQ259">
        <v>123</v>
      </c>
      <c r="GR259">
        <v>128</v>
      </c>
      <c r="GS259">
        <v>136</v>
      </c>
      <c r="GT259">
        <v>137</v>
      </c>
      <c r="GU259">
        <v>137</v>
      </c>
      <c r="GV259">
        <v>143</v>
      </c>
      <c r="GW259">
        <v>146</v>
      </c>
    </row>
    <row r="260" spans="1:20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</row>
    <row r="261" spans="1:20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</row>
    <row r="262" spans="1:20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46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</row>
    <row r="263" spans="1:20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</row>
    <row r="264" spans="1:205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  <c r="GS264">
        <v>15</v>
      </c>
      <c r="GT264">
        <v>15</v>
      </c>
      <c r="GU264">
        <v>15</v>
      </c>
      <c r="GV264">
        <v>15</v>
      </c>
      <c r="GW264">
        <v>15</v>
      </c>
    </row>
    <row r="265" spans="1:205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  <c r="GP265">
        <v>497</v>
      </c>
      <c r="GQ265">
        <v>499</v>
      </c>
      <c r="GR265">
        <v>506</v>
      </c>
      <c r="GS265">
        <v>508</v>
      </c>
      <c r="GT265">
        <v>508</v>
      </c>
      <c r="GU265">
        <v>512</v>
      </c>
      <c r="GV265">
        <v>512</v>
      </c>
      <c r="GW265">
        <v>515</v>
      </c>
    </row>
    <row r="266" spans="1:20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  <c r="GS266">
        <v>7</v>
      </c>
      <c r="GT266">
        <v>7</v>
      </c>
      <c r="GU266">
        <v>7</v>
      </c>
      <c r="GV266">
        <v>7</v>
      </c>
      <c r="GW266">
        <v>7</v>
      </c>
    </row>
    <row r="267" spans="1:205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  <c r="GP267">
        <v>61</v>
      </c>
      <c r="GQ267">
        <v>61</v>
      </c>
      <c r="GR267">
        <v>61</v>
      </c>
      <c r="GS267">
        <v>61</v>
      </c>
      <c r="GT267">
        <v>62</v>
      </c>
      <c r="GU267">
        <v>62</v>
      </c>
      <c r="GV267">
        <v>62</v>
      </c>
      <c r="GW267">
        <v>62</v>
      </c>
    </row>
    <row r="268" spans="1:205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  <c r="GP268">
        <v>19</v>
      </c>
      <c r="GQ268">
        <v>19</v>
      </c>
      <c r="GR268">
        <v>21</v>
      </c>
      <c r="GS268">
        <v>21</v>
      </c>
      <c r="GT268">
        <v>23</v>
      </c>
      <c r="GU268">
        <v>23</v>
      </c>
      <c r="GV268">
        <v>23</v>
      </c>
      <c r="GW268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U66"/>
  <sheetViews>
    <sheetView topLeftCell="A60" zoomScaleNormal="100" workbookViewId="0">
      <selection activeCell="S107" sqref="S10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3" width="10.453125" bestFit="1" customWidth="1"/>
  </cols>
  <sheetData>
    <row r="1" spans="1:20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</row>
    <row r="2" spans="1:20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</row>
    <row r="3" spans="1:203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  <c r="GQ3">
        <f>SUM('time_series_19-covid-Confirmed'!GS86:GS88)+SUM('time_series_19-covid-Confirmed'!GS103:GS104)+SUM('time_series_19-covid-Confirmed'!GS106:GS107)+SUM('time_series_19-covid-Confirmed'!GS120:GS121)+SUM('time_series_19-covid-Confirmed'!GS175:GS176)+SUM('time_series_19-covid-Confirmed'!GS202:GS203)+SUM('time_series_19-covid-Confirmed'!GS232:GS233)+SUM('time_series_19-covid-Confirmed'!GS255:GS257)+SUM('time_series_19-covid-Confirmed'!GS262:GS263)+'time_series_19-covid-Confirmed'!GS5+'time_series_19-covid-Confirmed'!GS7+'time_series_19-covid-Confirmed'!GS37+'time_series_19-covid-Confirmed'!GS49+'time_series_19-covid-Confirmed'!GS50+'time_series_19-covid-Confirmed'!GS98+'time_series_19-covid-Confirmed'!GS101+'time_series_19-covid-Confirmed'!GS124+'time_series_19-covid-Confirmed'!GS127+'time_series_19-covid-Confirmed'!GS145+'time_series_19-covid-Confirmed'!GS151+'time_series_19-covid-Confirmed'!GS167+'time_series_19-covid-Confirmed'!GS191+'time_series_19-covid-Confirmed'!GS196+'time_series_19-covid-Confirmed'!GS206+'time_series_19-covid-Confirmed'!GS211+'time_series_19-covid-Confirmed'!GS215+'time_series_19-covid-Confirmed'!GS217+'time_series_19-covid-Confirmed'!GS237+'time_series_19-covid-Confirmed'!GS242+'time_series_19-covid-Confirmed'!GS244+'time_series_19-covid-Confirmed'!GS259+'time_series_19-covid-Confirmed'!GS266+'time_series_19-covid-Confirmed'!GS268</f>
        <v>940130</v>
      </c>
      <c r="GR3">
        <f>SUM('time_series_19-covid-Confirmed'!GT86:GT88)+SUM('time_series_19-covid-Confirmed'!GT103:GT104)+SUM('time_series_19-covid-Confirmed'!GT106:GT107)+SUM('time_series_19-covid-Confirmed'!GT120:GT121)+SUM('time_series_19-covid-Confirmed'!GT175:GT176)+SUM('time_series_19-covid-Confirmed'!GT202:GT203)+SUM('time_series_19-covid-Confirmed'!GT232:GT233)+SUM('time_series_19-covid-Confirmed'!GT255:GT257)+SUM('time_series_19-covid-Confirmed'!GT262:GT263)+'time_series_19-covid-Confirmed'!GT5+'time_series_19-covid-Confirmed'!GT7+'time_series_19-covid-Confirmed'!GT37+'time_series_19-covid-Confirmed'!GT49+'time_series_19-covid-Confirmed'!GT50+'time_series_19-covid-Confirmed'!GT98+'time_series_19-covid-Confirmed'!GT101+'time_series_19-covid-Confirmed'!GT124+'time_series_19-covid-Confirmed'!GT127+'time_series_19-covid-Confirmed'!GT145+'time_series_19-covid-Confirmed'!GT151+'time_series_19-covid-Confirmed'!GT167+'time_series_19-covid-Confirmed'!GT191+'time_series_19-covid-Confirmed'!GT196+'time_series_19-covid-Confirmed'!GT206+'time_series_19-covid-Confirmed'!GT211+'time_series_19-covid-Confirmed'!GT215+'time_series_19-covid-Confirmed'!GT217+'time_series_19-covid-Confirmed'!GT237+'time_series_19-covid-Confirmed'!GT242+'time_series_19-covid-Confirmed'!GT244+'time_series_19-covid-Confirmed'!GT259+'time_series_19-covid-Confirmed'!GT266+'time_series_19-covid-Confirmed'!GT268</f>
        <v>953428</v>
      </c>
      <c r="GS3">
        <f>SUM('time_series_19-covid-Confirmed'!GU86:GU88)+SUM('time_series_19-covid-Confirmed'!GU103:GU104)+SUM('time_series_19-covid-Confirmed'!GU106:GU107)+SUM('time_series_19-covid-Confirmed'!GU120:GU121)+SUM('time_series_19-covid-Confirmed'!GU175:GU176)+SUM('time_series_19-covid-Confirmed'!GU202:GU203)+SUM('time_series_19-covid-Confirmed'!GU232:GU233)+SUM('time_series_19-covid-Confirmed'!GU255:GU257)+SUM('time_series_19-covid-Confirmed'!GU262:GU263)+'time_series_19-covid-Confirmed'!GU5+'time_series_19-covid-Confirmed'!GU7+'time_series_19-covid-Confirmed'!GU37+'time_series_19-covid-Confirmed'!GU49+'time_series_19-covid-Confirmed'!GU50+'time_series_19-covid-Confirmed'!GU98+'time_series_19-covid-Confirmed'!GU101+'time_series_19-covid-Confirmed'!GU124+'time_series_19-covid-Confirmed'!GU127+'time_series_19-covid-Confirmed'!GU145+'time_series_19-covid-Confirmed'!GU151+'time_series_19-covid-Confirmed'!GU167+'time_series_19-covid-Confirmed'!GU191+'time_series_19-covid-Confirmed'!GU196+'time_series_19-covid-Confirmed'!GU206+'time_series_19-covid-Confirmed'!GU211+'time_series_19-covid-Confirmed'!GU215+'time_series_19-covid-Confirmed'!GU217+'time_series_19-covid-Confirmed'!GU237+'time_series_19-covid-Confirmed'!GU242+'time_series_19-covid-Confirmed'!GU244+'time_series_19-covid-Confirmed'!GU259+'time_series_19-covid-Confirmed'!GU266+'time_series_19-covid-Confirmed'!GU268</f>
        <v>966599</v>
      </c>
      <c r="GT3">
        <f>SUM('time_series_19-covid-Confirmed'!GV86:GV88)+SUM('time_series_19-covid-Confirmed'!GV103:GV104)+SUM('time_series_19-covid-Confirmed'!GV106:GV107)+SUM('time_series_19-covid-Confirmed'!GV120:GV121)+SUM('time_series_19-covid-Confirmed'!GV175:GV176)+SUM('time_series_19-covid-Confirmed'!GV202:GV203)+SUM('time_series_19-covid-Confirmed'!GV232:GV233)+SUM('time_series_19-covid-Confirmed'!GV255:GV257)+SUM('time_series_19-covid-Confirmed'!GV262:GV263)+'time_series_19-covid-Confirmed'!GV5+'time_series_19-covid-Confirmed'!GV7+'time_series_19-covid-Confirmed'!GV37+'time_series_19-covid-Confirmed'!GV49+'time_series_19-covid-Confirmed'!GV50+'time_series_19-covid-Confirmed'!GV98+'time_series_19-covid-Confirmed'!GV101+'time_series_19-covid-Confirmed'!GV124+'time_series_19-covid-Confirmed'!GV127+'time_series_19-covid-Confirmed'!GV145+'time_series_19-covid-Confirmed'!GV151+'time_series_19-covid-Confirmed'!GV167+'time_series_19-covid-Confirmed'!GV191+'time_series_19-covid-Confirmed'!GV196+'time_series_19-covid-Confirmed'!GV206+'time_series_19-covid-Confirmed'!GV211+'time_series_19-covid-Confirmed'!GV215+'time_series_19-covid-Confirmed'!GV217+'time_series_19-covid-Confirmed'!GV237+'time_series_19-covid-Confirmed'!GV242+'time_series_19-covid-Confirmed'!GV244+'time_series_19-covid-Confirmed'!GV259+'time_series_19-covid-Confirmed'!GV266+'time_series_19-covid-Confirmed'!GV268</f>
        <v>979767</v>
      </c>
      <c r="GU3">
        <f>SUM('time_series_19-covid-Confirmed'!GW86:GW88)+SUM('time_series_19-covid-Confirmed'!GW103:GW104)+SUM('time_series_19-covid-Confirmed'!GW106:GW107)+SUM('time_series_19-covid-Confirmed'!GW120:GW121)+SUM('time_series_19-covid-Confirmed'!GW175:GW176)+SUM('time_series_19-covid-Confirmed'!GW202:GW203)+SUM('time_series_19-covid-Confirmed'!GW232:GW233)+SUM('time_series_19-covid-Confirmed'!GW255:GW257)+SUM('time_series_19-covid-Confirmed'!GW262:GW263)+'time_series_19-covid-Confirmed'!GW5+'time_series_19-covid-Confirmed'!GW7+'time_series_19-covid-Confirmed'!GW37+'time_series_19-covid-Confirmed'!GW49+'time_series_19-covid-Confirmed'!GW50+'time_series_19-covid-Confirmed'!GW98+'time_series_19-covid-Confirmed'!GW101+'time_series_19-covid-Confirmed'!GW124+'time_series_19-covid-Confirmed'!GW127+'time_series_19-covid-Confirmed'!GW145+'time_series_19-covid-Confirmed'!GW151+'time_series_19-covid-Confirmed'!GW167+'time_series_19-covid-Confirmed'!GW191+'time_series_19-covid-Confirmed'!GW196+'time_series_19-covid-Confirmed'!GW206+'time_series_19-covid-Confirmed'!GW211+'time_series_19-covid-Confirmed'!GW215+'time_series_19-covid-Confirmed'!GW217+'time_series_19-covid-Confirmed'!GW237+'time_series_19-covid-Confirmed'!GW242+'time_series_19-covid-Confirmed'!GW244+'time_series_19-covid-Confirmed'!GW259+'time_series_19-covid-Confirmed'!GW266+'time_series_19-covid-Confirmed'!GW268</f>
        <v>991066</v>
      </c>
    </row>
    <row r="4" spans="1:203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  <c r="GQ4">
        <f>'time_series_19-covid-Confirmed'!GS9+'time_series_19-covid-Confirmed'!GS29+'time_series_19-covid-Confirmed'!GS31+'time_series_19-covid-Confirmed'!GS51+'time_series_19-covid-Confirmed'!GS85+'time_series_19-covid-Confirmed'!GS88+'time_series_19-covid-Confirmed'!GS100+'time_series_19-covid-Confirmed'!GS102+'time_series_19-covid-Confirmed'!GS126+'time_series_19-covid-Confirmed'!GS128+'time_series_19-covid-Confirmed'!GS131+'time_series_19-covid-Confirmed'!GS161+'time_series_19-covid-Confirmed'!GS174+'time_series_19-covid-Confirmed'!GS181+'time_series_19-covid-Confirmed'!GS183+'time_series_19-covid-Confirmed'!GS184+'time_series_19-covid-Confirmed'!GS207+'time_series_19-covid-Confirmed'!GS227+'time_series_19-covid-Confirmed'!GS230</f>
        <v>5112008</v>
      </c>
      <c r="GR4">
        <f>'time_series_19-covid-Confirmed'!GT9+'time_series_19-covid-Confirmed'!GT29+'time_series_19-covid-Confirmed'!GT31+'time_series_19-covid-Confirmed'!GT51+'time_series_19-covid-Confirmed'!GT85+'time_series_19-covid-Confirmed'!GT88+'time_series_19-covid-Confirmed'!GT100+'time_series_19-covid-Confirmed'!GT102+'time_series_19-covid-Confirmed'!GT126+'time_series_19-covid-Confirmed'!GT128+'time_series_19-covid-Confirmed'!GT131+'time_series_19-covid-Confirmed'!GT161+'time_series_19-covid-Confirmed'!GT174+'time_series_19-covid-Confirmed'!GT181+'time_series_19-covid-Confirmed'!GT183+'time_series_19-covid-Confirmed'!GT184+'time_series_19-covid-Confirmed'!GT207+'time_series_19-covid-Confirmed'!GT227+'time_series_19-covid-Confirmed'!GT230</f>
        <v>5209064</v>
      </c>
      <c r="GS4">
        <f>'time_series_19-covid-Confirmed'!GU9+'time_series_19-covid-Confirmed'!GU29+'time_series_19-covid-Confirmed'!GU31+'time_series_19-covid-Confirmed'!GU51+'time_series_19-covid-Confirmed'!GU85+'time_series_19-covid-Confirmed'!GU88+'time_series_19-covid-Confirmed'!GU100+'time_series_19-covid-Confirmed'!GU102+'time_series_19-covid-Confirmed'!GU126+'time_series_19-covid-Confirmed'!GU128+'time_series_19-covid-Confirmed'!GU131+'time_series_19-covid-Confirmed'!GU161+'time_series_19-covid-Confirmed'!GU174+'time_series_19-covid-Confirmed'!GU181+'time_series_19-covid-Confirmed'!GU183+'time_series_19-covid-Confirmed'!GU184+'time_series_19-covid-Confirmed'!GU207+'time_series_19-covid-Confirmed'!GU227+'time_series_19-covid-Confirmed'!GU230</f>
        <v>5301752</v>
      </c>
      <c r="GT4">
        <f>'time_series_19-covid-Confirmed'!GV9+'time_series_19-covid-Confirmed'!GV29+'time_series_19-covid-Confirmed'!GV31+'time_series_19-covid-Confirmed'!GV51+'time_series_19-covid-Confirmed'!GV85+'time_series_19-covid-Confirmed'!GV88+'time_series_19-covid-Confirmed'!GV100+'time_series_19-covid-Confirmed'!GV102+'time_series_19-covid-Confirmed'!GV126+'time_series_19-covid-Confirmed'!GV128+'time_series_19-covid-Confirmed'!GV131+'time_series_19-covid-Confirmed'!GV161+'time_series_19-covid-Confirmed'!GV174+'time_series_19-covid-Confirmed'!GV181+'time_series_19-covid-Confirmed'!GV183+'time_series_19-covid-Confirmed'!GV184+'time_series_19-covid-Confirmed'!GV207+'time_series_19-covid-Confirmed'!GV227+'time_series_19-covid-Confirmed'!GV230</f>
        <v>5383876</v>
      </c>
      <c r="GU4">
        <f>'time_series_19-covid-Confirmed'!GW9+'time_series_19-covid-Confirmed'!GW29+'time_series_19-covid-Confirmed'!GW31+'time_series_19-covid-Confirmed'!GW51+'time_series_19-covid-Confirmed'!GW85+'time_series_19-covid-Confirmed'!GW88+'time_series_19-covid-Confirmed'!GW100+'time_series_19-covid-Confirmed'!GW102+'time_series_19-covid-Confirmed'!GW126+'time_series_19-covid-Confirmed'!GW128+'time_series_19-covid-Confirmed'!GW131+'time_series_19-covid-Confirmed'!GW161+'time_series_19-covid-Confirmed'!GW174+'time_series_19-covid-Confirmed'!GW181+'time_series_19-covid-Confirmed'!GW183+'time_series_19-covid-Confirmed'!GW184+'time_series_19-covid-Confirmed'!GW207+'time_series_19-covid-Confirmed'!GW227+'time_series_19-covid-Confirmed'!GW230</f>
        <v>5448404</v>
      </c>
    </row>
    <row r="5" spans="1:203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2086815</v>
      </c>
      <c r="GQ5">
        <f>'time_series_19-covid-Confirmed'!GS4+'time_series_19-covid-Confirmed'!GS19+'time_series_19-covid-Confirmed'!GS109+'time_series_19-covid-Confirmed'!GS119+'time_series_19-covid-Confirmed'!GS123+'time_series_19-covid-Confirmed'!GS125+'time_series_19-covid-Confirmed'!GS132+'time_series_19-covid-Confirmed'!GS138+'time_series_19-covid-Confirmed'!GS140+'time_series_19-covid-Confirmed'!GS149+'time_series_19-covid-Confirmed'!GS158+'time_series_19-covid-Confirmed'!GS172+'time_series_19-covid-Confirmed'!GS178+'time_series_19-covid-Confirmed'!GS194+'time_series_19-covid-Confirmed'!GS204+'time_series_19-covid-Confirmed'!GS216+'time_series_19-covid-Confirmed'!GS226+SUM('time_series_19-covid-Confirmed'!GS25:GS26)+SUM('time_series_19-covid-Confirmed'!GS94:GS97)+SUM('time_series_19-covid-Confirmed'!GS153:GS154)+SUM('time_series_19-covid-Confirmed'!GS162:GS163)+SUM('time_series_19-covid-Confirmed'!GS186:GS187)+SUM('time_series_19-covid-Confirmed'!GS200:GS201)+SUM('time_series_19-covid-Confirmed'!GS208:GS209)</f>
        <v>2097298</v>
      </c>
      <c r="GR5">
        <f>'time_series_19-covid-Confirmed'!GT4+'time_series_19-covid-Confirmed'!GT19+'time_series_19-covid-Confirmed'!GT109+'time_series_19-covid-Confirmed'!GT119+'time_series_19-covid-Confirmed'!GT123+'time_series_19-covid-Confirmed'!GT125+'time_series_19-covid-Confirmed'!GT132+'time_series_19-covid-Confirmed'!GT138+'time_series_19-covid-Confirmed'!GT140+'time_series_19-covid-Confirmed'!GT149+'time_series_19-covid-Confirmed'!GT158+'time_series_19-covid-Confirmed'!GT172+'time_series_19-covid-Confirmed'!GT178+'time_series_19-covid-Confirmed'!GT194+'time_series_19-covid-Confirmed'!GT204+'time_series_19-covid-Confirmed'!GT216+'time_series_19-covid-Confirmed'!GT226+SUM('time_series_19-covid-Confirmed'!GT25:GT26)+SUM('time_series_19-covid-Confirmed'!GT94:GT97)+SUM('time_series_19-covid-Confirmed'!GT153:GT154)+SUM('time_series_19-covid-Confirmed'!GT162:GT163)+SUM('time_series_19-covid-Confirmed'!GT186:GT187)+SUM('time_series_19-covid-Confirmed'!GT200:GT201)+SUM('time_series_19-covid-Confirmed'!GT208:GT209)</f>
        <v>2112153</v>
      </c>
      <c r="GS5">
        <f>'time_series_19-covid-Confirmed'!GU4+'time_series_19-covid-Confirmed'!GU19+'time_series_19-covid-Confirmed'!GU109+'time_series_19-covid-Confirmed'!GU119+'time_series_19-covid-Confirmed'!GU123+'time_series_19-covid-Confirmed'!GU125+'time_series_19-covid-Confirmed'!GU132+'time_series_19-covid-Confirmed'!GU138+'time_series_19-covid-Confirmed'!GU140+'time_series_19-covid-Confirmed'!GU149+'time_series_19-covid-Confirmed'!GU158+'time_series_19-covid-Confirmed'!GU172+'time_series_19-covid-Confirmed'!GU178+'time_series_19-covid-Confirmed'!GU194+'time_series_19-covid-Confirmed'!GU204+'time_series_19-covid-Confirmed'!GU216+'time_series_19-covid-Confirmed'!GU226+SUM('time_series_19-covid-Confirmed'!GU25:GU26)+SUM('time_series_19-covid-Confirmed'!GU94:GU97)+SUM('time_series_19-covid-Confirmed'!GU153:GU154)+SUM('time_series_19-covid-Confirmed'!GU162:GU163)+SUM('time_series_19-covid-Confirmed'!GU186:GU187)+SUM('time_series_19-covid-Confirmed'!GU200:GU201)+SUM('time_series_19-covid-Confirmed'!GU208:GU209)</f>
        <v>2128829</v>
      </c>
      <c r="GT5">
        <f>'time_series_19-covid-Confirmed'!GV4+'time_series_19-covid-Confirmed'!GV19+'time_series_19-covid-Confirmed'!GV109+'time_series_19-covid-Confirmed'!GV119+'time_series_19-covid-Confirmed'!GV123+'time_series_19-covid-Confirmed'!GV125+'time_series_19-covid-Confirmed'!GV132+'time_series_19-covid-Confirmed'!GV138+'time_series_19-covid-Confirmed'!GV140+'time_series_19-covid-Confirmed'!GV149+'time_series_19-covid-Confirmed'!GV158+'time_series_19-covid-Confirmed'!GV172+'time_series_19-covid-Confirmed'!GV178+'time_series_19-covid-Confirmed'!GV194+'time_series_19-covid-Confirmed'!GV204+'time_series_19-covid-Confirmed'!GV216+'time_series_19-covid-Confirmed'!GV226+SUM('time_series_19-covid-Confirmed'!GV25:GV26)+SUM('time_series_19-covid-Confirmed'!GV94:GV97)+SUM('time_series_19-covid-Confirmed'!GV153:GV154)+SUM('time_series_19-covid-Confirmed'!GV162:GV163)+SUM('time_series_19-covid-Confirmed'!GV186:GV187)+SUM('time_series_19-covid-Confirmed'!GV200:GV201)+SUM('time_series_19-covid-Confirmed'!GV208:GV209)</f>
        <v>2135639</v>
      </c>
      <c r="GU5">
        <f>'time_series_19-covid-Confirmed'!GW4+'time_series_19-covid-Confirmed'!GW19+'time_series_19-covid-Confirmed'!GW109+'time_series_19-covid-Confirmed'!GW119+'time_series_19-covid-Confirmed'!GW123+'time_series_19-covid-Confirmed'!GW125+'time_series_19-covid-Confirmed'!GW132+'time_series_19-covid-Confirmed'!GW138+'time_series_19-covid-Confirmed'!GW140+'time_series_19-covid-Confirmed'!GW149+'time_series_19-covid-Confirmed'!GW158+'time_series_19-covid-Confirmed'!GW172+'time_series_19-covid-Confirmed'!GW178+'time_series_19-covid-Confirmed'!GW194+'time_series_19-covid-Confirmed'!GW204+'time_series_19-covid-Confirmed'!GW216+'time_series_19-covid-Confirmed'!GW226+SUM('time_series_19-covid-Confirmed'!GW25:GW26)+SUM('time_series_19-covid-Confirmed'!GW94:GW97)+SUM('time_series_19-covid-Confirmed'!GW153:GW154)+SUM('time_series_19-covid-Confirmed'!GW162:GW163)+SUM('time_series_19-covid-Confirmed'!GW186:GW187)+SUM('time_series_19-covid-Confirmed'!GW200:GW201)+SUM('time_series_19-covid-Confirmed'!GW208:GW209)</f>
        <v>2142180</v>
      </c>
    </row>
    <row r="6" spans="1:203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307923</v>
      </c>
      <c r="GQ6">
        <f>SUM('time_series_19-covid-Confirmed'!GS220:GS226)+SUM('time_series_19-covid-Confirmed'!GS252:GS254)+'time_series_19-covid-Confirmed'!GS261</f>
        <v>308829</v>
      </c>
      <c r="GR6">
        <f>SUM('time_series_19-covid-Confirmed'!GT220:GT226)+SUM('time_series_19-covid-Confirmed'!GT252:GT254)+'time_series_19-covid-Confirmed'!GT261</f>
        <v>309793</v>
      </c>
      <c r="GS6">
        <f>SUM('time_series_19-covid-Confirmed'!GU220:GU226)+SUM('time_series_19-covid-Confirmed'!GU252:GU254)+'time_series_19-covid-Confirmed'!GU261</f>
        <v>310693</v>
      </c>
      <c r="GT6">
        <f>SUM('time_series_19-covid-Confirmed'!GV220:GV226)+SUM('time_series_19-covid-Confirmed'!GV252:GV254)+'time_series_19-covid-Confirmed'!GV261</f>
        <v>311458</v>
      </c>
      <c r="GU6">
        <f>SUM('time_series_19-covid-Confirmed'!GW220:GW226)+SUM('time_series_19-covid-Confirmed'!GW252:GW254)+'time_series_19-covid-Confirmed'!GW261</f>
        <v>312571</v>
      </c>
    </row>
    <row r="7" spans="1:203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  <c r="GQ7">
        <f>'time_series_19-covid-Confirmed'!GS140</f>
        <v>248803</v>
      </c>
      <c r="GR7">
        <f>'time_series_19-covid-Confirmed'!GT140</f>
        <v>249204</v>
      </c>
      <c r="GS7">
        <f>'time_series_19-covid-Confirmed'!GU140</f>
        <v>249756</v>
      </c>
      <c r="GT7">
        <f>'time_series_19-covid-Confirmed'!GV140</f>
        <v>250103</v>
      </c>
      <c r="GU7">
        <f>'time_series_19-covid-Confirmed'!GW140</f>
        <v>250566</v>
      </c>
    </row>
    <row r="8" spans="1:203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  <c r="GQ8">
        <f>'time_series_19-covid-Confirmed'!GS203</f>
        <v>529877</v>
      </c>
      <c r="GR8">
        <f>'time_series_19-covid-Confirmed'!GT203</f>
        <v>538184</v>
      </c>
      <c r="GS8">
        <f>'time_series_19-covid-Confirmed'!GU203</f>
        <v>545476</v>
      </c>
      <c r="GT8">
        <f>'time_series_19-covid-Confirmed'!GV203</f>
        <v>553188</v>
      </c>
      <c r="GU8">
        <f>'time_series_19-covid-Confirmed'!GW203</f>
        <v>559859</v>
      </c>
    </row>
    <row r="9" spans="1:203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  <c r="GQ9">
        <f>'time_series_19-covid-Confirmed'!GS204</f>
        <v>305767</v>
      </c>
      <c r="GR9">
        <f>'time_series_19-covid-Confirmed'!GT204</f>
        <v>309855</v>
      </c>
      <c r="GS9">
        <f>'time_series_19-covid-Confirmed'!GU204</f>
        <v>314362</v>
      </c>
      <c r="GT9">
        <f>'time_series_19-covid-Confirmed'!GV204</f>
        <v>314362</v>
      </c>
      <c r="GU9">
        <f>'time_series_19-covid-Confirmed'!GW204</f>
        <v>314362</v>
      </c>
    </row>
    <row r="10" spans="1:203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  <c r="GQ10">
        <f>'time_series_19-covid-Confirmed'!GS190</f>
        <v>864948</v>
      </c>
      <c r="GR10">
        <f>'time_series_19-covid-Confirmed'!GT190</f>
        <v>870187</v>
      </c>
      <c r="GS10">
        <f>'time_series_19-covid-Confirmed'!GU190</f>
        <v>875378</v>
      </c>
      <c r="GT10">
        <f>'time_series_19-covid-Confirmed'!GV190</f>
        <v>880563</v>
      </c>
      <c r="GU10">
        <f>'time_series_19-covid-Confirmed'!GW190</f>
        <v>885718</v>
      </c>
    </row>
    <row r="11" spans="1:203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  <c r="GQ11">
        <f>'time_series_19-covid-Confirmed'!GS228</f>
        <v>4823890</v>
      </c>
      <c r="GR11">
        <f>'time_series_19-covid-Confirmed'!GT228</f>
        <v>4883582</v>
      </c>
      <c r="GS11">
        <f>'time_series_19-covid-Confirmed'!GU228</f>
        <v>4941755</v>
      </c>
      <c r="GT11">
        <f>'time_series_19-covid-Confirmed'!GV228</f>
        <v>4997929</v>
      </c>
      <c r="GU11">
        <f>'time_series_19-covid-Confirmed'!GW228</f>
        <v>5044864</v>
      </c>
    </row>
    <row r="12" spans="1:203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  <c r="GQ12">
        <f>'time_series_19-covid-Confirmed'!GS134</f>
        <v>1964536</v>
      </c>
      <c r="GR12">
        <f>'time_series_19-covid-Confirmed'!GT134</f>
        <v>2027074</v>
      </c>
      <c r="GS12">
        <f>'time_series_19-covid-Confirmed'!GU134</f>
        <v>2088611</v>
      </c>
      <c r="GT12">
        <f>'time_series_19-covid-Confirmed'!GV134</f>
        <v>2153010</v>
      </c>
      <c r="GU12">
        <f>'time_series_19-covid-Confirmed'!GW134</f>
        <v>2215074</v>
      </c>
    </row>
    <row r="13" spans="1:203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  <c r="GQ13">
        <f>'time_series_19-covid-Confirmed'!GS31</f>
        <v>2859073</v>
      </c>
      <c r="GR13">
        <f>'time_series_19-covid-Confirmed'!GT31</f>
        <v>2912212</v>
      </c>
      <c r="GS13">
        <f>'time_series_19-covid-Confirmed'!GU31</f>
        <v>2962442</v>
      </c>
      <c r="GT13">
        <f>'time_series_19-covid-Confirmed'!GV31</f>
        <v>3012412</v>
      </c>
      <c r="GU13">
        <f>'time_series_19-covid-Confirmed'!GW31</f>
        <v>3035422</v>
      </c>
    </row>
    <row r="54" spans="1:203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  <c r="GQ54" s="1">
        <f t="shared" ref="GQ54:GR54" si="64">GQ1</f>
        <v>43959</v>
      </c>
      <c r="GR54" s="1">
        <f t="shared" si="64"/>
        <v>43990</v>
      </c>
      <c r="GS54" s="1">
        <f t="shared" ref="GS54:GT54" si="65">GS1</f>
        <v>44020</v>
      </c>
      <c r="GT54" s="1">
        <f t="shared" si="65"/>
        <v>44051</v>
      </c>
      <c r="GU54" s="1">
        <f t="shared" ref="GU54" si="66">GU1</f>
        <v>44082</v>
      </c>
    </row>
    <row r="55" spans="1:203" x14ac:dyDescent="0.35">
      <c r="A55" t="s">
        <v>252</v>
      </c>
      <c r="D55">
        <f t="shared" ref="D55:AI55" si="67">D2-C2</f>
        <v>99</v>
      </c>
      <c r="E55">
        <f t="shared" si="67"/>
        <v>287</v>
      </c>
      <c r="F55">
        <f t="shared" si="67"/>
        <v>493</v>
      </c>
      <c r="G55">
        <f t="shared" si="67"/>
        <v>684</v>
      </c>
      <c r="H55">
        <f t="shared" si="67"/>
        <v>809</v>
      </c>
      <c r="I55">
        <f t="shared" si="67"/>
        <v>2651</v>
      </c>
      <c r="J55">
        <f t="shared" si="67"/>
        <v>588</v>
      </c>
      <c r="K55">
        <f t="shared" si="67"/>
        <v>2068</v>
      </c>
      <c r="L55">
        <f t="shared" si="67"/>
        <v>1693</v>
      </c>
      <c r="M55">
        <f t="shared" si="67"/>
        <v>2111</v>
      </c>
      <c r="N55">
        <f t="shared" si="67"/>
        <v>4749</v>
      </c>
      <c r="O55">
        <f t="shared" si="67"/>
        <v>3100</v>
      </c>
      <c r="P55">
        <f t="shared" si="67"/>
        <v>4011</v>
      </c>
      <c r="Q55">
        <f t="shared" si="67"/>
        <v>3745</v>
      </c>
      <c r="R55">
        <f t="shared" si="67"/>
        <v>3159</v>
      </c>
      <c r="S55">
        <f t="shared" si="67"/>
        <v>3593</v>
      </c>
      <c r="T55">
        <f t="shared" si="67"/>
        <v>2734</v>
      </c>
      <c r="U55">
        <f t="shared" si="67"/>
        <v>3030</v>
      </c>
      <c r="V55">
        <f t="shared" si="67"/>
        <v>2609</v>
      </c>
      <c r="W55">
        <f t="shared" si="67"/>
        <v>2042</v>
      </c>
      <c r="X55">
        <f t="shared" si="67"/>
        <v>418</v>
      </c>
      <c r="Y55">
        <f t="shared" si="67"/>
        <v>15153</v>
      </c>
      <c r="Z55">
        <f t="shared" si="67"/>
        <v>6527</v>
      </c>
      <c r="AA55">
        <f t="shared" si="67"/>
        <v>2142</v>
      </c>
      <c r="AB55">
        <f t="shared" si="67"/>
        <v>2184</v>
      </c>
      <c r="AC55">
        <f t="shared" si="67"/>
        <v>2035</v>
      </c>
      <c r="AD55">
        <f t="shared" si="67"/>
        <v>1882</v>
      </c>
      <c r="AE55">
        <f t="shared" si="67"/>
        <v>500</v>
      </c>
      <c r="AF55">
        <f t="shared" si="67"/>
        <v>560</v>
      </c>
      <c r="AG55">
        <f t="shared" si="67"/>
        <v>629</v>
      </c>
      <c r="AH55">
        <f t="shared" si="67"/>
        <v>1761</v>
      </c>
      <c r="AI55">
        <f t="shared" si="67"/>
        <v>380</v>
      </c>
      <c r="AJ55">
        <f t="shared" ref="AJ55:BO55" si="68">AJ2-AI2</f>
        <v>564</v>
      </c>
      <c r="AK55">
        <f t="shared" si="68"/>
        <v>853</v>
      </c>
      <c r="AL55">
        <f t="shared" si="68"/>
        <v>977</v>
      </c>
      <c r="AM55">
        <f t="shared" si="68"/>
        <v>1364</v>
      </c>
      <c r="AN55">
        <f t="shared" si="68"/>
        <v>1377</v>
      </c>
      <c r="AO55">
        <f t="shared" si="68"/>
        <v>1895</v>
      </c>
      <c r="AP55">
        <f t="shared" si="68"/>
        <v>2384</v>
      </c>
      <c r="AQ55">
        <f t="shared" si="68"/>
        <v>1974</v>
      </c>
      <c r="AR55">
        <f t="shared" si="68"/>
        <v>2578</v>
      </c>
      <c r="AS55">
        <f t="shared" si="68"/>
        <v>2299</v>
      </c>
      <c r="AT55">
        <f t="shared" si="68"/>
        <v>2791</v>
      </c>
      <c r="AU55">
        <f t="shared" si="68"/>
        <v>3943</v>
      </c>
      <c r="AV55">
        <f t="shared" si="68"/>
        <v>4038</v>
      </c>
      <c r="AW55">
        <f t="shared" si="68"/>
        <v>3954</v>
      </c>
      <c r="AX55">
        <f t="shared" si="68"/>
        <v>3900</v>
      </c>
      <c r="AY55">
        <f t="shared" si="68"/>
        <v>5024</v>
      </c>
      <c r="AZ55">
        <f t="shared" si="68"/>
        <v>7663</v>
      </c>
      <c r="BA55">
        <f t="shared" si="68"/>
        <v>5750</v>
      </c>
      <c r="BB55">
        <f t="shared" si="68"/>
        <v>14407</v>
      </c>
      <c r="BC55">
        <f t="shared" si="68"/>
        <v>11108</v>
      </c>
      <c r="BD55">
        <f t="shared" si="68"/>
        <v>11149</v>
      </c>
      <c r="BE55">
        <f t="shared" si="68"/>
        <v>14667</v>
      </c>
      <c r="BF55">
        <f t="shared" si="68"/>
        <v>15847</v>
      </c>
      <c r="BG55">
        <f t="shared" si="68"/>
        <v>19596</v>
      </c>
      <c r="BH55">
        <f t="shared" si="68"/>
        <v>27919</v>
      </c>
      <c r="BI55">
        <f t="shared" si="68"/>
        <v>29610</v>
      </c>
      <c r="BJ55">
        <f t="shared" si="68"/>
        <v>32309</v>
      </c>
      <c r="BK55">
        <f t="shared" si="68"/>
        <v>33420</v>
      </c>
      <c r="BL55">
        <f t="shared" si="68"/>
        <v>42167</v>
      </c>
      <c r="BM55">
        <f t="shared" si="68"/>
        <v>41167</v>
      </c>
      <c r="BN55">
        <f t="shared" si="68"/>
        <v>50819</v>
      </c>
      <c r="BO55">
        <f t="shared" si="68"/>
        <v>62897</v>
      </c>
      <c r="BP55">
        <f t="shared" ref="BP55:CU55" si="69">BP2-BO2</f>
        <v>64400</v>
      </c>
      <c r="BQ55">
        <f t="shared" si="69"/>
        <v>67656</v>
      </c>
      <c r="BR55">
        <f t="shared" si="69"/>
        <v>59577</v>
      </c>
      <c r="BS55">
        <f t="shared" si="69"/>
        <v>64642</v>
      </c>
      <c r="BT55">
        <f t="shared" si="69"/>
        <v>76410</v>
      </c>
      <c r="BU55">
        <f t="shared" si="69"/>
        <v>76214</v>
      </c>
      <c r="BV55">
        <f t="shared" si="69"/>
        <v>81414</v>
      </c>
      <c r="BW55">
        <f t="shared" si="69"/>
        <v>83155</v>
      </c>
      <c r="BX55">
        <f t="shared" si="69"/>
        <v>80463</v>
      </c>
      <c r="BY55">
        <f t="shared" si="69"/>
        <v>71713</v>
      </c>
      <c r="BZ55">
        <f t="shared" si="69"/>
        <v>72677</v>
      </c>
      <c r="CA55">
        <f t="shared" si="69"/>
        <v>76868</v>
      </c>
      <c r="CB55">
        <f t="shared" si="69"/>
        <v>83780</v>
      </c>
      <c r="CC55">
        <f t="shared" si="69"/>
        <v>86665</v>
      </c>
      <c r="CD55">
        <f t="shared" si="69"/>
        <v>87595</v>
      </c>
      <c r="CE55">
        <f t="shared" si="69"/>
        <v>76955</v>
      </c>
      <c r="CF55">
        <f t="shared" si="69"/>
        <v>96815</v>
      </c>
      <c r="CG55">
        <f t="shared" si="69"/>
        <v>69673</v>
      </c>
      <c r="CH55">
        <f t="shared" si="69"/>
        <v>69838</v>
      </c>
      <c r="CI55">
        <f t="shared" si="69"/>
        <v>80839</v>
      </c>
      <c r="CJ55">
        <f t="shared" si="69"/>
        <v>96686</v>
      </c>
      <c r="CK55">
        <f t="shared" si="69"/>
        <v>87719</v>
      </c>
      <c r="CL55">
        <f t="shared" si="69"/>
        <v>73958</v>
      </c>
      <c r="CM55">
        <f t="shared" si="69"/>
        <v>80504</v>
      </c>
      <c r="CN55">
        <f t="shared" si="69"/>
        <v>73353</v>
      </c>
      <c r="CO55">
        <f t="shared" si="69"/>
        <v>75281</v>
      </c>
      <c r="CP55">
        <f t="shared" si="69"/>
        <v>76786</v>
      </c>
      <c r="CQ55">
        <f t="shared" si="69"/>
        <v>89000</v>
      </c>
      <c r="CR55">
        <f t="shared" si="69"/>
        <v>86945</v>
      </c>
      <c r="CS55">
        <f t="shared" si="69"/>
        <v>84938</v>
      </c>
      <c r="CT55">
        <f t="shared" si="69"/>
        <v>72943</v>
      </c>
      <c r="CU55">
        <f t="shared" si="69"/>
        <v>68719</v>
      </c>
      <c r="CV55">
        <f t="shared" ref="CV55:EA55" si="70">CV2-CU2</f>
        <v>75306</v>
      </c>
      <c r="CW55">
        <f t="shared" si="70"/>
        <v>77047</v>
      </c>
      <c r="CX55">
        <f t="shared" si="70"/>
        <v>83683</v>
      </c>
      <c r="CY55">
        <f t="shared" si="70"/>
        <v>87055</v>
      </c>
      <c r="CZ55">
        <f t="shared" si="70"/>
        <v>81676</v>
      </c>
      <c r="DA55">
        <f t="shared" si="70"/>
        <v>77618</v>
      </c>
      <c r="DB55">
        <f t="shared" si="70"/>
        <v>76101</v>
      </c>
      <c r="DC55">
        <f t="shared" si="70"/>
        <v>79992</v>
      </c>
      <c r="DD55">
        <f t="shared" si="70"/>
        <v>90023</v>
      </c>
      <c r="DE55">
        <f t="shared" si="70"/>
        <v>89085</v>
      </c>
      <c r="DF55">
        <f t="shared" si="70"/>
        <v>91518</v>
      </c>
      <c r="DG55">
        <f t="shared" si="70"/>
        <v>85846</v>
      </c>
      <c r="DH55">
        <f t="shared" si="70"/>
        <v>76246</v>
      </c>
      <c r="DI55">
        <f t="shared" si="70"/>
        <v>76241</v>
      </c>
      <c r="DJ55">
        <f t="shared" si="70"/>
        <v>83575</v>
      </c>
      <c r="DK55">
        <f t="shared" si="70"/>
        <v>84776</v>
      </c>
      <c r="DL55">
        <f t="shared" si="70"/>
        <v>97088</v>
      </c>
      <c r="DM55">
        <f t="shared" si="70"/>
        <v>96367</v>
      </c>
      <c r="DN55">
        <f t="shared" si="70"/>
        <v>95422</v>
      </c>
      <c r="DO55">
        <f t="shared" si="70"/>
        <v>78521</v>
      </c>
      <c r="DP55">
        <f t="shared" si="70"/>
        <v>88291</v>
      </c>
      <c r="DQ55">
        <f t="shared" si="70"/>
        <v>96393</v>
      </c>
      <c r="DR55">
        <f t="shared" si="70"/>
        <v>103029</v>
      </c>
      <c r="DS55">
        <f t="shared" si="70"/>
        <v>106334</v>
      </c>
      <c r="DT55">
        <f t="shared" si="70"/>
        <v>106900</v>
      </c>
      <c r="DU55">
        <f t="shared" si="70"/>
        <v>105289</v>
      </c>
      <c r="DV55">
        <f t="shared" si="70"/>
        <v>95326</v>
      </c>
      <c r="DW55">
        <f t="shared" si="70"/>
        <v>86963</v>
      </c>
      <c r="DX55">
        <f t="shared" si="70"/>
        <v>92522</v>
      </c>
      <c r="DY55">
        <f t="shared" si="70"/>
        <v>102600</v>
      </c>
      <c r="DZ55">
        <f t="shared" si="70"/>
        <v>119314</v>
      </c>
      <c r="EA55">
        <f t="shared" si="70"/>
        <v>121171</v>
      </c>
      <c r="EB55">
        <f t="shared" ref="EB55:FD55" si="71">EB2-EA2</f>
        <v>137829</v>
      </c>
      <c r="EC55">
        <f t="shared" si="71"/>
        <v>107558</v>
      </c>
      <c r="ED55">
        <f t="shared" si="71"/>
        <v>95209</v>
      </c>
      <c r="EE55">
        <f t="shared" si="71"/>
        <v>120837</v>
      </c>
      <c r="EF55">
        <f t="shared" si="71"/>
        <v>119323</v>
      </c>
      <c r="EG55">
        <f t="shared" si="71"/>
        <v>126956</v>
      </c>
      <c r="EH55">
        <f t="shared" si="71"/>
        <v>130868</v>
      </c>
      <c r="EI55">
        <f t="shared" si="71"/>
        <v>135953</v>
      </c>
      <c r="EJ55">
        <f t="shared" si="71"/>
        <v>112295</v>
      </c>
      <c r="EK55">
        <f t="shared" si="71"/>
        <v>102144</v>
      </c>
      <c r="EL55">
        <f t="shared" si="71"/>
        <v>124371</v>
      </c>
      <c r="EM55">
        <f t="shared" si="71"/>
        <v>133996</v>
      </c>
      <c r="EN55">
        <f t="shared" si="71"/>
        <v>138115</v>
      </c>
      <c r="EO55">
        <f t="shared" si="71"/>
        <v>129122</v>
      </c>
      <c r="EP55">
        <f t="shared" si="71"/>
        <v>135957</v>
      </c>
      <c r="EQ55">
        <f t="shared" si="71"/>
        <v>133474</v>
      </c>
      <c r="ER55">
        <f t="shared" si="71"/>
        <v>119638</v>
      </c>
      <c r="ES55">
        <f t="shared" si="71"/>
        <v>141532</v>
      </c>
      <c r="ET55">
        <f t="shared" si="71"/>
        <v>141994</v>
      </c>
      <c r="EU55">
        <f t="shared" si="71"/>
        <v>140005</v>
      </c>
      <c r="EV55">
        <f t="shared" si="71"/>
        <v>180889</v>
      </c>
      <c r="EW55">
        <f t="shared" si="71"/>
        <v>157634</v>
      </c>
      <c r="EX55">
        <f t="shared" si="71"/>
        <v>128614</v>
      </c>
      <c r="EY55">
        <f t="shared" si="71"/>
        <v>137271</v>
      </c>
      <c r="EZ55">
        <f t="shared" si="71"/>
        <v>165385</v>
      </c>
      <c r="FA55">
        <f t="shared" si="71"/>
        <v>171235</v>
      </c>
      <c r="FB55">
        <f t="shared" si="71"/>
        <v>177982</v>
      </c>
      <c r="FC55">
        <f t="shared" si="71"/>
        <v>191415</v>
      </c>
      <c r="FD55">
        <f t="shared" si="71"/>
        <v>178172</v>
      </c>
      <c r="FE55">
        <f t="shared" ref="FE55:GU55" si="72">FE2-FD2</f>
        <v>161726</v>
      </c>
      <c r="FF55">
        <f t="shared" si="72"/>
        <v>158151</v>
      </c>
      <c r="FG55">
        <f t="shared" si="72"/>
        <v>173819</v>
      </c>
      <c r="FH55">
        <f t="shared" si="72"/>
        <v>217655</v>
      </c>
      <c r="FI55">
        <f t="shared" si="72"/>
        <v>207745</v>
      </c>
      <c r="FJ55">
        <f t="shared" si="72"/>
        <v>203567</v>
      </c>
      <c r="FK55">
        <f t="shared" si="72"/>
        <v>193681</v>
      </c>
      <c r="FL55">
        <f t="shared" si="72"/>
        <v>182581</v>
      </c>
      <c r="FM55">
        <f t="shared" si="72"/>
        <v>167343</v>
      </c>
      <c r="FN55">
        <f t="shared" si="72"/>
        <v>210844</v>
      </c>
      <c r="FO55">
        <f t="shared" si="72"/>
        <v>211802</v>
      </c>
      <c r="FP55">
        <f t="shared" si="72"/>
        <v>228227</v>
      </c>
      <c r="FQ55">
        <f t="shared" si="72"/>
        <v>232577</v>
      </c>
      <c r="FR55">
        <f t="shared" si="72"/>
        <v>216125</v>
      </c>
      <c r="FS55">
        <f t="shared" si="72"/>
        <v>192655</v>
      </c>
      <c r="FT55">
        <f t="shared" si="72"/>
        <v>192808</v>
      </c>
      <c r="FU55">
        <f t="shared" si="72"/>
        <v>221639</v>
      </c>
      <c r="FV55">
        <f t="shared" si="72"/>
        <v>231119</v>
      </c>
      <c r="FW55">
        <f t="shared" si="72"/>
        <v>252673</v>
      </c>
      <c r="FX55">
        <f t="shared" si="72"/>
        <v>241907</v>
      </c>
      <c r="FY55">
        <f t="shared" si="72"/>
        <v>237635</v>
      </c>
      <c r="FZ55">
        <f t="shared" si="72"/>
        <v>214647</v>
      </c>
      <c r="GA55">
        <f t="shared" si="72"/>
        <v>206778</v>
      </c>
      <c r="GB55">
        <f t="shared" si="72"/>
        <v>233623</v>
      </c>
      <c r="GC55">
        <f t="shared" si="72"/>
        <v>280479</v>
      </c>
      <c r="GD55">
        <f t="shared" si="72"/>
        <v>282756</v>
      </c>
      <c r="GE55">
        <f t="shared" si="72"/>
        <v>281165</v>
      </c>
      <c r="GF55">
        <f t="shared" si="72"/>
        <v>255545</v>
      </c>
      <c r="GG55">
        <f t="shared" si="72"/>
        <v>213280</v>
      </c>
      <c r="GH55">
        <f t="shared" si="72"/>
        <v>226454</v>
      </c>
      <c r="GI55">
        <f t="shared" si="72"/>
        <v>252337</v>
      </c>
      <c r="GJ55">
        <f t="shared" si="72"/>
        <v>289149</v>
      </c>
      <c r="GK55">
        <f t="shared" si="72"/>
        <v>280650</v>
      </c>
      <c r="GL55">
        <f t="shared" si="72"/>
        <v>290100</v>
      </c>
      <c r="GM55">
        <f t="shared" si="72"/>
        <v>250712</v>
      </c>
      <c r="GN55">
        <f t="shared" si="72"/>
        <v>229106</v>
      </c>
      <c r="GO55">
        <f t="shared" si="72"/>
        <v>202485</v>
      </c>
      <c r="GP55">
        <f t="shared" si="72"/>
        <v>258581</v>
      </c>
      <c r="GQ55">
        <f t="shared" si="72"/>
        <v>271164</v>
      </c>
      <c r="GR55">
        <f t="shared" si="72"/>
        <v>285196</v>
      </c>
      <c r="GS55">
        <f t="shared" si="72"/>
        <v>280887</v>
      </c>
      <c r="GT55">
        <f t="shared" si="72"/>
        <v>259470</v>
      </c>
      <c r="GU55">
        <f t="shared" si="72"/>
        <v>224177</v>
      </c>
    </row>
    <row r="56" spans="1:203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3">D3-C3</f>
        <v>0</v>
      </c>
      <c r="E56">
        <f t="shared" si="73"/>
        <v>0</v>
      </c>
      <c r="F56">
        <f t="shared" si="73"/>
        <v>0</v>
      </c>
      <c r="G56">
        <f t="shared" si="73"/>
        <v>0</v>
      </c>
      <c r="H56">
        <f t="shared" si="73"/>
        <v>0</v>
      </c>
      <c r="I56">
        <f t="shared" si="73"/>
        <v>0</v>
      </c>
      <c r="J56">
        <f t="shared" si="73"/>
        <v>0</v>
      </c>
      <c r="K56">
        <f t="shared" si="73"/>
        <v>0</v>
      </c>
      <c r="L56">
        <f t="shared" si="73"/>
        <v>0</v>
      </c>
      <c r="M56">
        <f t="shared" si="73"/>
        <v>0</v>
      </c>
      <c r="N56">
        <f t="shared" si="73"/>
        <v>0</v>
      </c>
      <c r="O56">
        <f t="shared" si="73"/>
        <v>0</v>
      </c>
      <c r="P56">
        <f t="shared" si="73"/>
        <v>0</v>
      </c>
      <c r="Q56">
        <f t="shared" si="73"/>
        <v>0</v>
      </c>
      <c r="R56">
        <f t="shared" si="73"/>
        <v>0</v>
      </c>
      <c r="S56">
        <f t="shared" si="73"/>
        <v>0</v>
      </c>
      <c r="T56">
        <f t="shared" si="73"/>
        <v>0</v>
      </c>
      <c r="U56">
        <f t="shared" si="73"/>
        <v>0</v>
      </c>
      <c r="V56">
        <f t="shared" si="73"/>
        <v>0</v>
      </c>
      <c r="W56">
        <f t="shared" si="73"/>
        <v>0</v>
      </c>
      <c r="X56">
        <f t="shared" si="73"/>
        <v>0</v>
      </c>
      <c r="Y56">
        <f t="shared" si="73"/>
        <v>0</v>
      </c>
      <c r="Z56">
        <f t="shared" si="73"/>
        <v>1</v>
      </c>
      <c r="AA56">
        <f t="shared" si="73"/>
        <v>0</v>
      </c>
      <c r="AB56">
        <f t="shared" si="73"/>
        <v>0</v>
      </c>
      <c r="AC56">
        <f t="shared" si="73"/>
        <v>0</v>
      </c>
      <c r="AD56">
        <f t="shared" si="73"/>
        <v>0</v>
      </c>
      <c r="AE56">
        <f t="shared" si="73"/>
        <v>0</v>
      </c>
      <c r="AF56">
        <f t="shared" si="73"/>
        <v>0</v>
      </c>
      <c r="AG56">
        <f t="shared" si="73"/>
        <v>0</v>
      </c>
      <c r="AH56">
        <f t="shared" si="73"/>
        <v>0</v>
      </c>
      <c r="AI56">
        <f t="shared" si="73"/>
        <v>0</v>
      </c>
      <c r="AJ56">
        <f t="shared" ref="AJ56:BO56" si="74">AJ3-AI3</f>
        <v>0</v>
      </c>
      <c r="AK56">
        <f t="shared" si="74"/>
        <v>1</v>
      </c>
      <c r="AL56">
        <f t="shared" si="74"/>
        <v>0</v>
      </c>
      <c r="AM56">
        <f t="shared" si="74"/>
        <v>0</v>
      </c>
      <c r="AN56">
        <f t="shared" si="74"/>
        <v>1</v>
      </c>
      <c r="AO56">
        <f t="shared" si="74"/>
        <v>0</v>
      </c>
      <c r="AP56">
        <f t="shared" si="74"/>
        <v>1</v>
      </c>
      <c r="AQ56">
        <f t="shared" si="74"/>
        <v>3</v>
      </c>
      <c r="AR56">
        <f t="shared" si="74"/>
        <v>3</v>
      </c>
      <c r="AS56">
        <f t="shared" si="74"/>
        <v>10</v>
      </c>
      <c r="AT56">
        <f t="shared" si="74"/>
        <v>2</v>
      </c>
      <c r="AU56">
        <f t="shared" si="74"/>
        <v>19</v>
      </c>
      <c r="AV56">
        <f t="shared" si="74"/>
        <v>0</v>
      </c>
      <c r="AW56">
        <f t="shared" si="74"/>
        <v>44</v>
      </c>
      <c r="AX56">
        <f t="shared" si="74"/>
        <v>12</v>
      </c>
      <c r="AY56">
        <f t="shared" si="74"/>
        <v>11</v>
      </c>
      <c r="AZ56">
        <f t="shared" si="74"/>
        <v>14</v>
      </c>
      <c r="BA56">
        <f t="shared" si="74"/>
        <v>24</v>
      </c>
      <c r="BB56">
        <f t="shared" si="74"/>
        <v>43</v>
      </c>
      <c r="BC56">
        <f t="shared" si="74"/>
        <v>67</v>
      </c>
      <c r="BD56">
        <f t="shared" si="74"/>
        <v>48</v>
      </c>
      <c r="BE56">
        <f t="shared" si="74"/>
        <v>80</v>
      </c>
      <c r="BF56">
        <f t="shared" si="74"/>
        <v>76</v>
      </c>
      <c r="BG56">
        <f t="shared" si="74"/>
        <v>105</v>
      </c>
      <c r="BH56">
        <f t="shared" si="74"/>
        <v>166</v>
      </c>
      <c r="BI56">
        <f t="shared" si="74"/>
        <v>165</v>
      </c>
      <c r="BJ56">
        <f t="shared" si="74"/>
        <v>172</v>
      </c>
      <c r="BK56">
        <f t="shared" si="74"/>
        <v>238</v>
      </c>
      <c r="BL56">
        <f t="shared" si="74"/>
        <v>320</v>
      </c>
      <c r="BM56">
        <f t="shared" si="74"/>
        <v>347</v>
      </c>
      <c r="BN56">
        <f t="shared" si="74"/>
        <v>439</v>
      </c>
      <c r="BO56">
        <f t="shared" si="74"/>
        <v>471</v>
      </c>
      <c r="BP56">
        <f t="shared" ref="BP56:CU56" si="75">BP3-BO3</f>
        <v>462</v>
      </c>
      <c r="BQ56">
        <f t="shared" si="75"/>
        <v>270</v>
      </c>
      <c r="BR56">
        <f t="shared" si="75"/>
        <v>405</v>
      </c>
      <c r="BS56">
        <f t="shared" si="75"/>
        <v>285</v>
      </c>
      <c r="BT56">
        <f t="shared" si="75"/>
        <v>473</v>
      </c>
      <c r="BU56">
        <f t="shared" si="75"/>
        <v>531</v>
      </c>
      <c r="BV56">
        <f t="shared" si="75"/>
        <v>591</v>
      </c>
      <c r="BW56">
        <f t="shared" si="75"/>
        <v>745</v>
      </c>
      <c r="BX56">
        <f t="shared" si="75"/>
        <v>513</v>
      </c>
      <c r="BY56">
        <f t="shared" si="75"/>
        <v>538</v>
      </c>
      <c r="BZ56">
        <f t="shared" si="75"/>
        <v>482</v>
      </c>
      <c r="CA56">
        <f t="shared" si="75"/>
        <v>493</v>
      </c>
      <c r="CB56">
        <f t="shared" si="75"/>
        <v>649</v>
      </c>
      <c r="CC56">
        <f t="shared" si="75"/>
        <v>602</v>
      </c>
      <c r="CD56">
        <f t="shared" si="75"/>
        <v>580</v>
      </c>
      <c r="CE56">
        <f t="shared" si="75"/>
        <v>495</v>
      </c>
      <c r="CF56">
        <f t="shared" si="75"/>
        <v>687</v>
      </c>
      <c r="CG56">
        <f t="shared" si="75"/>
        <v>626</v>
      </c>
      <c r="CH56">
        <f t="shared" si="75"/>
        <v>777</v>
      </c>
      <c r="CI56">
        <f t="shared" si="75"/>
        <v>757</v>
      </c>
      <c r="CJ56">
        <f t="shared" si="75"/>
        <v>881</v>
      </c>
      <c r="CK56">
        <f t="shared" si="75"/>
        <v>1080</v>
      </c>
      <c r="CL56">
        <f t="shared" si="75"/>
        <v>1017</v>
      </c>
      <c r="CM56">
        <f t="shared" si="75"/>
        <v>972</v>
      </c>
      <c r="CN56">
        <f t="shared" si="75"/>
        <v>932</v>
      </c>
      <c r="CO56">
        <f t="shared" si="75"/>
        <v>796</v>
      </c>
      <c r="CP56">
        <f t="shared" si="75"/>
        <v>1089</v>
      </c>
      <c r="CQ56">
        <f t="shared" si="75"/>
        <v>1247</v>
      </c>
      <c r="CR56">
        <f t="shared" si="75"/>
        <v>1407</v>
      </c>
      <c r="CS56">
        <f t="shared" si="75"/>
        <v>1044</v>
      </c>
      <c r="CT56">
        <f t="shared" si="75"/>
        <v>1243</v>
      </c>
      <c r="CU56">
        <f t="shared" si="75"/>
        <v>1236</v>
      </c>
      <c r="CV56">
        <f t="shared" ref="CV56:EA56" si="76">CV3-CU3</f>
        <v>1455</v>
      </c>
      <c r="CW56">
        <f t="shared" si="76"/>
        <v>1827</v>
      </c>
      <c r="CX56">
        <f t="shared" si="76"/>
        <v>1848</v>
      </c>
      <c r="CY56">
        <f t="shared" si="76"/>
        <v>1490</v>
      </c>
      <c r="CZ56">
        <f t="shared" si="76"/>
        <v>1943</v>
      </c>
      <c r="DA56">
        <f t="shared" si="76"/>
        <v>1274</v>
      </c>
      <c r="DB56">
        <f t="shared" si="76"/>
        <v>2425</v>
      </c>
      <c r="DC56">
        <f t="shared" si="76"/>
        <v>1639</v>
      </c>
      <c r="DD56">
        <f t="shared" si="76"/>
        <v>2239</v>
      </c>
      <c r="DE56">
        <f t="shared" si="76"/>
        <v>2147</v>
      </c>
      <c r="DF56">
        <f t="shared" si="76"/>
        <v>3448</v>
      </c>
      <c r="DG56">
        <f t="shared" si="76"/>
        <v>2381</v>
      </c>
      <c r="DH56">
        <f t="shared" si="76"/>
        <v>2472</v>
      </c>
      <c r="DI56">
        <f t="shared" si="76"/>
        <v>2756</v>
      </c>
      <c r="DJ56">
        <f t="shared" si="76"/>
        <v>2815</v>
      </c>
      <c r="DK56">
        <f t="shared" si="76"/>
        <v>2679</v>
      </c>
      <c r="DL56">
        <f t="shared" si="76"/>
        <v>2706</v>
      </c>
      <c r="DM56">
        <f t="shared" si="76"/>
        <v>2763</v>
      </c>
      <c r="DN56">
        <f t="shared" si="76"/>
        <v>3081</v>
      </c>
      <c r="DO56">
        <f t="shared" si="76"/>
        <v>2736</v>
      </c>
      <c r="DP56">
        <f t="shared" si="76"/>
        <v>3488</v>
      </c>
      <c r="DQ56">
        <f t="shared" si="76"/>
        <v>3168</v>
      </c>
      <c r="DR56">
        <f t="shared" si="76"/>
        <v>3368</v>
      </c>
      <c r="DS56">
        <f t="shared" si="76"/>
        <v>4439</v>
      </c>
      <c r="DT56">
        <f t="shared" si="76"/>
        <v>3853</v>
      </c>
      <c r="DU56">
        <f t="shared" si="76"/>
        <v>3648</v>
      </c>
      <c r="DV56">
        <f t="shared" si="76"/>
        <v>3901</v>
      </c>
      <c r="DW56">
        <f t="shared" si="76"/>
        <v>3805</v>
      </c>
      <c r="DX56">
        <f t="shared" si="76"/>
        <v>3236</v>
      </c>
      <c r="DY56">
        <f t="shared" si="76"/>
        <v>5094</v>
      </c>
      <c r="DZ56">
        <f t="shared" si="76"/>
        <v>4388</v>
      </c>
      <c r="EA56">
        <f t="shared" si="76"/>
        <v>5573</v>
      </c>
      <c r="EB56">
        <f t="shared" ref="EB56:FD56" si="77">EB3-EA3</f>
        <v>5953</v>
      </c>
      <c r="EC56">
        <f t="shared" si="77"/>
        <v>5033</v>
      </c>
      <c r="ED56">
        <f t="shared" si="77"/>
        <v>5391</v>
      </c>
      <c r="EE56">
        <f t="shared" si="77"/>
        <v>4610</v>
      </c>
      <c r="EF56">
        <f t="shared" si="77"/>
        <v>4853</v>
      </c>
      <c r="EG56">
        <f t="shared" si="77"/>
        <v>6716</v>
      </c>
      <c r="EH56">
        <f t="shared" si="77"/>
        <v>6715</v>
      </c>
      <c r="EI56">
        <f t="shared" si="77"/>
        <v>6327</v>
      </c>
      <c r="EJ56">
        <f t="shared" si="77"/>
        <v>5749</v>
      </c>
      <c r="EK56">
        <f t="shared" si="77"/>
        <v>6459</v>
      </c>
      <c r="EL56">
        <f t="shared" si="77"/>
        <v>6098</v>
      </c>
      <c r="EM56">
        <f t="shared" si="77"/>
        <v>5971</v>
      </c>
      <c r="EN56">
        <f t="shared" si="77"/>
        <v>6902</v>
      </c>
      <c r="EO56">
        <f t="shared" si="77"/>
        <v>7468</v>
      </c>
      <c r="EP56">
        <f t="shared" si="77"/>
        <v>7660</v>
      </c>
      <c r="EQ56">
        <f t="shared" si="77"/>
        <v>8356</v>
      </c>
      <c r="ER56">
        <f t="shared" si="77"/>
        <v>8979</v>
      </c>
      <c r="ES56">
        <f t="shared" si="77"/>
        <v>7161</v>
      </c>
      <c r="ET56">
        <f t="shared" si="77"/>
        <v>8026</v>
      </c>
      <c r="EU56">
        <f t="shared" si="77"/>
        <v>7278</v>
      </c>
      <c r="EV56">
        <f t="shared" si="77"/>
        <v>8926</v>
      </c>
      <c r="EW56">
        <f t="shared" si="77"/>
        <v>10350</v>
      </c>
      <c r="EX56">
        <f t="shared" si="77"/>
        <v>8594</v>
      </c>
      <c r="EY56">
        <f t="shared" si="77"/>
        <v>8362</v>
      </c>
      <c r="EZ56">
        <f t="shared" si="77"/>
        <v>8467</v>
      </c>
      <c r="FA56">
        <f t="shared" si="77"/>
        <v>10182</v>
      </c>
      <c r="FB56">
        <f t="shared" si="77"/>
        <v>11177</v>
      </c>
      <c r="FC56">
        <f t="shared" si="77"/>
        <v>10854</v>
      </c>
      <c r="FD56">
        <f t="shared" si="77"/>
        <v>11275</v>
      </c>
      <c r="FE56">
        <f t="shared" ref="FE56:GU56" si="78">FE3-FD3</f>
        <v>9999</v>
      </c>
      <c r="FF56">
        <f t="shared" si="78"/>
        <v>10600</v>
      </c>
      <c r="FG56">
        <f t="shared" si="78"/>
        <v>10927</v>
      </c>
      <c r="FH56">
        <f t="shared" si="78"/>
        <v>13132</v>
      </c>
      <c r="FI56">
        <f t="shared" si="78"/>
        <v>13428</v>
      </c>
      <c r="FJ56">
        <f t="shared" si="78"/>
        <v>14517</v>
      </c>
      <c r="FK56">
        <f t="shared" si="78"/>
        <v>14762</v>
      </c>
      <c r="FL56">
        <f t="shared" si="78"/>
        <v>12907</v>
      </c>
      <c r="FM56">
        <f t="shared" si="78"/>
        <v>13325</v>
      </c>
      <c r="FN56">
        <f t="shared" si="78"/>
        <v>16873</v>
      </c>
      <c r="FO56">
        <f t="shared" si="78"/>
        <v>14353</v>
      </c>
      <c r="FP56">
        <f t="shared" si="78"/>
        <v>18922</v>
      </c>
      <c r="FQ56">
        <f t="shared" si="78"/>
        <v>16876</v>
      </c>
      <c r="FR56">
        <f t="shared" si="78"/>
        <v>17995</v>
      </c>
      <c r="FS56">
        <f t="shared" si="78"/>
        <v>16098</v>
      </c>
      <c r="FT56">
        <f t="shared" si="78"/>
        <v>15896</v>
      </c>
      <c r="FU56">
        <f t="shared" si="78"/>
        <v>14209</v>
      </c>
      <c r="FV56">
        <f t="shared" si="78"/>
        <v>17641</v>
      </c>
      <c r="FW56">
        <f t="shared" si="78"/>
        <v>19652</v>
      </c>
      <c r="FX56">
        <f t="shared" si="78"/>
        <v>18975</v>
      </c>
      <c r="FY56">
        <f t="shared" si="78"/>
        <v>18670</v>
      </c>
      <c r="FZ56">
        <f t="shared" si="78"/>
        <v>18458</v>
      </c>
      <c r="GA56">
        <f t="shared" si="78"/>
        <v>14998</v>
      </c>
      <c r="GB56">
        <f t="shared" si="78"/>
        <v>13240</v>
      </c>
      <c r="GC56">
        <f t="shared" si="78"/>
        <v>19026</v>
      </c>
      <c r="GD56">
        <f t="shared" si="78"/>
        <v>18228</v>
      </c>
      <c r="GE56">
        <f t="shared" si="78"/>
        <v>21253</v>
      </c>
      <c r="GF56">
        <f t="shared" si="78"/>
        <v>17882</v>
      </c>
      <c r="GG56">
        <f t="shared" si="78"/>
        <v>17529</v>
      </c>
      <c r="GH56">
        <f t="shared" si="78"/>
        <v>12894</v>
      </c>
      <c r="GI56">
        <f t="shared" si="78"/>
        <v>12927</v>
      </c>
      <c r="GJ56">
        <f t="shared" si="78"/>
        <v>16796</v>
      </c>
      <c r="GK56">
        <f t="shared" si="78"/>
        <v>16172</v>
      </c>
      <c r="GL56">
        <f t="shared" si="78"/>
        <v>18336</v>
      </c>
      <c r="GM56">
        <f t="shared" si="78"/>
        <v>16061</v>
      </c>
      <c r="GN56">
        <f t="shared" si="78"/>
        <v>12513</v>
      </c>
      <c r="GO56">
        <f t="shared" si="78"/>
        <v>10332</v>
      </c>
      <c r="GP56">
        <f t="shared" si="78"/>
        <v>8812</v>
      </c>
      <c r="GQ56">
        <f t="shared" si="78"/>
        <v>14151</v>
      </c>
      <c r="GR56">
        <f t="shared" si="78"/>
        <v>13298</v>
      </c>
      <c r="GS56">
        <f t="shared" si="78"/>
        <v>13171</v>
      </c>
      <c r="GT56">
        <f t="shared" si="78"/>
        <v>13168</v>
      </c>
      <c r="GU56">
        <f t="shared" si="78"/>
        <v>11299</v>
      </c>
    </row>
    <row r="57" spans="1:203" x14ac:dyDescent="0.35">
      <c r="A57" t="s">
        <v>376</v>
      </c>
      <c r="B57" t="s">
        <v>377</v>
      </c>
      <c r="D57">
        <f t="shared" ref="D57:AI57" si="79">D4-C4</f>
        <v>0</v>
      </c>
      <c r="E57">
        <f t="shared" si="79"/>
        <v>0</v>
      </c>
      <c r="F57">
        <f t="shared" si="79"/>
        <v>0</v>
      </c>
      <c r="G57">
        <f t="shared" si="79"/>
        <v>0</v>
      </c>
      <c r="H57">
        <f t="shared" si="79"/>
        <v>0</v>
      </c>
      <c r="I57">
        <f t="shared" si="79"/>
        <v>0</v>
      </c>
      <c r="J57">
        <f t="shared" si="79"/>
        <v>0</v>
      </c>
      <c r="K57">
        <f t="shared" si="79"/>
        <v>0</v>
      </c>
      <c r="L57">
        <f t="shared" si="79"/>
        <v>0</v>
      </c>
      <c r="M57">
        <f t="shared" si="79"/>
        <v>0</v>
      </c>
      <c r="N57">
        <f t="shared" si="79"/>
        <v>0</v>
      </c>
      <c r="O57">
        <f t="shared" si="79"/>
        <v>0</v>
      </c>
      <c r="P57">
        <f t="shared" si="79"/>
        <v>0</v>
      </c>
      <c r="Q57">
        <f t="shared" si="79"/>
        <v>0</v>
      </c>
      <c r="R57">
        <f t="shared" si="79"/>
        <v>0</v>
      </c>
      <c r="S57">
        <f t="shared" si="79"/>
        <v>0</v>
      </c>
      <c r="T57">
        <f t="shared" si="79"/>
        <v>0</v>
      </c>
      <c r="U57">
        <f t="shared" si="79"/>
        <v>0</v>
      </c>
      <c r="V57">
        <f t="shared" si="79"/>
        <v>0</v>
      </c>
      <c r="W57">
        <f t="shared" si="79"/>
        <v>0</v>
      </c>
      <c r="X57">
        <f t="shared" si="79"/>
        <v>0</v>
      </c>
      <c r="Y57">
        <f t="shared" si="79"/>
        <v>0</v>
      </c>
      <c r="Z57">
        <f t="shared" si="79"/>
        <v>0</v>
      </c>
      <c r="AA57">
        <f t="shared" si="79"/>
        <v>0</v>
      </c>
      <c r="AB57">
        <f t="shared" si="79"/>
        <v>0</v>
      </c>
      <c r="AC57">
        <f t="shared" si="79"/>
        <v>0</v>
      </c>
      <c r="AD57">
        <f t="shared" si="79"/>
        <v>0</v>
      </c>
      <c r="AE57">
        <f t="shared" si="79"/>
        <v>0</v>
      </c>
      <c r="AF57">
        <f t="shared" si="79"/>
        <v>0</v>
      </c>
      <c r="AG57">
        <f t="shared" si="79"/>
        <v>0</v>
      </c>
      <c r="AH57">
        <f t="shared" si="79"/>
        <v>0</v>
      </c>
      <c r="AI57">
        <f t="shared" si="79"/>
        <v>2</v>
      </c>
      <c r="AJ57">
        <f t="shared" ref="AJ57:CU57" si="80">AJ4-AI4</f>
        <v>0</v>
      </c>
      <c r="AK57">
        <f t="shared" si="80"/>
        <v>0</v>
      </c>
      <c r="AL57">
        <f t="shared" si="80"/>
        <v>1</v>
      </c>
      <c r="AM57">
        <f t="shared" si="80"/>
        <v>0</v>
      </c>
      <c r="AN57">
        <f t="shared" si="80"/>
        <v>1</v>
      </c>
      <c r="AO57">
        <f t="shared" si="80"/>
        <v>4</v>
      </c>
      <c r="AP57">
        <f t="shared" si="80"/>
        <v>14</v>
      </c>
      <c r="AQ57">
        <f t="shared" si="80"/>
        <v>0</v>
      </c>
      <c r="AR57">
        <f t="shared" si="80"/>
        <v>3</v>
      </c>
      <c r="AS57">
        <f t="shared" si="80"/>
        <v>5</v>
      </c>
      <c r="AT57">
        <f t="shared" si="80"/>
        <v>6</v>
      </c>
      <c r="AU57">
        <f t="shared" si="80"/>
        <v>14</v>
      </c>
      <c r="AV57">
        <f t="shared" si="80"/>
        <v>6</v>
      </c>
      <c r="AW57">
        <f t="shared" si="80"/>
        <v>30</v>
      </c>
      <c r="AX57">
        <f t="shared" si="80"/>
        <v>11</v>
      </c>
      <c r="AY57">
        <f t="shared" si="80"/>
        <v>23</v>
      </c>
      <c r="AZ57">
        <f t="shared" si="80"/>
        <v>47</v>
      </c>
      <c r="BA57">
        <f t="shared" si="80"/>
        <v>35</v>
      </c>
      <c r="BB57">
        <f t="shared" si="80"/>
        <v>185</v>
      </c>
      <c r="BC57">
        <f t="shared" si="80"/>
        <v>106</v>
      </c>
      <c r="BD57">
        <f t="shared" si="80"/>
        <v>86</v>
      </c>
      <c r="BE57">
        <f t="shared" si="80"/>
        <v>289</v>
      </c>
      <c r="BF57">
        <f t="shared" si="80"/>
        <v>327</v>
      </c>
      <c r="BG57">
        <f t="shared" si="80"/>
        <v>294</v>
      </c>
      <c r="BH57">
        <f t="shared" si="80"/>
        <v>567</v>
      </c>
      <c r="BI57">
        <f t="shared" si="80"/>
        <v>743</v>
      </c>
      <c r="BJ57">
        <f t="shared" si="80"/>
        <v>859</v>
      </c>
      <c r="BK57">
        <f t="shared" si="80"/>
        <v>1335</v>
      </c>
      <c r="BL57">
        <f t="shared" si="80"/>
        <v>924</v>
      </c>
      <c r="BM57">
        <f t="shared" si="80"/>
        <v>896</v>
      </c>
      <c r="BN57">
        <f t="shared" si="80"/>
        <v>1028</v>
      </c>
      <c r="BO57">
        <f t="shared" si="80"/>
        <v>1389</v>
      </c>
      <c r="BP57">
        <f t="shared" si="80"/>
        <v>1482</v>
      </c>
      <c r="BQ57">
        <f t="shared" si="80"/>
        <v>1648</v>
      </c>
      <c r="BR57">
        <f t="shared" si="80"/>
        <v>1328</v>
      </c>
      <c r="BS57">
        <f t="shared" si="80"/>
        <v>1230</v>
      </c>
      <c r="BT57">
        <f t="shared" si="80"/>
        <v>2533</v>
      </c>
      <c r="BU57">
        <f t="shared" si="80"/>
        <v>2600</v>
      </c>
      <c r="BV57">
        <f t="shared" si="80"/>
        <v>2653</v>
      </c>
      <c r="BW57">
        <f t="shared" si="80"/>
        <v>2388</v>
      </c>
      <c r="BX57">
        <f t="shared" si="80"/>
        <v>2898</v>
      </c>
      <c r="BY57">
        <f t="shared" si="80"/>
        <v>2323</v>
      </c>
      <c r="BZ57">
        <f t="shared" si="80"/>
        <v>2552</v>
      </c>
      <c r="CA57">
        <f t="shared" si="80"/>
        <v>3363</v>
      </c>
      <c r="CB57">
        <f t="shared" si="80"/>
        <v>5672</v>
      </c>
      <c r="CC57">
        <f t="shared" si="80"/>
        <v>4732</v>
      </c>
      <c r="CD57">
        <f t="shared" si="80"/>
        <v>6102</v>
      </c>
      <c r="CE57">
        <f t="shared" si="80"/>
        <v>3712</v>
      </c>
      <c r="CF57">
        <f t="shared" si="80"/>
        <v>3623</v>
      </c>
      <c r="CG57">
        <f t="shared" si="80"/>
        <v>4627</v>
      </c>
      <c r="CH57">
        <f t="shared" si="80"/>
        <v>3556</v>
      </c>
      <c r="CI57">
        <f t="shared" si="80"/>
        <v>5788</v>
      </c>
      <c r="CJ57">
        <f t="shared" si="80"/>
        <v>5022</v>
      </c>
      <c r="CK57">
        <f t="shared" si="80"/>
        <v>6189</v>
      </c>
      <c r="CL57">
        <f t="shared" si="80"/>
        <v>6591</v>
      </c>
      <c r="CM57">
        <f t="shared" si="80"/>
        <v>5214</v>
      </c>
      <c r="CN57">
        <f t="shared" si="80"/>
        <v>4966</v>
      </c>
      <c r="CO57">
        <f t="shared" si="80"/>
        <v>5733</v>
      </c>
      <c r="CP57">
        <f t="shared" si="80"/>
        <v>6621</v>
      </c>
      <c r="CQ57">
        <f t="shared" si="80"/>
        <v>8946</v>
      </c>
      <c r="CR57">
        <f t="shared" si="80"/>
        <v>18947</v>
      </c>
      <c r="CS57">
        <f t="shared" si="80"/>
        <v>12119</v>
      </c>
      <c r="CT57">
        <f t="shared" si="80"/>
        <v>8011</v>
      </c>
      <c r="CU57">
        <f t="shared" si="80"/>
        <v>8127</v>
      </c>
      <c r="CV57">
        <f t="shared" ref="CV57:GU57" si="81">CV4-CU4</f>
        <v>11675</v>
      </c>
      <c r="CW57">
        <f t="shared" si="81"/>
        <v>12119</v>
      </c>
      <c r="CX57">
        <f t="shared" si="81"/>
        <v>14169</v>
      </c>
      <c r="CY57">
        <f t="shared" si="81"/>
        <v>13440</v>
      </c>
      <c r="CZ57">
        <f t="shared" si="81"/>
        <v>13346</v>
      </c>
      <c r="DA57">
        <f t="shared" si="81"/>
        <v>13566</v>
      </c>
      <c r="DB57">
        <f t="shared" si="81"/>
        <v>13847</v>
      </c>
      <c r="DC57">
        <f t="shared" si="81"/>
        <v>14570</v>
      </c>
      <c r="DD57">
        <f t="shared" si="81"/>
        <v>18559</v>
      </c>
      <c r="DE57">
        <f t="shared" si="81"/>
        <v>16154</v>
      </c>
      <c r="DF57">
        <f t="shared" si="81"/>
        <v>17809</v>
      </c>
      <c r="DG57">
        <f t="shared" si="81"/>
        <v>19299</v>
      </c>
      <c r="DH57">
        <f t="shared" si="81"/>
        <v>14133</v>
      </c>
      <c r="DI57">
        <f t="shared" si="81"/>
        <v>12395</v>
      </c>
      <c r="DJ57">
        <f t="shared" si="81"/>
        <v>17807</v>
      </c>
      <c r="DK57">
        <f t="shared" si="81"/>
        <v>22451</v>
      </c>
      <c r="DL57">
        <f t="shared" si="81"/>
        <v>24123</v>
      </c>
      <c r="DM57">
        <f t="shared" si="81"/>
        <v>28625</v>
      </c>
      <c r="DN57">
        <f t="shared" si="81"/>
        <v>27994</v>
      </c>
      <c r="DO57">
        <f t="shared" si="81"/>
        <v>17675</v>
      </c>
      <c r="DP57">
        <f t="shared" si="81"/>
        <v>23828</v>
      </c>
      <c r="DQ57">
        <f t="shared" si="81"/>
        <v>30188</v>
      </c>
      <c r="DR57">
        <f t="shared" si="81"/>
        <v>33301</v>
      </c>
      <c r="DS57">
        <f t="shared" si="81"/>
        <v>33006</v>
      </c>
      <c r="DT57">
        <f t="shared" si="81"/>
        <v>34217</v>
      </c>
      <c r="DU57">
        <f t="shared" si="81"/>
        <v>37062</v>
      </c>
      <c r="DV57">
        <f t="shared" si="81"/>
        <v>30494</v>
      </c>
      <c r="DW57">
        <f t="shared" si="81"/>
        <v>26441</v>
      </c>
      <c r="DX57">
        <f t="shared" si="81"/>
        <v>32877</v>
      </c>
      <c r="DY57">
        <f t="shared" si="81"/>
        <v>38592</v>
      </c>
      <c r="DZ57">
        <f t="shared" si="81"/>
        <v>44274</v>
      </c>
      <c r="EA57">
        <f t="shared" si="81"/>
        <v>43671</v>
      </c>
      <c r="EB57">
        <f t="shared" si="81"/>
        <v>61185</v>
      </c>
      <c r="EC57">
        <f t="shared" si="81"/>
        <v>37014</v>
      </c>
      <c r="ED57">
        <f t="shared" si="81"/>
        <v>28685</v>
      </c>
      <c r="EE57">
        <f t="shared" si="81"/>
        <v>49811</v>
      </c>
      <c r="EF57">
        <f t="shared" si="81"/>
        <v>43072</v>
      </c>
      <c r="EG57">
        <f t="shared" si="81"/>
        <v>48912</v>
      </c>
      <c r="EH57">
        <f t="shared" si="81"/>
        <v>48044</v>
      </c>
      <c r="EI57">
        <f t="shared" si="81"/>
        <v>54522</v>
      </c>
      <c r="EJ57">
        <f t="shared" si="81"/>
        <v>37338</v>
      </c>
      <c r="EK57">
        <f t="shared" si="81"/>
        <v>30627</v>
      </c>
      <c r="EL57">
        <f t="shared" si="81"/>
        <v>49884</v>
      </c>
      <c r="EM57">
        <f t="shared" si="81"/>
        <v>54304</v>
      </c>
      <c r="EN57">
        <f t="shared" si="81"/>
        <v>52255</v>
      </c>
      <c r="EO57">
        <f t="shared" si="81"/>
        <v>44897</v>
      </c>
      <c r="EP57">
        <f t="shared" si="81"/>
        <v>46144</v>
      </c>
      <c r="EQ57">
        <f t="shared" si="81"/>
        <v>44070</v>
      </c>
      <c r="ER57">
        <f t="shared" si="81"/>
        <v>37988</v>
      </c>
      <c r="ES57">
        <f t="shared" si="81"/>
        <v>55460</v>
      </c>
      <c r="ET57">
        <f t="shared" si="81"/>
        <v>49916</v>
      </c>
      <c r="EU57">
        <f t="shared" si="81"/>
        <v>45093</v>
      </c>
      <c r="EV57">
        <f t="shared" si="81"/>
        <v>78822</v>
      </c>
      <c r="EW57">
        <f t="shared" si="81"/>
        <v>55875</v>
      </c>
      <c r="EX57">
        <f t="shared" si="81"/>
        <v>38767</v>
      </c>
      <c r="EY57">
        <f t="shared" si="81"/>
        <v>42962</v>
      </c>
      <c r="EZ57">
        <f t="shared" si="81"/>
        <v>62147</v>
      </c>
      <c r="FA57">
        <f t="shared" si="81"/>
        <v>65267</v>
      </c>
      <c r="FB57">
        <f t="shared" si="81"/>
        <v>65991</v>
      </c>
      <c r="FC57">
        <f t="shared" si="81"/>
        <v>71132</v>
      </c>
      <c r="FD57">
        <f t="shared" si="81"/>
        <v>63023</v>
      </c>
      <c r="FE57">
        <f t="shared" si="81"/>
        <v>52442</v>
      </c>
      <c r="FF57">
        <f t="shared" si="81"/>
        <v>44448</v>
      </c>
      <c r="FG57">
        <f t="shared" si="81"/>
        <v>55802</v>
      </c>
      <c r="FH57">
        <f t="shared" si="81"/>
        <v>71393</v>
      </c>
      <c r="FI57">
        <f t="shared" si="81"/>
        <v>73727</v>
      </c>
      <c r="FJ57">
        <f t="shared" si="81"/>
        <v>68690</v>
      </c>
      <c r="FK57">
        <f t="shared" si="81"/>
        <v>64504</v>
      </c>
      <c r="FL57">
        <f t="shared" si="81"/>
        <v>49938</v>
      </c>
      <c r="FM57">
        <f t="shared" si="81"/>
        <v>41999</v>
      </c>
      <c r="FN57">
        <f t="shared" si="81"/>
        <v>70444</v>
      </c>
      <c r="FO57">
        <f t="shared" si="81"/>
        <v>69600</v>
      </c>
      <c r="FP57">
        <f t="shared" si="81"/>
        <v>71699</v>
      </c>
      <c r="FQ57">
        <f t="shared" si="81"/>
        <v>74516</v>
      </c>
      <c r="FR57">
        <f t="shared" si="81"/>
        <v>66762</v>
      </c>
      <c r="FS57">
        <f t="shared" si="81"/>
        <v>48694</v>
      </c>
      <c r="FT57">
        <f t="shared" si="81"/>
        <v>43445</v>
      </c>
      <c r="FU57">
        <f t="shared" si="81"/>
        <v>70568</v>
      </c>
      <c r="FV57">
        <f t="shared" si="81"/>
        <v>68006</v>
      </c>
      <c r="FW57">
        <f t="shared" si="81"/>
        <v>77139</v>
      </c>
      <c r="FX57">
        <f t="shared" si="81"/>
        <v>68566</v>
      </c>
      <c r="FY57">
        <f t="shared" si="81"/>
        <v>64827</v>
      </c>
      <c r="FZ57">
        <f t="shared" si="81"/>
        <v>52230</v>
      </c>
      <c r="GA57">
        <f t="shared" si="81"/>
        <v>47789</v>
      </c>
      <c r="GB57">
        <f t="shared" si="81"/>
        <v>73457</v>
      </c>
      <c r="GC57">
        <f t="shared" si="81"/>
        <v>100060</v>
      </c>
      <c r="GD57">
        <f t="shared" si="81"/>
        <v>95965</v>
      </c>
      <c r="GE57">
        <f t="shared" si="81"/>
        <v>90377</v>
      </c>
      <c r="GF57">
        <f t="shared" si="81"/>
        <v>80247</v>
      </c>
      <c r="GG57">
        <f t="shared" si="81"/>
        <v>51040</v>
      </c>
      <c r="GH57">
        <f t="shared" si="81"/>
        <v>62966</v>
      </c>
      <c r="GI57">
        <f t="shared" si="81"/>
        <v>78224</v>
      </c>
      <c r="GJ57">
        <f t="shared" si="81"/>
        <v>103143</v>
      </c>
      <c r="GK57">
        <f t="shared" si="81"/>
        <v>91302</v>
      </c>
      <c r="GL57">
        <f t="shared" si="81"/>
        <v>92208</v>
      </c>
      <c r="GM57">
        <f t="shared" si="81"/>
        <v>80664</v>
      </c>
      <c r="GN57">
        <f t="shared" si="81"/>
        <v>76448</v>
      </c>
      <c r="GO57">
        <f t="shared" si="81"/>
        <v>48280</v>
      </c>
      <c r="GP57">
        <f t="shared" si="81"/>
        <v>86680</v>
      </c>
      <c r="GQ57">
        <f t="shared" si="81"/>
        <v>98279</v>
      </c>
      <c r="GR57">
        <f t="shared" si="81"/>
        <v>97056</v>
      </c>
      <c r="GS57">
        <f t="shared" si="81"/>
        <v>92688</v>
      </c>
      <c r="GT57">
        <f t="shared" si="81"/>
        <v>82124</v>
      </c>
      <c r="GU57">
        <f t="shared" si="81"/>
        <v>64528</v>
      </c>
    </row>
    <row r="58" spans="1:203" x14ac:dyDescent="0.35">
      <c r="A58" t="s">
        <v>381</v>
      </c>
      <c r="B58" t="s">
        <v>383</v>
      </c>
      <c r="D58">
        <f t="shared" ref="D58:AI58" si="82">D5-C5</f>
        <v>0</v>
      </c>
      <c r="E58">
        <f t="shared" si="82"/>
        <v>2</v>
      </c>
      <c r="F58">
        <f t="shared" si="82"/>
        <v>1</v>
      </c>
      <c r="G58">
        <f t="shared" si="82"/>
        <v>0</v>
      </c>
      <c r="H58">
        <f t="shared" si="82"/>
        <v>1</v>
      </c>
      <c r="I58">
        <f t="shared" si="82"/>
        <v>4</v>
      </c>
      <c r="J58">
        <f t="shared" si="82"/>
        <v>2</v>
      </c>
      <c r="K58">
        <f t="shared" si="82"/>
        <v>0</v>
      </c>
      <c r="L58">
        <f t="shared" si="82"/>
        <v>6</v>
      </c>
      <c r="M58">
        <f t="shared" si="82"/>
        <v>5</v>
      </c>
      <c r="N58">
        <f t="shared" si="82"/>
        <v>2</v>
      </c>
      <c r="O58">
        <f t="shared" si="82"/>
        <v>8</v>
      </c>
      <c r="P58">
        <f t="shared" si="82"/>
        <v>1</v>
      </c>
      <c r="Q58">
        <f t="shared" si="82"/>
        <v>1</v>
      </c>
      <c r="R58">
        <f t="shared" si="82"/>
        <v>0</v>
      </c>
      <c r="S58">
        <f t="shared" si="82"/>
        <v>2</v>
      </c>
      <c r="T58">
        <f t="shared" si="82"/>
        <v>9</v>
      </c>
      <c r="U58">
        <f t="shared" si="82"/>
        <v>3</v>
      </c>
      <c r="V58">
        <f t="shared" si="82"/>
        <v>0</v>
      </c>
      <c r="W58">
        <f t="shared" si="82"/>
        <v>3</v>
      </c>
      <c r="X58">
        <f t="shared" si="82"/>
        <v>1</v>
      </c>
      <c r="Y58">
        <f t="shared" si="82"/>
        <v>1</v>
      </c>
      <c r="Z58">
        <f t="shared" si="82"/>
        <v>1</v>
      </c>
      <c r="AA58">
        <f t="shared" si="82"/>
        <v>1</v>
      </c>
      <c r="AB58">
        <f t="shared" si="82"/>
        <v>0</v>
      </c>
      <c r="AC58">
        <f t="shared" si="82"/>
        <v>1</v>
      </c>
      <c r="AD58">
        <f t="shared" si="82"/>
        <v>0</v>
      </c>
      <c r="AE58">
        <f t="shared" si="82"/>
        <v>1</v>
      </c>
      <c r="AF58">
        <f t="shared" si="82"/>
        <v>2</v>
      </c>
      <c r="AG58">
        <f t="shared" si="82"/>
        <v>18</v>
      </c>
      <c r="AH58">
        <f t="shared" si="82"/>
        <v>42</v>
      </c>
      <c r="AI58">
        <f t="shared" si="82"/>
        <v>98</v>
      </c>
      <c r="AJ58">
        <f t="shared" ref="AJ58" si="83">AJ5-AI5</f>
        <v>76</v>
      </c>
      <c r="AK58">
        <f t="shared" ref="AK58" si="84">AK5-AJ5</f>
        <v>107</v>
      </c>
      <c r="AL58">
        <f t="shared" ref="AL58" si="85">AL5-AK5</f>
        <v>159</v>
      </c>
      <c r="AM58">
        <f t="shared" ref="AM58" si="86">AM5-AL5</f>
        <v>268</v>
      </c>
      <c r="AN58">
        <f t="shared" ref="AN58" si="87">AN5-AM5</f>
        <v>291</v>
      </c>
      <c r="AO58">
        <f t="shared" ref="AO58" si="88">AO5-AN5</f>
        <v>373</v>
      </c>
      <c r="AP58">
        <f t="shared" ref="AP58" si="89">AP5-AO5</f>
        <v>754</v>
      </c>
      <c r="AQ58">
        <f t="shared" ref="AQ58" si="90">AQ5-AP5</f>
        <v>558</v>
      </c>
      <c r="AR58">
        <f t="shared" ref="AR58" si="91">AR5-AQ5</f>
        <v>664</v>
      </c>
      <c r="AS58">
        <f t="shared" ref="AS58" si="92">AS5-AR5</f>
        <v>982</v>
      </c>
      <c r="AT58">
        <f t="shared" ref="AT58" si="93">AT5-AS5</f>
        <v>1406</v>
      </c>
      <c r="AU58">
        <f t="shared" ref="AU58" si="94">AU5-AT5</f>
        <v>1773</v>
      </c>
      <c r="AV58">
        <f t="shared" ref="AV58" si="95">AV5-AU5</f>
        <v>2140</v>
      </c>
      <c r="AW58">
        <f t="shared" ref="AW58" si="96">AW5-AV5</f>
        <v>2517</v>
      </c>
      <c r="AX58">
        <f t="shared" ref="AX58" si="97">AX5-AW5</f>
        <v>2873</v>
      </c>
      <c r="AY58">
        <f t="shared" ref="AY58" si="98">AY5-AX5</f>
        <v>3563</v>
      </c>
      <c r="AZ58">
        <f t="shared" ref="AZ58" si="99">AZ5-AY5</f>
        <v>5339</v>
      </c>
      <c r="BA58">
        <f t="shared" ref="BA58" si="100">BA5-AZ5</f>
        <v>3835</v>
      </c>
      <c r="BB58">
        <f t="shared" ref="BB58" si="101">BB5-BA5</f>
        <v>11390</v>
      </c>
      <c r="BC58">
        <f t="shared" ref="BC58" si="102">BC5-BB5</f>
        <v>8062</v>
      </c>
      <c r="BD58">
        <f t="shared" ref="BD58" si="103">BD5-BC5</f>
        <v>8713</v>
      </c>
      <c r="BE58">
        <f t="shared" ref="BE58" si="104">BE5-BD5</f>
        <v>10850</v>
      </c>
      <c r="BF58">
        <f t="shared" ref="BF58" si="105">BF5-BE5</f>
        <v>11310</v>
      </c>
      <c r="BG58">
        <f t="shared" ref="BG58" si="106">BG5-BF5</f>
        <v>13731</v>
      </c>
      <c r="BH58">
        <f t="shared" ref="BH58" si="107">BH5-BG5</f>
        <v>19181</v>
      </c>
      <c r="BI58">
        <f t="shared" ref="BI58" si="108">BI5-BH5</f>
        <v>20239</v>
      </c>
      <c r="BJ58">
        <f t="shared" ref="BJ58" si="109">BJ5-BI5</f>
        <v>21490</v>
      </c>
      <c r="BK58">
        <f t="shared" ref="BK58" si="110">BK5-BJ5</f>
        <v>19867</v>
      </c>
      <c r="BL58">
        <f t="shared" ref="BL58" si="111">BL5-BK5</f>
        <v>26650</v>
      </c>
      <c r="BM58">
        <f t="shared" ref="BM58" si="112">BM5-BL5</f>
        <v>24287</v>
      </c>
      <c r="BN58">
        <f t="shared" ref="BN58" si="113">BN5-BM5</f>
        <v>30776</v>
      </c>
      <c r="BO58">
        <f t="shared" ref="BO58" si="114">BO5-BN5</f>
        <v>36307</v>
      </c>
      <c r="BP58">
        <f t="shared" ref="BP58" si="115">BP5-BO5</f>
        <v>36907</v>
      </c>
      <c r="BQ58">
        <f t="shared" ref="BQ58" si="116">BQ5-BP5</f>
        <v>37503</v>
      </c>
      <c r="BR58">
        <f t="shared" ref="BR58" si="117">BR5-BQ5</f>
        <v>30542</v>
      </c>
      <c r="BS58">
        <f t="shared" ref="BS58" si="118">BS5-BR5</f>
        <v>33084</v>
      </c>
      <c r="BT58">
        <f t="shared" ref="BT58" si="119">BT5-BS5</f>
        <v>38157</v>
      </c>
      <c r="BU58">
        <f t="shared" ref="BU58" si="120">BU5-BT5</f>
        <v>37904</v>
      </c>
      <c r="BV58">
        <f t="shared" ref="BV58" si="121">BV5-BU5</f>
        <v>36887</v>
      </c>
      <c r="BW58">
        <f t="shared" ref="BW58" si="122">BW5-BV5</f>
        <v>38387</v>
      </c>
      <c r="BX58">
        <f t="shared" ref="BX58" si="123">BX5-BW5</f>
        <v>35097</v>
      </c>
      <c r="BY58">
        <f t="shared" ref="BY58" si="124">BY5-BX5</f>
        <v>28951</v>
      </c>
      <c r="BZ58">
        <f t="shared" ref="BZ58" si="125">BZ5-BY5</f>
        <v>30034</v>
      </c>
      <c r="CA58">
        <f t="shared" ref="CA58" si="126">CA5-BZ5</f>
        <v>32457</v>
      </c>
      <c r="CB58">
        <f t="shared" ref="CB58" si="127">CB5-CA5</f>
        <v>36070</v>
      </c>
      <c r="CC58">
        <f t="shared" ref="CC58" si="128">CC5-CB5</f>
        <v>35274</v>
      </c>
      <c r="CD58">
        <f t="shared" ref="CD58" si="129">CD5-CC5</f>
        <v>35967</v>
      </c>
      <c r="CE58">
        <f t="shared" ref="CE58" si="130">CE5-CD5</f>
        <v>30957</v>
      </c>
      <c r="CF58">
        <f t="shared" ref="CF58" si="131">CF5-CE5</f>
        <v>52416</v>
      </c>
      <c r="CG58">
        <f t="shared" ref="CG58" si="132">CG5-CF5</f>
        <v>25856</v>
      </c>
      <c r="CH58">
        <f t="shared" ref="CH58" si="133">CH5-CG5</f>
        <v>25145</v>
      </c>
      <c r="CI58">
        <f t="shared" ref="CI58" si="134">CI5-CH5</f>
        <v>31294</v>
      </c>
      <c r="CJ58">
        <f t="shared" ref="CJ58" si="135">CJ5-CI5</f>
        <v>43575</v>
      </c>
      <c r="CK58">
        <f t="shared" ref="CK58" si="136">CK5-CJ5</f>
        <v>30933</v>
      </c>
      <c r="CL58">
        <f t="shared" ref="CL58" si="137">CL5-CK5</f>
        <v>21296</v>
      </c>
      <c r="CM58">
        <f t="shared" ref="CM58" si="138">CM5-CL5</f>
        <v>30789</v>
      </c>
      <c r="CN58">
        <f t="shared" ref="CN58" si="139">CN5-CM5</f>
        <v>22979</v>
      </c>
      <c r="CO58">
        <f t="shared" ref="CO58" si="140">CO5-CN5</f>
        <v>25106</v>
      </c>
      <c r="CP58">
        <f t="shared" ref="CP58" si="141">CP5-CO5</f>
        <v>21970</v>
      </c>
      <c r="CQ58">
        <f t="shared" ref="CQ58" si="142">CQ5-CP5</f>
        <v>26521</v>
      </c>
      <c r="CR58">
        <f t="shared" ref="CR58" si="143">CR5-CQ5</f>
        <v>10964</v>
      </c>
      <c r="CS58">
        <f t="shared" ref="CS58" si="144">CS5-CR5</f>
        <v>20567</v>
      </c>
      <c r="CT58">
        <f t="shared" ref="CT58" si="145">CT5-CS5</f>
        <v>16819</v>
      </c>
      <c r="CU58">
        <f t="shared" ref="CU58" si="146">CU5-CT5</f>
        <v>18756</v>
      </c>
      <c r="CV58">
        <f t="shared" ref="CV58" si="147">CV5-CU5</f>
        <v>18681</v>
      </c>
      <c r="CW58">
        <f t="shared" ref="CW58" si="148">CW5-CV5</f>
        <v>16239</v>
      </c>
      <c r="CX58">
        <f t="shared" ref="CX58" si="149">CX5-CW5</f>
        <v>16901</v>
      </c>
      <c r="CY58">
        <f t="shared" ref="CY58" si="150">CY5-CX5</f>
        <v>15567</v>
      </c>
      <c r="CZ58">
        <f t="shared" ref="CZ58" si="151">CZ5-CY5</f>
        <v>14025</v>
      </c>
      <c r="DA58">
        <f t="shared" ref="DA58" si="152">DA5-CZ5</f>
        <v>11044</v>
      </c>
      <c r="DB58">
        <f t="shared" ref="DB58" si="153">DB5-DA5</f>
        <v>11060</v>
      </c>
      <c r="DC58">
        <f t="shared" ref="DC58" si="154">DC5-DB5</f>
        <v>13174</v>
      </c>
      <c r="DD58">
        <f t="shared" ref="DD58" si="155">DD5-DC5</f>
        <v>17100</v>
      </c>
      <c r="DE58">
        <f t="shared" ref="DE58" si="156">DE5-DD5</f>
        <v>14521</v>
      </c>
      <c r="DF58">
        <f t="shared" ref="DF58" si="157">DF5-DE5</f>
        <v>14189</v>
      </c>
      <c r="DG58">
        <f t="shared" ref="DG58" si="158">DG5-DF5</f>
        <v>10427</v>
      </c>
      <c r="DH58">
        <f t="shared" ref="DH58" si="159">DH5-DG5</f>
        <v>9570</v>
      </c>
      <c r="DI58">
        <f t="shared" ref="DI58" si="160">DI5-DH5</f>
        <v>12417</v>
      </c>
      <c r="DJ58">
        <f t="shared" ref="DJ58" si="161">DJ5-DI5</f>
        <v>11973</v>
      </c>
      <c r="DK58">
        <f t="shared" ref="DK58" si="162">DK5-DJ5</f>
        <v>10466</v>
      </c>
      <c r="DL58">
        <f t="shared" ref="DL58" si="163">DL5-DK5</f>
        <v>11038</v>
      </c>
      <c r="DM58">
        <f t="shared" ref="DM58" si="164">DM5-DL5</f>
        <v>10626</v>
      </c>
      <c r="DN58">
        <f t="shared" ref="DN58" si="165">DN5-DM5</f>
        <v>8673</v>
      </c>
      <c r="DO58">
        <f t="shared" ref="DO58" si="166">DO5-DN5</f>
        <v>7383</v>
      </c>
      <c r="DP58">
        <f t="shared" ref="DP58" si="167">DP5-DO5</f>
        <v>8139</v>
      </c>
      <c r="DQ58">
        <f t="shared" ref="DQ58" si="168">DQ5-DP5</f>
        <v>10272</v>
      </c>
      <c r="DR58">
        <f t="shared" ref="DR58" si="169">DR5-DQ5</f>
        <v>9599</v>
      </c>
      <c r="DS58">
        <f t="shared" ref="DS58" si="170">DS5-DR5</f>
        <v>8765</v>
      </c>
      <c r="DT58">
        <f t="shared" ref="DT58" si="171">DT5-DS5</f>
        <v>9815</v>
      </c>
      <c r="DU58">
        <f t="shared" ref="DU58" si="172">DU5-DT5</f>
        <v>7370</v>
      </c>
      <c r="DV58">
        <f t="shared" ref="DV58" si="173">DV5-DU5</f>
        <v>6358</v>
      </c>
      <c r="DW58">
        <f t="shared" ref="DW58" si="174">DW5-DV5</f>
        <v>5670</v>
      </c>
      <c r="DX58">
        <f t="shared" ref="DX58" si="175">DX5-DW5</f>
        <v>7022</v>
      </c>
      <c r="DY58">
        <f t="shared" ref="DY58" si="176">DY5-DX5</f>
        <v>7056</v>
      </c>
      <c r="DZ58">
        <f t="shared" ref="DZ58" si="177">DZ5-DY5</f>
        <v>12245</v>
      </c>
      <c r="EA58">
        <f t="shared" ref="EA58" si="178">EA5-DZ5</f>
        <v>8286</v>
      </c>
      <c r="EB58">
        <f t="shared" ref="EB58" si="179">EB5-EA5</f>
        <v>8202</v>
      </c>
      <c r="EC58">
        <f t="shared" ref="EC58" si="180">EC5-EB5</f>
        <v>5588</v>
      </c>
      <c r="ED58">
        <f t="shared" ref="ED58" si="181">ED5-EC5</f>
        <v>5159</v>
      </c>
      <c r="EE58">
        <f t="shared" ref="EE58" si="182">EE5-ED5</f>
        <v>4974</v>
      </c>
      <c r="EF58">
        <f t="shared" ref="EF58" si="183">EF5-EE5</f>
        <v>7916</v>
      </c>
      <c r="EG58">
        <f t="shared" ref="EG58" si="184">EG5-EF5</f>
        <v>7186</v>
      </c>
      <c r="EH58">
        <f t="shared" ref="EH58" si="185">EH5-EG5</f>
        <v>7433</v>
      </c>
      <c r="EI58">
        <f t="shared" ref="EI58" si="186">EI5-EH5</f>
        <v>7018</v>
      </c>
      <c r="EJ58">
        <f t="shared" ref="EJ58" si="187">EJ5-EI5</f>
        <v>6098</v>
      </c>
      <c r="EK58">
        <f t="shared" ref="EK58" si="188">EK5-EJ5</f>
        <v>5678</v>
      </c>
      <c r="EL58">
        <f t="shared" ref="EL58" si="189">EL5-EK5</f>
        <v>6539</v>
      </c>
      <c r="EM58">
        <f t="shared" ref="EM58" si="190">EM5-EL5</f>
        <v>6182</v>
      </c>
      <c r="EN58">
        <f t="shared" ref="EN58" si="191">EN5-EM5</f>
        <v>7196</v>
      </c>
      <c r="EO58">
        <f t="shared" ref="EO58" si="192">EO5-EN5</f>
        <v>7756</v>
      </c>
      <c r="EP58">
        <f t="shared" ref="EP58" si="193">EP5-EO5</f>
        <v>7147</v>
      </c>
      <c r="EQ58">
        <f t="shared" ref="EQ58" si="194">EQ5-EP5</f>
        <v>6385</v>
      </c>
      <c r="ER58">
        <f t="shared" ref="ER58" si="195">ER5-EQ5</f>
        <v>6169</v>
      </c>
      <c r="ES58">
        <f t="shared" ref="ES58" si="196">ES5-ER5</f>
        <v>6975</v>
      </c>
      <c r="ET58">
        <f t="shared" ref="ET58" si="197">ET5-ES5</f>
        <v>7531</v>
      </c>
      <c r="EU58">
        <f t="shared" ref="EU58" si="198">EU5-ET5</f>
        <v>8434</v>
      </c>
      <c r="EV58">
        <f t="shared" ref="EV58" si="199">EV5-EU5</f>
        <v>7871</v>
      </c>
      <c r="EW58">
        <f t="shared" ref="EW58" si="200">EW5-EV5</f>
        <v>5931</v>
      </c>
      <c r="EX58">
        <f t="shared" ref="EX58" si="201">EX5-EW5</f>
        <v>4983</v>
      </c>
      <c r="EY58">
        <f t="shared" ref="EY58" si="202">EY5-EX5</f>
        <v>5062</v>
      </c>
      <c r="EZ58">
        <f t="shared" ref="EZ58" si="203">EZ5-EY5</f>
        <v>7646</v>
      </c>
      <c r="FA58">
        <f t="shared" ref="FA58" si="204">FA5-EZ5</f>
        <v>6936</v>
      </c>
      <c r="FB58">
        <f t="shared" ref="FB58" si="205">FB5-FA5</f>
        <v>6653</v>
      </c>
      <c r="FC58">
        <f t="shared" ref="FC58" si="206">FC5-FB5</f>
        <v>8063</v>
      </c>
      <c r="FD58">
        <f t="shared" ref="FD58" si="207">FD5-FC5</f>
        <v>5079</v>
      </c>
      <c r="FE58">
        <f t="shared" ref="FE58" si="208">FE5-FD5</f>
        <v>3679</v>
      </c>
      <c r="FF58">
        <f t="shared" ref="FF58:GU58" si="209">FF5-FE5</f>
        <v>8465</v>
      </c>
      <c r="FG58">
        <f t="shared" si="209"/>
        <v>5195</v>
      </c>
      <c r="FH58">
        <f t="shared" si="209"/>
        <v>6139</v>
      </c>
      <c r="FI58">
        <f t="shared" si="209"/>
        <v>5695</v>
      </c>
      <c r="FJ58">
        <f t="shared" si="209"/>
        <v>6052</v>
      </c>
      <c r="FK58">
        <f t="shared" si="209"/>
        <v>4012</v>
      </c>
      <c r="FL58">
        <f t="shared" si="209"/>
        <v>3875</v>
      </c>
      <c r="FM58">
        <f t="shared" si="209"/>
        <v>7551</v>
      </c>
      <c r="FN58">
        <f t="shared" si="209"/>
        <v>4506</v>
      </c>
      <c r="FO58">
        <f t="shared" si="209"/>
        <v>4809</v>
      </c>
      <c r="FP58">
        <f t="shared" si="209"/>
        <v>6221</v>
      </c>
      <c r="FQ58">
        <f t="shared" si="209"/>
        <v>5943</v>
      </c>
      <c r="FR58">
        <f t="shared" si="209"/>
        <v>4263</v>
      </c>
      <c r="FS58">
        <f t="shared" si="209"/>
        <v>3920</v>
      </c>
      <c r="FT58">
        <f t="shared" si="209"/>
        <v>7726</v>
      </c>
      <c r="FU58">
        <f t="shared" si="209"/>
        <v>5058</v>
      </c>
      <c r="FV58">
        <f t="shared" si="209"/>
        <v>6298</v>
      </c>
      <c r="FW58">
        <f t="shared" si="209"/>
        <v>6866</v>
      </c>
      <c r="FX58">
        <f t="shared" si="209"/>
        <v>7123</v>
      </c>
      <c r="FY58">
        <f t="shared" si="209"/>
        <v>4330</v>
      </c>
      <c r="FZ58">
        <f t="shared" si="209"/>
        <v>3827</v>
      </c>
      <c r="GA58">
        <f t="shared" si="209"/>
        <v>11379</v>
      </c>
      <c r="GB58">
        <f t="shared" si="209"/>
        <v>5981</v>
      </c>
      <c r="GC58">
        <f t="shared" si="209"/>
        <v>7530</v>
      </c>
      <c r="GD58">
        <f t="shared" si="209"/>
        <v>8735</v>
      </c>
      <c r="GE58">
        <f t="shared" si="209"/>
        <v>8947</v>
      </c>
      <c r="GF58">
        <f t="shared" si="209"/>
        <v>5311</v>
      </c>
      <c r="GG58">
        <f t="shared" si="209"/>
        <v>4611</v>
      </c>
      <c r="GH58">
        <f t="shared" si="209"/>
        <v>13282</v>
      </c>
      <c r="GI58">
        <f t="shared" si="209"/>
        <v>7379</v>
      </c>
      <c r="GJ58">
        <f t="shared" si="209"/>
        <v>8451</v>
      </c>
      <c r="GK58">
        <f t="shared" si="209"/>
        <v>11220</v>
      </c>
      <c r="GL58">
        <f t="shared" si="209"/>
        <v>12680</v>
      </c>
      <c r="GM58">
        <f t="shared" si="209"/>
        <v>6002</v>
      </c>
      <c r="GN58">
        <f t="shared" si="209"/>
        <v>4795</v>
      </c>
      <c r="GO58">
        <f t="shared" si="209"/>
        <v>14618</v>
      </c>
      <c r="GP58">
        <f t="shared" si="209"/>
        <v>14969</v>
      </c>
      <c r="GQ58">
        <f t="shared" si="209"/>
        <v>10483</v>
      </c>
      <c r="GR58">
        <f t="shared" si="209"/>
        <v>14855</v>
      </c>
      <c r="GS58">
        <f t="shared" si="209"/>
        <v>16676</v>
      </c>
      <c r="GT58">
        <f t="shared" si="209"/>
        <v>6810</v>
      </c>
      <c r="GU58">
        <f t="shared" si="209"/>
        <v>6541</v>
      </c>
    </row>
    <row r="59" spans="1:203" x14ac:dyDescent="0.35">
      <c r="A59" t="s">
        <v>273</v>
      </c>
      <c r="B59" t="str">
        <f>"(220-226;252-254;261)"</f>
        <v>(220-226;252-254;261)</v>
      </c>
      <c r="D59">
        <f t="shared" ref="D59:AI59" si="210">D6-C6</f>
        <v>0</v>
      </c>
      <c r="E59">
        <f t="shared" si="210"/>
        <v>0</v>
      </c>
      <c r="F59">
        <f t="shared" si="210"/>
        <v>0</v>
      </c>
      <c r="G59">
        <f t="shared" si="210"/>
        <v>0</v>
      </c>
      <c r="H59">
        <f t="shared" si="210"/>
        <v>0</v>
      </c>
      <c r="I59">
        <f t="shared" si="210"/>
        <v>0</v>
      </c>
      <c r="J59">
        <f t="shared" si="210"/>
        <v>0</v>
      </c>
      <c r="K59">
        <f t="shared" si="210"/>
        <v>0</v>
      </c>
      <c r="L59">
        <f t="shared" si="210"/>
        <v>2</v>
      </c>
      <c r="M59">
        <f t="shared" si="210"/>
        <v>0</v>
      </c>
      <c r="N59">
        <f t="shared" si="210"/>
        <v>0</v>
      </c>
      <c r="O59">
        <f t="shared" si="210"/>
        <v>6</v>
      </c>
      <c r="P59">
        <f t="shared" si="210"/>
        <v>0</v>
      </c>
      <c r="Q59">
        <f t="shared" si="210"/>
        <v>1</v>
      </c>
      <c r="R59">
        <f t="shared" si="210"/>
        <v>0</v>
      </c>
      <c r="S59">
        <f t="shared" si="210"/>
        <v>0</v>
      </c>
      <c r="T59">
        <f t="shared" si="210"/>
        <v>4</v>
      </c>
      <c r="U59">
        <f t="shared" si="210"/>
        <v>1</v>
      </c>
      <c r="V59">
        <f t="shared" si="210"/>
        <v>0</v>
      </c>
      <c r="W59">
        <f t="shared" si="210"/>
        <v>1</v>
      </c>
      <c r="X59">
        <f t="shared" si="210"/>
        <v>1</v>
      </c>
      <c r="Y59">
        <f t="shared" si="210"/>
        <v>1</v>
      </c>
      <c r="Z59">
        <f t="shared" si="210"/>
        <v>1</v>
      </c>
      <c r="AA59">
        <f t="shared" si="210"/>
        <v>0</v>
      </c>
      <c r="AB59">
        <f t="shared" si="210"/>
        <v>0</v>
      </c>
      <c r="AC59">
        <f t="shared" si="210"/>
        <v>1</v>
      </c>
      <c r="AD59">
        <f t="shared" si="210"/>
        <v>0</v>
      </c>
      <c r="AE59">
        <f t="shared" si="210"/>
        <v>1</v>
      </c>
      <c r="AF59">
        <f t="shared" si="210"/>
        <v>2</v>
      </c>
      <c r="AG59">
        <f t="shared" si="210"/>
        <v>1</v>
      </c>
      <c r="AH59">
        <f t="shared" si="210"/>
        <v>0</v>
      </c>
      <c r="AI59">
        <f t="shared" si="210"/>
        <v>5</v>
      </c>
      <c r="AJ59">
        <f t="shared" ref="AJ59:BO59" si="211">AJ6-AI6</f>
        <v>2</v>
      </c>
      <c r="AK59">
        <f t="shared" si="211"/>
        <v>4</v>
      </c>
      <c r="AL59">
        <f t="shared" si="211"/>
        <v>3</v>
      </c>
      <c r="AM59">
        <f t="shared" si="211"/>
        <v>7</v>
      </c>
      <c r="AN59">
        <f t="shared" si="211"/>
        <v>12</v>
      </c>
      <c r="AO59">
        <f t="shared" si="211"/>
        <v>5</v>
      </c>
      <c r="AP59">
        <f t="shared" si="211"/>
        <v>33</v>
      </c>
      <c r="AQ59">
        <f t="shared" si="211"/>
        <v>40</v>
      </c>
      <c r="AR59">
        <f t="shared" si="211"/>
        <v>55</v>
      </c>
      <c r="AS59">
        <f t="shared" si="211"/>
        <v>57</v>
      </c>
      <c r="AT59">
        <f t="shared" si="211"/>
        <v>49</v>
      </c>
      <c r="AU59">
        <f t="shared" si="211"/>
        <v>79</v>
      </c>
      <c r="AV59">
        <f t="shared" si="211"/>
        <v>55</v>
      </c>
      <c r="AW59">
        <f t="shared" si="211"/>
        <v>54</v>
      </c>
      <c r="AX59">
        <f t="shared" si="211"/>
        <v>147</v>
      </c>
      <c r="AY59">
        <f t="shared" si="211"/>
        <v>259</v>
      </c>
      <c r="AZ59">
        <f t="shared" si="211"/>
        <v>412</v>
      </c>
      <c r="BA59">
        <f t="shared" si="211"/>
        <v>489</v>
      </c>
      <c r="BB59">
        <f t="shared" si="211"/>
        <v>480</v>
      </c>
      <c r="BC59">
        <f t="shared" si="211"/>
        <v>364</v>
      </c>
      <c r="BD59">
        <f t="shared" si="211"/>
        <v>443</v>
      </c>
      <c r="BE59">
        <f t="shared" si="211"/>
        <v>615</v>
      </c>
      <c r="BF59">
        <f t="shared" si="211"/>
        <v>770</v>
      </c>
      <c r="BG59">
        <f t="shared" si="211"/>
        <v>1005</v>
      </c>
      <c r="BH59">
        <f t="shared" si="211"/>
        <v>1066</v>
      </c>
      <c r="BI59">
        <f t="shared" si="211"/>
        <v>1258</v>
      </c>
      <c r="BJ59">
        <f t="shared" si="211"/>
        <v>1215</v>
      </c>
      <c r="BK59">
        <f t="shared" si="211"/>
        <v>1389</v>
      </c>
      <c r="BL59">
        <f t="shared" si="211"/>
        <v>2349</v>
      </c>
      <c r="BM59">
        <f t="shared" si="211"/>
        <v>2382</v>
      </c>
      <c r="BN59">
        <f t="shared" si="211"/>
        <v>2717</v>
      </c>
      <c r="BO59">
        <f t="shared" si="211"/>
        <v>3127</v>
      </c>
      <c r="BP59">
        <f t="shared" ref="BP59:CU59" si="212">BP6-BO6</f>
        <v>3249</v>
      </c>
      <c r="BQ59">
        <f t="shared" si="212"/>
        <v>2843</v>
      </c>
      <c r="BR59">
        <f t="shared" si="212"/>
        <v>2892</v>
      </c>
      <c r="BS59">
        <f t="shared" si="212"/>
        <v>4327</v>
      </c>
      <c r="BT59">
        <f t="shared" si="212"/>
        <v>4534</v>
      </c>
      <c r="BU59">
        <f t="shared" si="212"/>
        <v>4981</v>
      </c>
      <c r="BV59">
        <f t="shared" si="212"/>
        <v>4928</v>
      </c>
      <c r="BW59">
        <f t="shared" si="212"/>
        <v>4981</v>
      </c>
      <c r="BX59">
        <f t="shared" si="212"/>
        <v>4072</v>
      </c>
      <c r="BY59">
        <f t="shared" si="212"/>
        <v>3650</v>
      </c>
      <c r="BZ59">
        <f t="shared" si="212"/>
        <v>5316</v>
      </c>
      <c r="CA59">
        <f t="shared" si="212"/>
        <v>5486</v>
      </c>
      <c r="CB59">
        <f t="shared" si="212"/>
        <v>5160</v>
      </c>
      <c r="CC59">
        <f t="shared" si="212"/>
        <v>4906</v>
      </c>
      <c r="CD59">
        <f t="shared" si="212"/>
        <v>4367</v>
      </c>
      <c r="CE59">
        <f t="shared" si="212"/>
        <v>3613</v>
      </c>
      <c r="CF59">
        <f t="shared" si="212"/>
        <v>3539</v>
      </c>
      <c r="CG59">
        <f t="shared" si="212"/>
        <v>4205</v>
      </c>
      <c r="CH59">
        <f t="shared" si="212"/>
        <v>4342</v>
      </c>
      <c r="CI59">
        <f t="shared" si="212"/>
        <v>5100</v>
      </c>
      <c r="CJ59">
        <f t="shared" si="212"/>
        <v>5343</v>
      </c>
      <c r="CK59">
        <f t="shared" si="212"/>
        <v>4990</v>
      </c>
      <c r="CL59">
        <f t="shared" si="212"/>
        <v>4736</v>
      </c>
      <c r="CM59">
        <f t="shared" si="212"/>
        <v>3860</v>
      </c>
      <c r="CN59">
        <f t="shared" si="212"/>
        <v>4866</v>
      </c>
      <c r="CO59">
        <f t="shared" si="212"/>
        <v>4775</v>
      </c>
      <c r="CP59">
        <f t="shared" si="212"/>
        <v>5505</v>
      </c>
      <c r="CQ59">
        <f t="shared" si="212"/>
        <v>5167</v>
      </c>
      <c r="CR59">
        <f t="shared" si="212"/>
        <v>4980</v>
      </c>
      <c r="CS59">
        <f t="shared" si="212"/>
        <v>3764</v>
      </c>
      <c r="CT59">
        <f t="shared" si="212"/>
        <v>3473</v>
      </c>
      <c r="CU59">
        <f t="shared" si="212"/>
        <v>4704</v>
      </c>
      <c r="CV59">
        <f t="shared" ref="CV59:DE59" si="213">CV6-CU6</f>
        <v>4727</v>
      </c>
      <c r="CW59">
        <f t="shared" si="213"/>
        <v>5450</v>
      </c>
      <c r="CX59">
        <f t="shared" si="213"/>
        <v>4964</v>
      </c>
      <c r="CY59">
        <f t="shared" si="213"/>
        <v>4730</v>
      </c>
      <c r="CZ59">
        <f t="shared" si="213"/>
        <v>3230</v>
      </c>
      <c r="DA59">
        <f t="shared" si="213"/>
        <v>2977</v>
      </c>
      <c r="DB59">
        <f t="shared" si="213"/>
        <v>3383</v>
      </c>
      <c r="DC59">
        <f t="shared" si="213"/>
        <v>3689</v>
      </c>
      <c r="DD59">
        <f t="shared" si="213"/>
        <v>3836</v>
      </c>
      <c r="DE59">
        <f t="shared" si="213"/>
        <v>3771</v>
      </c>
      <c r="DF59">
        <f t="shared" ref="DF59:GU59" si="214">DF6-DE6</f>
        <v>3052</v>
      </c>
      <c r="DG59">
        <f t="shared" si="214"/>
        <v>2150</v>
      </c>
      <c r="DH59">
        <f t="shared" si="214"/>
        <v>2322</v>
      </c>
      <c r="DI59">
        <f t="shared" si="214"/>
        <v>3589</v>
      </c>
      <c r="DJ59">
        <f t="shared" si="214"/>
        <v>3395</v>
      </c>
      <c r="DK59">
        <f t="shared" si="214"/>
        <v>3300</v>
      </c>
      <c r="DL59">
        <f t="shared" si="214"/>
        <v>2618</v>
      </c>
      <c r="DM59">
        <f t="shared" si="214"/>
        <v>2521</v>
      </c>
      <c r="DN59">
        <f t="shared" si="214"/>
        <v>2072</v>
      </c>
      <c r="DO59">
        <f t="shared" si="214"/>
        <v>1826</v>
      </c>
      <c r="DP59">
        <f t="shared" si="214"/>
        <v>2577</v>
      </c>
      <c r="DQ59">
        <f t="shared" si="214"/>
        <v>3058</v>
      </c>
      <c r="DR59">
        <f t="shared" si="214"/>
        <v>2712</v>
      </c>
      <c r="DS59">
        <f t="shared" si="214"/>
        <v>2554</v>
      </c>
      <c r="DT59">
        <f t="shared" si="214"/>
        <v>2041</v>
      </c>
      <c r="DU59">
        <f t="shared" si="214"/>
        <v>1508</v>
      </c>
      <c r="DV59">
        <f t="shared" si="214"/>
        <v>1355</v>
      </c>
      <c r="DW59">
        <f t="shared" si="214"/>
        <v>1613</v>
      </c>
      <c r="DX59">
        <f t="shared" si="214"/>
        <v>1659</v>
      </c>
      <c r="DY59">
        <f t="shared" si="214"/>
        <v>1809</v>
      </c>
      <c r="DZ59">
        <f t="shared" si="214"/>
        <v>1736</v>
      </c>
      <c r="EA59">
        <f t="shared" si="214"/>
        <v>1508</v>
      </c>
      <c r="EB59">
        <f t="shared" si="214"/>
        <v>1107</v>
      </c>
      <c r="EC59">
        <f t="shared" si="214"/>
        <v>1070</v>
      </c>
      <c r="ED59">
        <f t="shared" si="214"/>
        <v>1444</v>
      </c>
      <c r="EE59">
        <f t="shared" si="214"/>
        <v>1470</v>
      </c>
      <c r="EF59">
        <f t="shared" si="214"/>
        <v>1349</v>
      </c>
      <c r="EG59">
        <f t="shared" si="214"/>
        <v>1238</v>
      </c>
      <c r="EH59">
        <f t="shared" si="214"/>
        <v>1110</v>
      </c>
      <c r="EI59">
        <f t="shared" si="214"/>
        <v>794</v>
      </c>
      <c r="EJ59">
        <f t="shared" si="214"/>
        <v>718</v>
      </c>
      <c r="EK59">
        <f t="shared" si="214"/>
        <v>1094</v>
      </c>
      <c r="EL59">
        <f t="shared" si="214"/>
        <v>1159</v>
      </c>
      <c r="EM59">
        <f t="shared" si="214"/>
        <v>1186</v>
      </c>
      <c r="EN59">
        <f t="shared" si="214"/>
        <v>1007</v>
      </c>
      <c r="EO59">
        <f t="shared" si="214"/>
        <v>1054</v>
      </c>
      <c r="EP59">
        <f t="shared" si="214"/>
        <v>888</v>
      </c>
      <c r="EQ59">
        <f t="shared" si="214"/>
        <v>807</v>
      </c>
      <c r="ER59">
        <f t="shared" si="214"/>
        <v>1031</v>
      </c>
      <c r="ES59">
        <f t="shared" si="214"/>
        <v>1083</v>
      </c>
      <c r="ET59">
        <f t="shared" si="214"/>
        <v>999</v>
      </c>
      <c r="EU59">
        <f t="shared" si="214"/>
        <v>1020</v>
      </c>
      <c r="EV59">
        <f t="shared" si="214"/>
        <v>984</v>
      </c>
      <c r="EW59">
        <f t="shared" si="214"/>
        <v>666</v>
      </c>
      <c r="EX59">
        <f t="shared" si="214"/>
        <v>624</v>
      </c>
      <c r="EY59">
        <f t="shared" si="214"/>
        <v>892</v>
      </c>
      <c r="EZ59">
        <f t="shared" si="214"/>
        <v>882</v>
      </c>
      <c r="FA59">
        <f t="shared" si="214"/>
        <v>777</v>
      </c>
      <c r="FB59">
        <f t="shared" si="214"/>
        <v>697</v>
      </c>
      <c r="FC59">
        <f t="shared" si="214"/>
        <v>639</v>
      </c>
      <c r="FD59">
        <f t="shared" si="214"/>
        <v>634</v>
      </c>
      <c r="FE59">
        <f t="shared" si="214"/>
        <v>407</v>
      </c>
      <c r="FF59">
        <f t="shared" si="214"/>
        <v>620</v>
      </c>
      <c r="FG59">
        <f t="shared" si="214"/>
        <v>404</v>
      </c>
      <c r="FH59">
        <f t="shared" si="214"/>
        <v>63</v>
      </c>
      <c r="FI59">
        <f t="shared" si="214"/>
        <v>6</v>
      </c>
      <c r="FJ59">
        <f t="shared" si="214"/>
        <v>502</v>
      </c>
      <c r="FK59">
        <f t="shared" si="214"/>
        <v>625</v>
      </c>
      <c r="FL59">
        <f t="shared" si="214"/>
        <v>519</v>
      </c>
      <c r="FM59">
        <f t="shared" si="214"/>
        <v>359</v>
      </c>
      <c r="FN59">
        <f t="shared" si="214"/>
        <v>584</v>
      </c>
      <c r="FO59">
        <f t="shared" si="214"/>
        <v>637</v>
      </c>
      <c r="FP59">
        <f t="shared" si="214"/>
        <v>643</v>
      </c>
      <c r="FQ59">
        <f t="shared" si="214"/>
        <v>525</v>
      </c>
      <c r="FR59">
        <f t="shared" si="214"/>
        <v>826</v>
      </c>
      <c r="FS59">
        <f t="shared" si="214"/>
        <v>650</v>
      </c>
      <c r="FT59">
        <f t="shared" si="214"/>
        <v>537</v>
      </c>
      <c r="FU59">
        <f t="shared" si="214"/>
        <v>1240</v>
      </c>
      <c r="FV59">
        <f t="shared" si="214"/>
        <v>538</v>
      </c>
      <c r="FW59">
        <f t="shared" si="214"/>
        <v>647</v>
      </c>
      <c r="FX59">
        <f t="shared" si="214"/>
        <v>689</v>
      </c>
      <c r="FY59">
        <f t="shared" si="214"/>
        <v>829</v>
      </c>
      <c r="FZ59">
        <f t="shared" si="214"/>
        <v>726</v>
      </c>
      <c r="GA59">
        <f t="shared" si="214"/>
        <v>586</v>
      </c>
      <c r="GB59">
        <f t="shared" si="214"/>
        <v>445</v>
      </c>
      <c r="GC59">
        <f t="shared" si="214"/>
        <v>563</v>
      </c>
      <c r="GD59">
        <f t="shared" si="214"/>
        <v>779</v>
      </c>
      <c r="GE59">
        <f t="shared" si="214"/>
        <v>769</v>
      </c>
      <c r="GF59">
        <f t="shared" si="214"/>
        <v>770</v>
      </c>
      <c r="GG59">
        <f t="shared" si="214"/>
        <v>750</v>
      </c>
      <c r="GH59">
        <f t="shared" si="214"/>
        <v>688</v>
      </c>
      <c r="GI59">
        <f t="shared" si="214"/>
        <v>553</v>
      </c>
      <c r="GJ59">
        <f t="shared" si="214"/>
        <v>802</v>
      </c>
      <c r="GK59">
        <f t="shared" si="214"/>
        <v>847</v>
      </c>
      <c r="GL59">
        <f t="shared" si="214"/>
        <v>883</v>
      </c>
      <c r="GM59">
        <f t="shared" si="214"/>
        <v>769</v>
      </c>
      <c r="GN59">
        <f t="shared" si="214"/>
        <v>747</v>
      </c>
      <c r="GO59">
        <f t="shared" si="214"/>
        <v>942</v>
      </c>
      <c r="GP59">
        <f t="shared" si="214"/>
        <v>675</v>
      </c>
      <c r="GQ59">
        <f t="shared" si="214"/>
        <v>906</v>
      </c>
      <c r="GR59">
        <f t="shared" si="214"/>
        <v>964</v>
      </c>
      <c r="GS59">
        <f t="shared" si="214"/>
        <v>900</v>
      </c>
      <c r="GT59">
        <f t="shared" si="214"/>
        <v>765</v>
      </c>
      <c r="GU59">
        <f t="shared" si="214"/>
        <v>1113</v>
      </c>
    </row>
    <row r="60" spans="1:203" x14ac:dyDescent="0.35">
      <c r="A60" t="s">
        <v>52</v>
      </c>
      <c r="B60" t="str">
        <f>"(140)"</f>
        <v>(140)</v>
      </c>
      <c r="D60">
        <f t="shared" ref="D60:AI60" si="215">D7-C7</f>
        <v>0</v>
      </c>
      <c r="E60">
        <f t="shared" si="215"/>
        <v>0</v>
      </c>
      <c r="F60">
        <f t="shared" si="215"/>
        <v>0</v>
      </c>
      <c r="G60">
        <f t="shared" si="215"/>
        <v>0</v>
      </c>
      <c r="H60">
        <f t="shared" si="215"/>
        <v>0</v>
      </c>
      <c r="I60">
        <f t="shared" si="215"/>
        <v>0</v>
      </c>
      <c r="J60">
        <f t="shared" si="215"/>
        <v>0</v>
      </c>
      <c r="K60">
        <f t="shared" si="215"/>
        <v>0</v>
      </c>
      <c r="L60">
        <f t="shared" si="215"/>
        <v>2</v>
      </c>
      <c r="M60">
        <f t="shared" si="215"/>
        <v>0</v>
      </c>
      <c r="N60">
        <f t="shared" si="215"/>
        <v>0</v>
      </c>
      <c r="O60">
        <f t="shared" si="215"/>
        <v>0</v>
      </c>
      <c r="P60">
        <f t="shared" si="215"/>
        <v>0</v>
      </c>
      <c r="Q60">
        <f t="shared" si="215"/>
        <v>0</v>
      </c>
      <c r="R60">
        <f t="shared" si="215"/>
        <v>0</v>
      </c>
      <c r="S60">
        <f t="shared" si="215"/>
        <v>1</v>
      </c>
      <c r="T60">
        <f t="shared" si="215"/>
        <v>0</v>
      </c>
      <c r="U60">
        <f t="shared" si="215"/>
        <v>0</v>
      </c>
      <c r="V60">
        <f t="shared" si="215"/>
        <v>0</v>
      </c>
      <c r="W60">
        <f t="shared" si="215"/>
        <v>0</v>
      </c>
      <c r="X60">
        <f t="shared" si="215"/>
        <v>0</v>
      </c>
      <c r="Y60">
        <f t="shared" si="215"/>
        <v>0</v>
      </c>
      <c r="Z60">
        <f t="shared" si="215"/>
        <v>0</v>
      </c>
      <c r="AA60">
        <f t="shared" si="215"/>
        <v>0</v>
      </c>
      <c r="AB60">
        <f t="shared" si="215"/>
        <v>0</v>
      </c>
      <c r="AC60">
        <f t="shared" si="215"/>
        <v>0</v>
      </c>
      <c r="AD60">
        <f t="shared" si="215"/>
        <v>0</v>
      </c>
      <c r="AE60">
        <f t="shared" si="215"/>
        <v>0</v>
      </c>
      <c r="AF60">
        <f t="shared" si="215"/>
        <v>0</v>
      </c>
      <c r="AG60">
        <f t="shared" si="215"/>
        <v>17</v>
      </c>
      <c r="AH60">
        <f t="shared" si="215"/>
        <v>42</v>
      </c>
      <c r="AI60">
        <f t="shared" si="215"/>
        <v>93</v>
      </c>
      <c r="AJ60">
        <f t="shared" ref="AJ60:BO60" si="216">AJ7-AI7</f>
        <v>74</v>
      </c>
      <c r="AK60">
        <f t="shared" si="216"/>
        <v>93</v>
      </c>
      <c r="AL60">
        <f t="shared" si="216"/>
        <v>131</v>
      </c>
      <c r="AM60">
        <f t="shared" si="216"/>
        <v>202</v>
      </c>
      <c r="AN60">
        <f t="shared" si="216"/>
        <v>233</v>
      </c>
      <c r="AO60">
        <f t="shared" si="216"/>
        <v>240</v>
      </c>
      <c r="AP60">
        <f t="shared" si="216"/>
        <v>566</v>
      </c>
      <c r="AQ60">
        <f t="shared" si="216"/>
        <v>342</v>
      </c>
      <c r="AR60">
        <f t="shared" si="216"/>
        <v>466</v>
      </c>
      <c r="AS60">
        <f t="shared" si="216"/>
        <v>587</v>
      </c>
      <c r="AT60">
        <f t="shared" si="216"/>
        <v>769</v>
      </c>
      <c r="AU60">
        <f t="shared" si="216"/>
        <v>778</v>
      </c>
      <c r="AV60">
        <f t="shared" si="216"/>
        <v>1247</v>
      </c>
      <c r="AW60">
        <f t="shared" si="216"/>
        <v>1492</v>
      </c>
      <c r="AX60">
        <f t="shared" si="216"/>
        <v>1797</v>
      </c>
      <c r="AY60">
        <f t="shared" si="216"/>
        <v>977</v>
      </c>
      <c r="AZ60">
        <f t="shared" si="216"/>
        <v>2313</v>
      </c>
      <c r="BA60">
        <f t="shared" si="216"/>
        <v>2651</v>
      </c>
      <c r="BB60">
        <f t="shared" si="216"/>
        <v>2547</v>
      </c>
      <c r="BC60">
        <f t="shared" si="216"/>
        <v>3497</v>
      </c>
      <c r="BD60">
        <f t="shared" si="216"/>
        <v>3590</v>
      </c>
      <c r="BE60">
        <f t="shared" si="216"/>
        <v>3233</v>
      </c>
      <c r="BF60">
        <f t="shared" si="216"/>
        <v>3526</v>
      </c>
      <c r="BG60">
        <f t="shared" si="216"/>
        <v>4207</v>
      </c>
      <c r="BH60">
        <f t="shared" si="216"/>
        <v>5322</v>
      </c>
      <c r="BI60">
        <f t="shared" si="216"/>
        <v>5986</v>
      </c>
      <c r="BJ60">
        <f t="shared" si="216"/>
        <v>6557</v>
      </c>
      <c r="BK60">
        <f t="shared" si="216"/>
        <v>5560</v>
      </c>
      <c r="BL60">
        <f t="shared" si="216"/>
        <v>4789</v>
      </c>
      <c r="BM60">
        <f t="shared" si="216"/>
        <v>5249</v>
      </c>
      <c r="BN60">
        <f t="shared" si="216"/>
        <v>5210</v>
      </c>
      <c r="BO60">
        <f t="shared" si="216"/>
        <v>6203</v>
      </c>
      <c r="BP60">
        <f t="shared" ref="BP60:CU60" si="217">BP7-BO7</f>
        <v>5909</v>
      </c>
      <c r="BQ60">
        <f t="shared" si="217"/>
        <v>5974</v>
      </c>
      <c r="BR60">
        <f t="shared" si="217"/>
        <v>5217</v>
      </c>
      <c r="BS60">
        <f t="shared" si="217"/>
        <v>4050</v>
      </c>
      <c r="BT60">
        <f t="shared" si="217"/>
        <v>4053</v>
      </c>
      <c r="BU60">
        <f t="shared" si="217"/>
        <v>4782</v>
      </c>
      <c r="BV60">
        <f t="shared" si="217"/>
        <v>4668</v>
      </c>
      <c r="BW60">
        <f t="shared" si="217"/>
        <v>4585</v>
      </c>
      <c r="BX60">
        <f t="shared" si="217"/>
        <v>4805</v>
      </c>
      <c r="BY60">
        <f t="shared" si="217"/>
        <v>4316</v>
      </c>
      <c r="BZ60">
        <f t="shared" si="217"/>
        <v>3599</v>
      </c>
      <c r="CA60">
        <f t="shared" si="217"/>
        <v>3039</v>
      </c>
      <c r="CB60">
        <f t="shared" si="217"/>
        <v>3836</v>
      </c>
      <c r="CC60">
        <f t="shared" si="217"/>
        <v>4204</v>
      </c>
      <c r="CD60">
        <f t="shared" si="217"/>
        <v>3951</v>
      </c>
      <c r="CE60">
        <f t="shared" si="217"/>
        <v>4694</v>
      </c>
      <c r="CF60">
        <f t="shared" si="217"/>
        <v>4092</v>
      </c>
      <c r="CG60">
        <f t="shared" si="217"/>
        <v>3153</v>
      </c>
      <c r="CH60">
        <f t="shared" si="217"/>
        <v>2972</v>
      </c>
      <c r="CI60">
        <f t="shared" si="217"/>
        <v>2667</v>
      </c>
      <c r="CJ60">
        <f t="shared" si="217"/>
        <v>3786</v>
      </c>
      <c r="CK60">
        <f t="shared" si="217"/>
        <v>3493</v>
      </c>
      <c r="CL60">
        <f t="shared" si="217"/>
        <v>3491</v>
      </c>
      <c r="CM60">
        <f t="shared" si="217"/>
        <v>3047</v>
      </c>
      <c r="CN60">
        <f t="shared" si="217"/>
        <v>2256</v>
      </c>
      <c r="CO60">
        <f t="shared" si="217"/>
        <v>2729</v>
      </c>
      <c r="CP60">
        <f t="shared" si="217"/>
        <v>3370</v>
      </c>
      <c r="CQ60">
        <f t="shared" si="217"/>
        <v>2646</v>
      </c>
      <c r="CR60">
        <f t="shared" si="217"/>
        <v>3021</v>
      </c>
      <c r="CS60">
        <f t="shared" si="217"/>
        <v>2357</v>
      </c>
      <c r="CT60">
        <f t="shared" si="217"/>
        <v>2324</v>
      </c>
      <c r="CU60">
        <f t="shared" si="217"/>
        <v>1739</v>
      </c>
      <c r="CV60">
        <f t="shared" ref="CV60:DE60" si="218">CV7-CU7</f>
        <v>2091</v>
      </c>
      <c r="CW60">
        <f t="shared" si="218"/>
        <v>2086</v>
      </c>
      <c r="CX60">
        <f t="shared" si="218"/>
        <v>1872</v>
      </c>
      <c r="CY60">
        <f t="shared" si="218"/>
        <v>1965</v>
      </c>
      <c r="CZ60">
        <f t="shared" si="218"/>
        <v>1900</v>
      </c>
      <c r="DA60">
        <f t="shared" si="218"/>
        <v>1389</v>
      </c>
      <c r="DB60">
        <f t="shared" si="218"/>
        <v>1221</v>
      </c>
      <c r="DC60">
        <f t="shared" si="218"/>
        <v>1075</v>
      </c>
      <c r="DD60">
        <f t="shared" si="218"/>
        <v>1444</v>
      </c>
      <c r="DE60">
        <f t="shared" si="218"/>
        <v>1401</v>
      </c>
      <c r="DF60">
        <f t="shared" ref="DF60:GU60" si="219">DF7-DE7</f>
        <v>1327</v>
      </c>
      <c r="DG60">
        <f t="shared" si="219"/>
        <v>1083</v>
      </c>
      <c r="DH60">
        <f t="shared" si="219"/>
        <v>802</v>
      </c>
      <c r="DI60">
        <f t="shared" si="219"/>
        <v>744</v>
      </c>
      <c r="DJ60">
        <f t="shared" si="219"/>
        <v>1402</v>
      </c>
      <c r="DK60">
        <f t="shared" si="219"/>
        <v>888</v>
      </c>
      <c r="DL60">
        <f t="shared" si="219"/>
        <v>992</v>
      </c>
      <c r="DM60">
        <f t="shared" si="219"/>
        <v>789</v>
      </c>
      <c r="DN60">
        <f t="shared" si="219"/>
        <v>875</v>
      </c>
      <c r="DO60">
        <f t="shared" si="219"/>
        <v>675</v>
      </c>
      <c r="DP60">
        <f t="shared" si="219"/>
        <v>451</v>
      </c>
      <c r="DQ60">
        <f t="shared" si="219"/>
        <v>813</v>
      </c>
      <c r="DR60">
        <f t="shared" si="219"/>
        <v>665</v>
      </c>
      <c r="DS60">
        <f t="shared" si="219"/>
        <v>642</v>
      </c>
      <c r="DT60">
        <f t="shared" si="219"/>
        <v>652</v>
      </c>
      <c r="DU60">
        <f t="shared" si="219"/>
        <v>669</v>
      </c>
      <c r="DV60">
        <f t="shared" si="219"/>
        <v>531</v>
      </c>
      <c r="DW60">
        <f t="shared" si="219"/>
        <v>300</v>
      </c>
      <c r="DX60">
        <f t="shared" si="219"/>
        <v>397</v>
      </c>
      <c r="DY60">
        <f t="shared" si="219"/>
        <v>584</v>
      </c>
      <c r="DZ60">
        <f t="shared" si="219"/>
        <v>593</v>
      </c>
      <c r="EA60">
        <f t="shared" si="219"/>
        <v>516</v>
      </c>
      <c r="EB60">
        <f t="shared" si="219"/>
        <v>416</v>
      </c>
      <c r="EC60">
        <f t="shared" si="219"/>
        <v>333</v>
      </c>
      <c r="ED60">
        <f t="shared" si="219"/>
        <v>200</v>
      </c>
      <c r="EE60">
        <f t="shared" si="219"/>
        <v>318</v>
      </c>
      <c r="EF60">
        <f t="shared" si="219"/>
        <v>321</v>
      </c>
      <c r="EG60">
        <f t="shared" si="219"/>
        <v>177</v>
      </c>
      <c r="EH60">
        <f t="shared" si="219"/>
        <v>518</v>
      </c>
      <c r="EI60">
        <f t="shared" si="219"/>
        <v>270</v>
      </c>
      <c r="EJ60">
        <f t="shared" si="219"/>
        <v>197</v>
      </c>
      <c r="EK60">
        <f t="shared" si="219"/>
        <v>280</v>
      </c>
      <c r="EL60">
        <f t="shared" si="219"/>
        <v>283</v>
      </c>
      <c r="EM60">
        <f t="shared" si="219"/>
        <v>202</v>
      </c>
      <c r="EN60">
        <f t="shared" si="219"/>
        <v>379</v>
      </c>
      <c r="EO60">
        <f t="shared" si="219"/>
        <v>163</v>
      </c>
      <c r="EP60">
        <f t="shared" si="219"/>
        <v>346</v>
      </c>
      <c r="EQ60">
        <f t="shared" si="219"/>
        <v>338</v>
      </c>
      <c r="ER60">
        <f t="shared" si="219"/>
        <v>301</v>
      </c>
      <c r="ES60">
        <f t="shared" si="219"/>
        <v>210</v>
      </c>
      <c r="ET60">
        <f t="shared" si="219"/>
        <v>328</v>
      </c>
      <c r="EU60">
        <f t="shared" si="219"/>
        <v>331</v>
      </c>
      <c r="EV60">
        <f t="shared" si="219"/>
        <v>-148</v>
      </c>
      <c r="EW60">
        <f t="shared" si="219"/>
        <v>264</v>
      </c>
      <c r="EX60">
        <f t="shared" si="219"/>
        <v>224</v>
      </c>
      <c r="EY60">
        <f t="shared" si="219"/>
        <v>221</v>
      </c>
      <c r="EZ60">
        <f t="shared" si="219"/>
        <v>113</v>
      </c>
      <c r="FA60">
        <f t="shared" si="219"/>
        <v>577</v>
      </c>
      <c r="FB60">
        <f t="shared" si="219"/>
        <v>296</v>
      </c>
      <c r="FC60">
        <f t="shared" si="219"/>
        <v>255</v>
      </c>
      <c r="FD60">
        <f t="shared" si="219"/>
        <v>175</v>
      </c>
      <c r="FE60">
        <f t="shared" si="219"/>
        <v>174</v>
      </c>
      <c r="FF60">
        <f t="shared" si="219"/>
        <v>126</v>
      </c>
      <c r="FG60">
        <f t="shared" si="219"/>
        <v>142</v>
      </c>
      <c r="FH60">
        <f t="shared" si="219"/>
        <v>182</v>
      </c>
      <c r="FI60">
        <f t="shared" si="219"/>
        <v>201</v>
      </c>
      <c r="FJ60">
        <f t="shared" si="219"/>
        <v>223</v>
      </c>
      <c r="FK60">
        <f t="shared" si="219"/>
        <v>235</v>
      </c>
      <c r="FL60">
        <f t="shared" si="219"/>
        <v>192</v>
      </c>
      <c r="FM60">
        <f t="shared" si="219"/>
        <v>208</v>
      </c>
      <c r="FN60">
        <f t="shared" si="219"/>
        <v>137</v>
      </c>
      <c r="FO60">
        <f t="shared" si="219"/>
        <v>193</v>
      </c>
      <c r="FP60">
        <f t="shared" si="219"/>
        <v>214</v>
      </c>
      <c r="FQ60">
        <f t="shared" si="219"/>
        <v>276</v>
      </c>
      <c r="FR60">
        <f t="shared" si="219"/>
        <v>188</v>
      </c>
      <c r="FS60">
        <f t="shared" si="219"/>
        <v>234</v>
      </c>
      <c r="FT60">
        <f t="shared" si="219"/>
        <v>169</v>
      </c>
      <c r="FU60">
        <f t="shared" si="219"/>
        <v>114</v>
      </c>
      <c r="FV60">
        <f t="shared" si="219"/>
        <v>162</v>
      </c>
      <c r="FW60">
        <f t="shared" si="219"/>
        <v>230</v>
      </c>
      <c r="FX60">
        <f t="shared" si="219"/>
        <v>231</v>
      </c>
      <c r="FY60">
        <f t="shared" si="219"/>
        <v>249</v>
      </c>
      <c r="FZ60">
        <f t="shared" si="219"/>
        <v>218</v>
      </c>
      <c r="GA60">
        <f t="shared" si="219"/>
        <v>190</v>
      </c>
      <c r="GB60">
        <f t="shared" si="219"/>
        <v>128</v>
      </c>
      <c r="GC60">
        <f t="shared" si="219"/>
        <v>280</v>
      </c>
      <c r="GD60">
        <f t="shared" si="219"/>
        <v>306</v>
      </c>
      <c r="GE60">
        <f t="shared" si="219"/>
        <v>252</v>
      </c>
      <c r="GF60">
        <f t="shared" si="219"/>
        <v>274</v>
      </c>
      <c r="GG60">
        <f t="shared" si="219"/>
        <v>254</v>
      </c>
      <c r="GH60">
        <f t="shared" si="219"/>
        <v>168</v>
      </c>
      <c r="GI60">
        <f t="shared" si="219"/>
        <v>202</v>
      </c>
      <c r="GJ60">
        <f t="shared" si="219"/>
        <v>288</v>
      </c>
      <c r="GK60">
        <f t="shared" si="219"/>
        <v>382</v>
      </c>
      <c r="GL60">
        <f t="shared" si="219"/>
        <v>379</v>
      </c>
      <c r="GM60">
        <f t="shared" si="219"/>
        <v>295</v>
      </c>
      <c r="GN60">
        <f t="shared" si="219"/>
        <v>238</v>
      </c>
      <c r="GO60">
        <f t="shared" si="219"/>
        <v>159</v>
      </c>
      <c r="GP60">
        <f t="shared" si="219"/>
        <v>190</v>
      </c>
      <c r="GQ60">
        <f t="shared" si="219"/>
        <v>384</v>
      </c>
      <c r="GR60">
        <f t="shared" si="219"/>
        <v>401</v>
      </c>
      <c r="GS60">
        <f t="shared" si="219"/>
        <v>552</v>
      </c>
      <c r="GT60">
        <f t="shared" si="219"/>
        <v>347</v>
      </c>
      <c r="GU60">
        <f t="shared" si="219"/>
        <v>463</v>
      </c>
    </row>
    <row r="61" spans="1:203" x14ac:dyDescent="0.35">
      <c r="A61" t="s">
        <v>274</v>
      </c>
      <c r="B61" t="str">
        <f>"(203)"</f>
        <v>(203)</v>
      </c>
      <c r="D61">
        <f t="shared" ref="D61:AI61" si="220">D8-C8</f>
        <v>0</v>
      </c>
      <c r="E61">
        <f t="shared" si="220"/>
        <v>0</v>
      </c>
      <c r="F61">
        <f t="shared" si="220"/>
        <v>0</v>
      </c>
      <c r="G61">
        <f t="shared" si="220"/>
        <v>0</v>
      </c>
      <c r="H61">
        <f t="shared" si="220"/>
        <v>0</v>
      </c>
      <c r="I61">
        <f t="shared" si="220"/>
        <v>0</v>
      </c>
      <c r="J61">
        <f t="shared" si="220"/>
        <v>0</v>
      </c>
      <c r="K61">
        <f t="shared" si="220"/>
        <v>0</v>
      </c>
      <c r="L61">
        <f t="shared" si="220"/>
        <v>0</v>
      </c>
      <c r="M61">
        <f t="shared" si="220"/>
        <v>0</v>
      </c>
      <c r="N61">
        <f t="shared" si="220"/>
        <v>0</v>
      </c>
      <c r="O61">
        <f t="shared" si="220"/>
        <v>0</v>
      </c>
      <c r="P61">
        <f t="shared" si="220"/>
        <v>0</v>
      </c>
      <c r="Q61">
        <f t="shared" si="220"/>
        <v>0</v>
      </c>
      <c r="R61">
        <f t="shared" si="220"/>
        <v>0</v>
      </c>
      <c r="S61">
        <f t="shared" si="220"/>
        <v>0</v>
      </c>
      <c r="T61">
        <f t="shared" si="220"/>
        <v>0</v>
      </c>
      <c r="U61">
        <f t="shared" si="220"/>
        <v>0</v>
      </c>
      <c r="V61">
        <f t="shared" si="220"/>
        <v>0</v>
      </c>
      <c r="W61">
        <f t="shared" si="220"/>
        <v>0</v>
      </c>
      <c r="X61">
        <f t="shared" si="220"/>
        <v>0</v>
      </c>
      <c r="Y61">
        <f t="shared" si="220"/>
        <v>0</v>
      </c>
      <c r="Z61">
        <f t="shared" si="220"/>
        <v>0</v>
      </c>
      <c r="AA61">
        <f t="shared" si="220"/>
        <v>0</v>
      </c>
      <c r="AB61">
        <f t="shared" si="220"/>
        <v>0</v>
      </c>
      <c r="AC61">
        <f t="shared" si="220"/>
        <v>0</v>
      </c>
      <c r="AD61">
        <f t="shared" si="220"/>
        <v>0</v>
      </c>
      <c r="AE61">
        <f t="shared" si="220"/>
        <v>0</v>
      </c>
      <c r="AF61">
        <f t="shared" si="220"/>
        <v>0</v>
      </c>
      <c r="AG61">
        <f t="shared" si="220"/>
        <v>0</v>
      </c>
      <c r="AH61">
        <f t="shared" si="220"/>
        <v>0</v>
      </c>
      <c r="AI61">
        <f t="shared" si="220"/>
        <v>0</v>
      </c>
      <c r="AJ61">
        <f t="shared" ref="AJ61:BO61" si="221">AJ8-AI8</f>
        <v>0</v>
      </c>
      <c r="AK61">
        <f t="shared" si="221"/>
        <v>0</v>
      </c>
      <c r="AL61">
        <f t="shared" si="221"/>
        <v>0</v>
      </c>
      <c r="AM61">
        <f t="shared" si="221"/>
        <v>0</v>
      </c>
      <c r="AN61">
        <f t="shared" si="221"/>
        <v>0</v>
      </c>
      <c r="AO61">
        <f t="shared" si="221"/>
        <v>0</v>
      </c>
      <c r="AP61">
        <f t="shared" si="221"/>
        <v>0</v>
      </c>
      <c r="AQ61">
        <f t="shared" si="221"/>
        <v>0</v>
      </c>
      <c r="AR61">
        <f t="shared" si="221"/>
        <v>0</v>
      </c>
      <c r="AS61">
        <f t="shared" si="221"/>
        <v>0</v>
      </c>
      <c r="AT61">
        <f t="shared" si="221"/>
        <v>1</v>
      </c>
      <c r="AU61">
        <f t="shared" si="221"/>
        <v>0</v>
      </c>
      <c r="AV61">
        <f t="shared" si="221"/>
        <v>0</v>
      </c>
      <c r="AW61">
        <f t="shared" si="221"/>
        <v>2</v>
      </c>
      <c r="AX61">
        <f t="shared" si="221"/>
        <v>0</v>
      </c>
      <c r="AY61">
        <f t="shared" si="221"/>
        <v>4</v>
      </c>
      <c r="AZ61">
        <f t="shared" si="221"/>
        <v>6</v>
      </c>
      <c r="BA61">
        <f t="shared" si="221"/>
        <v>4</v>
      </c>
      <c r="BB61">
        <f t="shared" si="221"/>
        <v>7</v>
      </c>
      <c r="BC61">
        <f t="shared" si="221"/>
        <v>14</v>
      </c>
      <c r="BD61">
        <f t="shared" si="221"/>
        <v>13</v>
      </c>
      <c r="BE61">
        <f t="shared" si="221"/>
        <v>11</v>
      </c>
      <c r="BF61">
        <f t="shared" si="221"/>
        <v>0</v>
      </c>
      <c r="BG61">
        <f t="shared" si="221"/>
        <v>54</v>
      </c>
      <c r="BH61">
        <f t="shared" si="221"/>
        <v>34</v>
      </c>
      <c r="BI61">
        <f t="shared" si="221"/>
        <v>52</v>
      </c>
      <c r="BJ61">
        <f t="shared" si="221"/>
        <v>38</v>
      </c>
      <c r="BK61">
        <f t="shared" si="221"/>
        <v>34</v>
      </c>
      <c r="BL61">
        <f t="shared" si="221"/>
        <v>128</v>
      </c>
      <c r="BM61">
        <f t="shared" si="221"/>
        <v>152</v>
      </c>
      <c r="BN61">
        <f t="shared" si="221"/>
        <v>155</v>
      </c>
      <c r="BO61">
        <f t="shared" si="221"/>
        <v>218</v>
      </c>
      <c r="BP61">
        <f t="shared" ref="BP61:GU61" si="222">BP8-BO8</f>
        <v>243</v>
      </c>
      <c r="BQ61">
        <f t="shared" si="222"/>
        <v>17</v>
      </c>
      <c r="BR61">
        <f t="shared" si="222"/>
        <v>93</v>
      </c>
      <c r="BS61">
        <f t="shared" si="222"/>
        <v>46</v>
      </c>
      <c r="BT61">
        <f t="shared" si="222"/>
        <v>27</v>
      </c>
      <c r="BU61">
        <f t="shared" si="222"/>
        <v>27</v>
      </c>
      <c r="BV61">
        <f t="shared" si="222"/>
        <v>82</v>
      </c>
      <c r="BW61">
        <f t="shared" si="222"/>
        <v>43</v>
      </c>
      <c r="BX61">
        <f t="shared" si="222"/>
        <v>80</v>
      </c>
      <c r="BY61">
        <f t="shared" si="222"/>
        <v>70</v>
      </c>
      <c r="BZ61">
        <f t="shared" si="222"/>
        <v>31</v>
      </c>
      <c r="CA61">
        <f t="shared" si="222"/>
        <v>63</v>
      </c>
      <c r="CB61">
        <f t="shared" si="222"/>
        <v>96</v>
      </c>
      <c r="CC61">
        <f t="shared" si="222"/>
        <v>89</v>
      </c>
      <c r="CD61">
        <f t="shared" si="222"/>
        <v>69</v>
      </c>
      <c r="CE61">
        <f t="shared" si="222"/>
        <v>25</v>
      </c>
      <c r="CF61">
        <f t="shared" si="222"/>
        <v>145</v>
      </c>
      <c r="CG61">
        <f t="shared" si="222"/>
        <v>99</v>
      </c>
      <c r="CH61">
        <f t="shared" si="222"/>
        <v>143</v>
      </c>
      <c r="CI61">
        <f t="shared" si="222"/>
        <v>91</v>
      </c>
      <c r="CJ61">
        <f t="shared" si="222"/>
        <v>99</v>
      </c>
      <c r="CK61">
        <f t="shared" si="222"/>
        <v>178</v>
      </c>
      <c r="CL61">
        <f t="shared" si="222"/>
        <v>251</v>
      </c>
      <c r="CM61">
        <f t="shared" si="222"/>
        <v>124</v>
      </c>
      <c r="CN61">
        <f t="shared" si="222"/>
        <v>142</v>
      </c>
      <c r="CO61">
        <f t="shared" si="222"/>
        <v>165</v>
      </c>
      <c r="CP61">
        <f t="shared" si="222"/>
        <v>170</v>
      </c>
      <c r="CQ61">
        <f t="shared" si="222"/>
        <v>318</v>
      </c>
      <c r="CR61">
        <f t="shared" si="222"/>
        <v>267</v>
      </c>
      <c r="CS61">
        <f t="shared" si="222"/>
        <v>141</v>
      </c>
      <c r="CT61">
        <f t="shared" si="222"/>
        <v>185</v>
      </c>
      <c r="CU61">
        <f t="shared" si="222"/>
        <v>247</v>
      </c>
      <c r="CV61">
        <f t="shared" si="222"/>
        <v>203</v>
      </c>
      <c r="CW61">
        <f t="shared" si="222"/>
        <v>354</v>
      </c>
      <c r="CX61">
        <f t="shared" si="222"/>
        <v>297</v>
      </c>
      <c r="CY61">
        <f t="shared" si="222"/>
        <v>304</v>
      </c>
      <c r="CZ61">
        <f t="shared" si="222"/>
        <v>385</v>
      </c>
      <c r="DA61">
        <f t="shared" si="222"/>
        <v>447</v>
      </c>
      <c r="DB61">
        <f t="shared" si="222"/>
        <v>437</v>
      </c>
      <c r="DC61">
        <f t="shared" si="222"/>
        <v>352</v>
      </c>
      <c r="DD61">
        <f t="shared" si="222"/>
        <v>236</v>
      </c>
      <c r="DE61">
        <f t="shared" si="222"/>
        <v>424</v>
      </c>
      <c r="DF61">
        <f t="shared" si="222"/>
        <v>663</v>
      </c>
      <c r="DG61">
        <f t="shared" si="222"/>
        <v>525</v>
      </c>
      <c r="DH61">
        <f t="shared" si="222"/>
        <v>595</v>
      </c>
      <c r="DI61">
        <f t="shared" si="222"/>
        <v>637</v>
      </c>
      <c r="DJ61">
        <f t="shared" si="222"/>
        <v>698</v>
      </c>
      <c r="DK61">
        <f t="shared" si="222"/>
        <v>724</v>
      </c>
      <c r="DL61">
        <f t="shared" si="222"/>
        <v>665</v>
      </c>
      <c r="DM61">
        <f t="shared" si="222"/>
        <v>785</v>
      </c>
      <c r="DN61">
        <f t="shared" si="222"/>
        <v>831</v>
      </c>
      <c r="DO61">
        <f t="shared" si="222"/>
        <v>1160</v>
      </c>
      <c r="DP61">
        <f t="shared" si="222"/>
        <v>918</v>
      </c>
      <c r="DQ61">
        <f t="shared" si="222"/>
        <v>767</v>
      </c>
      <c r="DR61">
        <f t="shared" si="222"/>
        <v>803</v>
      </c>
      <c r="DS61">
        <f t="shared" si="222"/>
        <v>1134</v>
      </c>
      <c r="DT61">
        <f t="shared" si="222"/>
        <v>988</v>
      </c>
      <c r="DU61">
        <f t="shared" si="222"/>
        <v>1218</v>
      </c>
      <c r="DV61">
        <f t="shared" si="222"/>
        <v>1240</v>
      </c>
      <c r="DW61">
        <f t="shared" si="222"/>
        <v>1032</v>
      </c>
      <c r="DX61">
        <f t="shared" si="222"/>
        <v>649</v>
      </c>
      <c r="DY61">
        <f t="shared" si="222"/>
        <v>1673</v>
      </c>
      <c r="DZ61">
        <f t="shared" si="222"/>
        <v>1466</v>
      </c>
      <c r="EA61">
        <f t="shared" si="222"/>
        <v>1837</v>
      </c>
      <c r="EB61">
        <f t="shared" si="222"/>
        <v>1727</v>
      </c>
      <c r="EC61">
        <f t="shared" si="222"/>
        <v>1716</v>
      </c>
      <c r="ED61">
        <f t="shared" si="222"/>
        <v>1674</v>
      </c>
      <c r="EE61">
        <f t="shared" si="222"/>
        <v>1455</v>
      </c>
      <c r="EF61">
        <f t="shared" si="222"/>
        <v>1713</v>
      </c>
      <c r="EG61">
        <f t="shared" si="222"/>
        <v>3267</v>
      </c>
      <c r="EH61">
        <f t="shared" si="222"/>
        <v>2642</v>
      </c>
      <c r="EI61">
        <f t="shared" si="222"/>
        <v>2539</v>
      </c>
      <c r="EJ61">
        <f t="shared" si="222"/>
        <v>2312</v>
      </c>
      <c r="EK61">
        <f t="shared" si="222"/>
        <v>2594</v>
      </c>
      <c r="EL61">
        <f t="shared" si="222"/>
        <v>2112</v>
      </c>
      <c r="EM61">
        <f t="shared" si="222"/>
        <v>2430</v>
      </c>
      <c r="EN61">
        <f t="shared" si="222"/>
        <v>3147</v>
      </c>
      <c r="EO61">
        <f t="shared" si="222"/>
        <v>3359</v>
      </c>
      <c r="EP61">
        <f t="shared" si="222"/>
        <v>3809</v>
      </c>
      <c r="EQ61">
        <f t="shared" si="222"/>
        <v>4302</v>
      </c>
      <c r="ER61">
        <f t="shared" si="222"/>
        <v>3495</v>
      </c>
      <c r="ES61">
        <f t="shared" si="222"/>
        <v>2801</v>
      </c>
      <c r="ET61">
        <f t="shared" si="222"/>
        <v>4078</v>
      </c>
      <c r="EU61">
        <f t="shared" si="222"/>
        <v>3478</v>
      </c>
      <c r="EV61">
        <f t="shared" si="222"/>
        <v>3825</v>
      </c>
      <c r="EW61">
        <f t="shared" si="222"/>
        <v>4966</v>
      </c>
      <c r="EX61">
        <f t="shared" si="222"/>
        <v>4621</v>
      </c>
      <c r="EY61">
        <f t="shared" si="222"/>
        <v>4288</v>
      </c>
      <c r="EZ61">
        <f t="shared" si="222"/>
        <v>4518</v>
      </c>
      <c r="FA61">
        <f t="shared" si="222"/>
        <v>5688</v>
      </c>
      <c r="FB61">
        <f t="shared" si="222"/>
        <v>6579</v>
      </c>
      <c r="FC61">
        <f t="shared" si="222"/>
        <v>6215</v>
      </c>
      <c r="FD61">
        <f t="shared" si="222"/>
        <v>7210</v>
      </c>
      <c r="FE61">
        <f t="shared" si="222"/>
        <v>6334</v>
      </c>
      <c r="FF61">
        <f t="shared" si="222"/>
        <v>6130</v>
      </c>
      <c r="FG61">
        <f t="shared" si="222"/>
        <v>6945</v>
      </c>
      <c r="FH61">
        <f t="shared" si="222"/>
        <v>8124</v>
      </c>
      <c r="FI61">
        <f t="shared" si="222"/>
        <v>8728</v>
      </c>
      <c r="FJ61">
        <f t="shared" si="222"/>
        <v>9063</v>
      </c>
      <c r="FK61">
        <f t="shared" si="222"/>
        <v>10853</v>
      </c>
      <c r="FL61">
        <f t="shared" si="222"/>
        <v>8773</v>
      </c>
      <c r="FM61">
        <f t="shared" si="222"/>
        <v>8971</v>
      </c>
      <c r="FN61">
        <f t="shared" si="222"/>
        <v>10134</v>
      </c>
      <c r="FO61">
        <f t="shared" si="222"/>
        <v>8810</v>
      </c>
      <c r="FP61">
        <f t="shared" si="222"/>
        <v>13674</v>
      </c>
      <c r="FQ61">
        <f t="shared" si="222"/>
        <v>12348</v>
      </c>
      <c r="FR61">
        <f t="shared" si="222"/>
        <v>13497</v>
      </c>
      <c r="FS61">
        <f t="shared" si="222"/>
        <v>12058</v>
      </c>
      <c r="FT61">
        <f t="shared" si="222"/>
        <v>11554</v>
      </c>
      <c r="FU61">
        <f t="shared" si="222"/>
        <v>10496</v>
      </c>
      <c r="FV61">
        <f t="shared" si="222"/>
        <v>12757</v>
      </c>
      <c r="FW61">
        <f t="shared" si="222"/>
        <v>13172</v>
      </c>
      <c r="FX61">
        <f t="shared" si="222"/>
        <v>13373</v>
      </c>
      <c r="FY61">
        <f t="shared" si="222"/>
        <v>13285</v>
      </c>
      <c r="FZ61">
        <f t="shared" si="222"/>
        <v>13449</v>
      </c>
      <c r="GA61">
        <f t="shared" si="222"/>
        <v>9300</v>
      </c>
      <c r="GB61">
        <f t="shared" si="222"/>
        <v>8170</v>
      </c>
      <c r="GC61">
        <f t="shared" si="222"/>
        <v>13150</v>
      </c>
      <c r="GD61">
        <f t="shared" si="222"/>
        <v>13104</v>
      </c>
      <c r="GE61">
        <f t="shared" si="222"/>
        <v>13944</v>
      </c>
      <c r="GF61">
        <f t="shared" si="222"/>
        <v>12204</v>
      </c>
      <c r="GG61">
        <f t="shared" si="222"/>
        <v>11233</v>
      </c>
      <c r="GH61">
        <f t="shared" si="222"/>
        <v>7096</v>
      </c>
      <c r="GI61">
        <f t="shared" si="222"/>
        <v>7232</v>
      </c>
      <c r="GJ61">
        <f t="shared" si="222"/>
        <v>11362</v>
      </c>
      <c r="GK61">
        <f t="shared" si="222"/>
        <v>11046</v>
      </c>
      <c r="GL61">
        <f t="shared" si="222"/>
        <v>11014</v>
      </c>
      <c r="GM61">
        <f t="shared" si="222"/>
        <v>10107</v>
      </c>
      <c r="GN61">
        <f t="shared" si="222"/>
        <v>8195</v>
      </c>
      <c r="GO61">
        <f t="shared" si="222"/>
        <v>5377</v>
      </c>
      <c r="GP61">
        <f t="shared" si="222"/>
        <v>4456</v>
      </c>
      <c r="GQ61">
        <f t="shared" si="222"/>
        <v>8559</v>
      </c>
      <c r="GR61">
        <f t="shared" si="222"/>
        <v>8307</v>
      </c>
      <c r="GS61">
        <f t="shared" si="222"/>
        <v>7292</v>
      </c>
      <c r="GT61">
        <f t="shared" si="222"/>
        <v>7712</v>
      </c>
      <c r="GU61">
        <f t="shared" si="222"/>
        <v>6671</v>
      </c>
    </row>
    <row r="62" spans="1:203" x14ac:dyDescent="0.35">
      <c r="A62" t="s">
        <v>54</v>
      </c>
      <c r="B62" t="str">
        <f>"(204)"</f>
        <v>(204)</v>
      </c>
      <c r="D62">
        <f t="shared" ref="D62:AI62" si="223">D9-C9</f>
        <v>0</v>
      </c>
      <c r="E62">
        <f t="shared" si="223"/>
        <v>0</v>
      </c>
      <c r="F62">
        <f t="shared" si="223"/>
        <v>0</v>
      </c>
      <c r="G62">
        <f t="shared" si="223"/>
        <v>0</v>
      </c>
      <c r="H62">
        <f t="shared" si="223"/>
        <v>0</v>
      </c>
      <c r="I62">
        <f t="shared" si="223"/>
        <v>0</v>
      </c>
      <c r="J62">
        <f t="shared" si="223"/>
        <v>0</v>
      </c>
      <c r="K62">
        <f t="shared" si="223"/>
        <v>0</v>
      </c>
      <c r="L62">
        <f t="shared" si="223"/>
        <v>0</v>
      </c>
      <c r="M62">
        <f t="shared" si="223"/>
        <v>1</v>
      </c>
      <c r="N62">
        <f t="shared" si="223"/>
        <v>0</v>
      </c>
      <c r="O62">
        <f t="shared" si="223"/>
        <v>0</v>
      </c>
      <c r="P62">
        <f t="shared" si="223"/>
        <v>0</v>
      </c>
      <c r="Q62">
        <f t="shared" si="223"/>
        <v>0</v>
      </c>
      <c r="R62">
        <f t="shared" si="223"/>
        <v>0</v>
      </c>
      <c r="S62">
        <f t="shared" si="223"/>
        <v>0</v>
      </c>
      <c r="T62">
        <f t="shared" si="223"/>
        <v>0</v>
      </c>
      <c r="U62">
        <f t="shared" si="223"/>
        <v>1</v>
      </c>
      <c r="V62">
        <f t="shared" si="223"/>
        <v>0</v>
      </c>
      <c r="W62">
        <f t="shared" si="223"/>
        <v>0</v>
      </c>
      <c r="X62">
        <f t="shared" si="223"/>
        <v>0</v>
      </c>
      <c r="Y62">
        <f t="shared" si="223"/>
        <v>0</v>
      </c>
      <c r="Z62">
        <f t="shared" si="223"/>
        <v>0</v>
      </c>
      <c r="AA62">
        <f t="shared" si="223"/>
        <v>0</v>
      </c>
      <c r="AB62">
        <f t="shared" si="223"/>
        <v>0</v>
      </c>
      <c r="AC62">
        <f t="shared" si="223"/>
        <v>0</v>
      </c>
      <c r="AD62">
        <f t="shared" si="223"/>
        <v>0</v>
      </c>
      <c r="AE62">
        <f t="shared" si="223"/>
        <v>0</v>
      </c>
      <c r="AF62">
        <f t="shared" si="223"/>
        <v>0</v>
      </c>
      <c r="AG62">
        <f t="shared" si="223"/>
        <v>0</v>
      </c>
      <c r="AH62">
        <f t="shared" si="223"/>
        <v>0</v>
      </c>
      <c r="AI62">
        <f t="shared" si="223"/>
        <v>0</v>
      </c>
      <c r="AJ62">
        <f t="shared" ref="AJ62:BO62" si="224">AJ9-AI9</f>
        <v>0</v>
      </c>
      <c r="AK62">
        <f t="shared" si="224"/>
        <v>4</v>
      </c>
      <c r="AL62">
        <f t="shared" si="224"/>
        <v>7</v>
      </c>
      <c r="AM62">
        <f t="shared" si="224"/>
        <v>2</v>
      </c>
      <c r="AN62">
        <f t="shared" si="224"/>
        <v>17</v>
      </c>
      <c r="AO62">
        <f t="shared" si="224"/>
        <v>13</v>
      </c>
      <c r="AP62">
        <f t="shared" si="224"/>
        <v>39</v>
      </c>
      <c r="AQ62">
        <f t="shared" si="224"/>
        <v>36</v>
      </c>
      <c r="AR62">
        <f t="shared" si="224"/>
        <v>45</v>
      </c>
      <c r="AS62">
        <f t="shared" si="224"/>
        <v>57</v>
      </c>
      <c r="AT62">
        <f t="shared" si="224"/>
        <v>37</v>
      </c>
      <c r="AU62">
        <f t="shared" si="224"/>
        <v>141</v>
      </c>
      <c r="AV62">
        <f t="shared" si="224"/>
        <v>100</v>
      </c>
      <c r="AW62">
        <f t="shared" si="224"/>
        <v>173</v>
      </c>
      <c r="AX62">
        <f t="shared" si="224"/>
        <v>400</v>
      </c>
      <c r="AY62">
        <f t="shared" si="224"/>
        <v>622</v>
      </c>
      <c r="AZ62">
        <f t="shared" si="224"/>
        <v>582</v>
      </c>
      <c r="BA62">
        <f t="shared" si="224"/>
        <v>0</v>
      </c>
      <c r="BB62">
        <f t="shared" si="224"/>
        <v>2955</v>
      </c>
      <c r="BC62">
        <f t="shared" si="224"/>
        <v>1159</v>
      </c>
      <c r="BD62">
        <f t="shared" si="224"/>
        <v>1407</v>
      </c>
      <c r="BE62">
        <f t="shared" si="224"/>
        <v>2144</v>
      </c>
      <c r="BF62">
        <f t="shared" si="224"/>
        <v>1806</v>
      </c>
      <c r="BG62">
        <f t="shared" si="224"/>
        <v>2162</v>
      </c>
      <c r="BH62">
        <f t="shared" si="224"/>
        <v>4053</v>
      </c>
      <c r="BI62">
        <f t="shared" si="224"/>
        <v>2447</v>
      </c>
      <c r="BJ62">
        <f t="shared" si="224"/>
        <v>4964</v>
      </c>
      <c r="BK62">
        <f t="shared" si="224"/>
        <v>3394</v>
      </c>
      <c r="BL62">
        <f t="shared" si="224"/>
        <v>6368</v>
      </c>
      <c r="BM62">
        <f t="shared" si="224"/>
        <v>4749</v>
      </c>
      <c r="BN62">
        <f t="shared" si="224"/>
        <v>9630</v>
      </c>
      <c r="BO62">
        <f t="shared" si="224"/>
        <v>8271</v>
      </c>
      <c r="BP62">
        <f t="shared" ref="BP62:DE62" si="225">BP9-BO9</f>
        <v>7933</v>
      </c>
      <c r="BQ62">
        <f t="shared" si="225"/>
        <v>7516</v>
      </c>
      <c r="BR62">
        <f t="shared" si="225"/>
        <v>6875</v>
      </c>
      <c r="BS62">
        <f t="shared" si="225"/>
        <v>7846</v>
      </c>
      <c r="BT62">
        <f t="shared" si="225"/>
        <v>7967</v>
      </c>
      <c r="BU62">
        <f t="shared" si="225"/>
        <v>8195</v>
      </c>
      <c r="BV62">
        <f t="shared" si="225"/>
        <v>7947</v>
      </c>
      <c r="BW62">
        <f t="shared" si="225"/>
        <v>7134</v>
      </c>
      <c r="BX62">
        <f t="shared" si="225"/>
        <v>6969</v>
      </c>
      <c r="BY62">
        <f t="shared" si="225"/>
        <v>5478</v>
      </c>
      <c r="BZ62">
        <f t="shared" si="225"/>
        <v>5029</v>
      </c>
      <c r="CA62">
        <f t="shared" si="225"/>
        <v>5267</v>
      </c>
      <c r="CB62">
        <f t="shared" si="225"/>
        <v>6278</v>
      </c>
      <c r="CC62">
        <f t="shared" si="225"/>
        <v>5002</v>
      </c>
      <c r="CD62">
        <f t="shared" si="225"/>
        <v>5051</v>
      </c>
      <c r="CE62">
        <f t="shared" si="225"/>
        <v>4754</v>
      </c>
      <c r="CF62">
        <f t="shared" si="225"/>
        <v>3804</v>
      </c>
      <c r="CG62">
        <f t="shared" si="225"/>
        <v>3268</v>
      </c>
      <c r="CH62">
        <f t="shared" si="225"/>
        <v>2442</v>
      </c>
      <c r="CI62">
        <f t="shared" si="225"/>
        <v>5103</v>
      </c>
      <c r="CJ62">
        <f t="shared" si="225"/>
        <v>7304</v>
      </c>
      <c r="CK62">
        <f t="shared" si="225"/>
        <v>5891</v>
      </c>
      <c r="CL62">
        <f t="shared" si="225"/>
        <v>887</v>
      </c>
      <c r="CM62">
        <f t="shared" si="225"/>
        <v>6948</v>
      </c>
      <c r="CN62">
        <f t="shared" si="225"/>
        <v>1536</v>
      </c>
      <c r="CO62">
        <f t="shared" si="225"/>
        <v>3968</v>
      </c>
      <c r="CP62">
        <f t="shared" si="225"/>
        <v>4211</v>
      </c>
      <c r="CQ62">
        <f t="shared" si="225"/>
        <v>4635</v>
      </c>
      <c r="CR62">
        <f t="shared" si="225"/>
        <v>-10034</v>
      </c>
      <c r="CS62">
        <f t="shared" si="225"/>
        <v>2915</v>
      </c>
      <c r="CT62">
        <f t="shared" si="225"/>
        <v>1729</v>
      </c>
      <c r="CU62">
        <f t="shared" si="225"/>
        <v>1831</v>
      </c>
      <c r="CV62">
        <f t="shared" si="225"/>
        <v>1308</v>
      </c>
      <c r="CW62">
        <f t="shared" si="225"/>
        <v>2144</v>
      </c>
      <c r="CX62">
        <f t="shared" si="225"/>
        <v>518</v>
      </c>
      <c r="CY62">
        <f t="shared" si="225"/>
        <v>1781</v>
      </c>
      <c r="CZ62">
        <f t="shared" si="225"/>
        <v>1366</v>
      </c>
      <c r="DA62">
        <f t="shared" si="225"/>
        <v>884</v>
      </c>
      <c r="DB62">
        <f t="shared" si="225"/>
        <v>545</v>
      </c>
      <c r="DC62">
        <f t="shared" si="225"/>
        <v>1318</v>
      </c>
      <c r="DD62">
        <f t="shared" si="225"/>
        <v>996</v>
      </c>
      <c r="DE62">
        <f t="shared" si="225"/>
        <v>1122</v>
      </c>
      <c r="DF62">
        <f t="shared" ref="DF62:GU62" si="226">DF9-DE9</f>
        <v>1410</v>
      </c>
      <c r="DG62">
        <f t="shared" si="226"/>
        <v>721</v>
      </c>
      <c r="DH62">
        <f t="shared" si="226"/>
        <v>772</v>
      </c>
      <c r="DI62">
        <f t="shared" si="226"/>
        <v>3086</v>
      </c>
      <c r="DJ62">
        <f t="shared" si="226"/>
        <v>594</v>
      </c>
      <c r="DK62">
        <f t="shared" si="226"/>
        <v>661</v>
      </c>
      <c r="DL62">
        <f t="shared" si="226"/>
        <v>849</v>
      </c>
      <c r="DM62">
        <f t="shared" si="226"/>
        <v>643</v>
      </c>
      <c r="DN62">
        <f t="shared" si="226"/>
        <v>515</v>
      </c>
      <c r="DO62">
        <f t="shared" si="226"/>
        <v>0</v>
      </c>
      <c r="DP62">
        <f t="shared" si="226"/>
        <v>908</v>
      </c>
      <c r="DQ62">
        <f t="shared" si="226"/>
        <v>431</v>
      </c>
      <c r="DR62">
        <f t="shared" si="226"/>
        <v>518</v>
      </c>
      <c r="DS62">
        <f t="shared" si="226"/>
        <v>482</v>
      </c>
      <c r="DT62">
        <f t="shared" si="226"/>
        <v>1787</v>
      </c>
      <c r="DU62">
        <f t="shared" si="226"/>
        <v>466</v>
      </c>
      <c r="DV62">
        <f t="shared" si="226"/>
        <v>482</v>
      </c>
      <c r="DW62">
        <f t="shared" si="226"/>
        <v>-372</v>
      </c>
      <c r="DX62">
        <f t="shared" si="226"/>
        <v>859</v>
      </c>
      <c r="DY62">
        <f t="shared" si="226"/>
        <v>0</v>
      </c>
      <c r="DZ62">
        <f t="shared" si="226"/>
        <v>1647</v>
      </c>
      <c r="EA62">
        <f t="shared" si="226"/>
        <v>658</v>
      </c>
      <c r="EB62">
        <f t="shared" si="226"/>
        <v>664</v>
      </c>
      <c r="EC62">
        <f t="shared" si="226"/>
        <v>251</v>
      </c>
      <c r="ED62">
        <f t="shared" si="226"/>
        <v>159</v>
      </c>
      <c r="EE62">
        <f t="shared" si="226"/>
        <v>294</v>
      </c>
      <c r="EF62">
        <f t="shared" si="226"/>
        <v>394</v>
      </c>
      <c r="EG62">
        <f t="shared" si="226"/>
        <v>334</v>
      </c>
      <c r="EH62">
        <f t="shared" si="226"/>
        <v>318</v>
      </c>
      <c r="EI62">
        <f t="shared" si="226"/>
        <v>332</v>
      </c>
      <c r="EJ62">
        <f t="shared" si="226"/>
        <v>240</v>
      </c>
      <c r="EK62">
        <f t="shared" si="226"/>
        <v>167</v>
      </c>
      <c r="EL62">
        <f t="shared" si="226"/>
        <v>249</v>
      </c>
      <c r="EM62">
        <f t="shared" si="226"/>
        <v>314</v>
      </c>
      <c r="EN62">
        <f t="shared" si="226"/>
        <v>427</v>
      </c>
      <c r="EO62">
        <f t="shared" si="226"/>
        <v>502</v>
      </c>
      <c r="EP62">
        <f t="shared" si="226"/>
        <v>396</v>
      </c>
      <c r="EQ62">
        <f t="shared" si="226"/>
        <v>323</v>
      </c>
      <c r="ER62">
        <f t="shared" si="226"/>
        <v>181</v>
      </c>
      <c r="ES62">
        <f t="shared" si="226"/>
        <v>219</v>
      </c>
      <c r="ET62">
        <f t="shared" si="226"/>
        <v>355</v>
      </c>
      <c r="EU62">
        <f t="shared" si="226"/>
        <v>585</v>
      </c>
      <c r="EV62">
        <f t="shared" si="226"/>
        <v>307</v>
      </c>
      <c r="EW62">
        <f t="shared" si="226"/>
        <v>363</v>
      </c>
      <c r="EX62">
        <f t="shared" si="226"/>
        <v>334</v>
      </c>
      <c r="EY62">
        <f t="shared" si="226"/>
        <v>232</v>
      </c>
      <c r="EZ62">
        <f t="shared" si="226"/>
        <v>248</v>
      </c>
      <c r="FA62">
        <f t="shared" si="226"/>
        <v>334</v>
      </c>
      <c r="FB62">
        <f t="shared" si="226"/>
        <v>400</v>
      </c>
      <c r="FC62">
        <f t="shared" si="226"/>
        <v>419</v>
      </c>
      <c r="FD62">
        <f t="shared" si="226"/>
        <v>564</v>
      </c>
      <c r="FE62">
        <f t="shared" si="226"/>
        <v>301</v>
      </c>
      <c r="FF62">
        <f t="shared" si="226"/>
        <v>200</v>
      </c>
      <c r="FG62">
        <f t="shared" si="226"/>
        <v>301</v>
      </c>
      <c r="FH62">
        <f t="shared" si="226"/>
        <v>388</v>
      </c>
      <c r="FI62">
        <f t="shared" si="226"/>
        <v>444</v>
      </c>
      <c r="FJ62">
        <f t="shared" si="226"/>
        <v>442</v>
      </c>
      <c r="FK62">
        <f t="shared" si="226"/>
        <v>0</v>
      </c>
      <c r="FL62">
        <f t="shared" si="226"/>
        <v>0</v>
      </c>
      <c r="FM62">
        <f t="shared" si="226"/>
        <v>1244</v>
      </c>
      <c r="FN62">
        <f t="shared" si="226"/>
        <v>341</v>
      </c>
      <c r="FO62">
        <f t="shared" si="226"/>
        <v>383</v>
      </c>
      <c r="FP62">
        <f t="shared" si="226"/>
        <v>543</v>
      </c>
      <c r="FQ62">
        <f t="shared" si="226"/>
        <v>852</v>
      </c>
      <c r="FR62">
        <f t="shared" si="226"/>
        <v>0</v>
      </c>
      <c r="FS62">
        <f t="shared" si="226"/>
        <v>0</v>
      </c>
      <c r="FT62">
        <f t="shared" si="226"/>
        <v>2045</v>
      </c>
      <c r="FU62">
        <f t="shared" si="226"/>
        <v>666</v>
      </c>
      <c r="FV62">
        <f t="shared" si="226"/>
        <v>875</v>
      </c>
      <c r="FW62">
        <f t="shared" si="226"/>
        <v>1361</v>
      </c>
      <c r="FX62">
        <f t="shared" si="226"/>
        <v>1400</v>
      </c>
      <c r="FY62">
        <f t="shared" si="226"/>
        <v>0</v>
      </c>
      <c r="FZ62">
        <f t="shared" si="226"/>
        <v>0</v>
      </c>
      <c r="GA62">
        <f t="shared" si="226"/>
        <v>4581</v>
      </c>
      <c r="GB62">
        <f t="shared" si="226"/>
        <v>1358</v>
      </c>
      <c r="GC62">
        <f t="shared" si="226"/>
        <v>1357</v>
      </c>
      <c r="GD62">
        <f t="shared" si="226"/>
        <v>2615</v>
      </c>
      <c r="GE62">
        <f t="shared" si="226"/>
        <v>2255</v>
      </c>
      <c r="GF62">
        <f t="shared" si="226"/>
        <v>0</v>
      </c>
      <c r="GG62">
        <f t="shared" si="226"/>
        <v>0</v>
      </c>
      <c r="GH62">
        <f t="shared" si="226"/>
        <v>6361</v>
      </c>
      <c r="GI62">
        <f t="shared" si="226"/>
        <v>1828</v>
      </c>
      <c r="GJ62">
        <f t="shared" si="226"/>
        <v>2031</v>
      </c>
      <c r="GK62">
        <f t="shared" si="226"/>
        <v>2789</v>
      </c>
      <c r="GL62">
        <f t="shared" si="226"/>
        <v>3092</v>
      </c>
      <c r="GM62">
        <f t="shared" si="226"/>
        <v>0</v>
      </c>
      <c r="GN62">
        <f t="shared" si="226"/>
        <v>0</v>
      </c>
      <c r="GO62">
        <f t="shared" si="226"/>
        <v>8532</v>
      </c>
      <c r="GP62">
        <f t="shared" si="226"/>
        <v>5760</v>
      </c>
      <c r="GQ62">
        <f t="shared" si="226"/>
        <v>2953</v>
      </c>
      <c r="GR62">
        <f t="shared" si="226"/>
        <v>4088</v>
      </c>
      <c r="GS62">
        <f t="shared" si="226"/>
        <v>4507</v>
      </c>
      <c r="GT62">
        <f t="shared" si="226"/>
        <v>0</v>
      </c>
      <c r="GU62">
        <f t="shared" si="226"/>
        <v>0</v>
      </c>
    </row>
    <row r="63" spans="1:203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7">E10-D10</f>
        <v>0</v>
      </c>
      <c r="F63">
        <f t="shared" si="227"/>
        <v>0</v>
      </c>
      <c r="G63">
        <f t="shared" si="227"/>
        <v>0</v>
      </c>
      <c r="H63">
        <f t="shared" si="227"/>
        <v>0</v>
      </c>
      <c r="I63">
        <f t="shared" si="227"/>
        <v>0</v>
      </c>
      <c r="J63">
        <f t="shared" si="227"/>
        <v>0</v>
      </c>
      <c r="K63">
        <f t="shared" si="227"/>
        <v>0</v>
      </c>
      <c r="L63">
        <f t="shared" si="227"/>
        <v>2</v>
      </c>
      <c r="M63">
        <f t="shared" si="227"/>
        <v>0</v>
      </c>
      <c r="N63">
        <f t="shared" si="227"/>
        <v>0</v>
      </c>
      <c r="O63">
        <f t="shared" si="227"/>
        <v>0</v>
      </c>
      <c r="P63">
        <f t="shared" si="227"/>
        <v>0</v>
      </c>
      <c r="Q63">
        <f t="shared" si="227"/>
        <v>0</v>
      </c>
      <c r="R63">
        <f t="shared" si="227"/>
        <v>0</v>
      </c>
      <c r="S63">
        <f t="shared" si="227"/>
        <v>0</v>
      </c>
      <c r="T63">
        <f t="shared" si="227"/>
        <v>0</v>
      </c>
      <c r="U63">
        <f t="shared" si="227"/>
        <v>0</v>
      </c>
      <c r="V63">
        <f t="shared" si="227"/>
        <v>0</v>
      </c>
      <c r="W63">
        <f t="shared" si="227"/>
        <v>0</v>
      </c>
      <c r="X63">
        <f t="shared" si="227"/>
        <v>0</v>
      </c>
      <c r="Y63">
        <f t="shared" si="227"/>
        <v>0</v>
      </c>
      <c r="Z63">
        <f t="shared" si="227"/>
        <v>0</v>
      </c>
      <c r="AA63">
        <f t="shared" si="227"/>
        <v>0</v>
      </c>
      <c r="AB63">
        <f t="shared" si="227"/>
        <v>0</v>
      </c>
      <c r="AC63">
        <f t="shared" si="227"/>
        <v>0</v>
      </c>
      <c r="AD63">
        <f t="shared" si="227"/>
        <v>0</v>
      </c>
      <c r="AE63">
        <f t="shared" si="227"/>
        <v>0</v>
      </c>
      <c r="AF63">
        <f t="shared" si="227"/>
        <v>0</v>
      </c>
      <c r="AG63">
        <f t="shared" si="227"/>
        <v>0</v>
      </c>
      <c r="AH63">
        <f t="shared" si="227"/>
        <v>0</v>
      </c>
      <c r="AI63">
        <f t="shared" si="227"/>
        <v>0</v>
      </c>
      <c r="AJ63">
        <f t="shared" si="227"/>
        <v>0</v>
      </c>
      <c r="AK63">
        <f t="shared" si="227"/>
        <v>0</v>
      </c>
      <c r="AL63">
        <f t="shared" si="227"/>
        <v>0</v>
      </c>
      <c r="AM63">
        <f t="shared" si="227"/>
        <v>0</v>
      </c>
      <c r="AN63">
        <f t="shared" si="227"/>
        <v>0</v>
      </c>
      <c r="AO63">
        <f t="shared" si="227"/>
        <v>0</v>
      </c>
      <c r="AP63">
        <f t="shared" si="227"/>
        <v>0</v>
      </c>
      <c r="AQ63">
        <f t="shared" si="227"/>
        <v>1</v>
      </c>
      <c r="AR63">
        <f t="shared" si="227"/>
        <v>0</v>
      </c>
      <c r="AS63">
        <f t="shared" si="227"/>
        <v>0</v>
      </c>
      <c r="AT63">
        <f t="shared" si="227"/>
        <v>1</v>
      </c>
      <c r="AU63">
        <f t="shared" si="227"/>
        <v>9</v>
      </c>
      <c r="AV63">
        <f t="shared" si="227"/>
        <v>0</v>
      </c>
      <c r="AW63">
        <f t="shared" si="227"/>
        <v>4</v>
      </c>
      <c r="AX63">
        <f t="shared" si="227"/>
        <v>0</v>
      </c>
      <c r="AY63">
        <f t="shared" si="227"/>
        <v>3</v>
      </c>
      <c r="AZ63">
        <f t="shared" si="227"/>
        <v>0</v>
      </c>
      <c r="BA63">
        <f t="shared" si="227"/>
        <v>8</v>
      </c>
      <c r="BB63">
        <f t="shared" si="227"/>
        <v>17</v>
      </c>
      <c r="BC63">
        <f t="shared" si="227"/>
        <v>14</v>
      </c>
      <c r="BD63">
        <f t="shared" si="227"/>
        <v>4</v>
      </c>
      <c r="BE63">
        <f t="shared" si="227"/>
        <v>27</v>
      </c>
      <c r="BF63">
        <f t="shared" si="227"/>
        <v>24</v>
      </c>
      <c r="BG63">
        <f t="shared" si="227"/>
        <v>33</v>
      </c>
      <c r="BH63">
        <f t="shared" si="227"/>
        <v>52</v>
      </c>
      <c r="BI63">
        <f t="shared" si="227"/>
        <v>54</v>
      </c>
      <c r="BJ63">
        <f t="shared" si="227"/>
        <v>53</v>
      </c>
      <c r="BK63">
        <f t="shared" si="227"/>
        <v>61</v>
      </c>
      <c r="BL63">
        <f t="shared" si="227"/>
        <v>71</v>
      </c>
      <c r="BM63">
        <f t="shared" si="227"/>
        <v>57</v>
      </c>
      <c r="BN63">
        <f t="shared" si="227"/>
        <v>163</v>
      </c>
      <c r="BO63">
        <f t="shared" si="227"/>
        <v>182</v>
      </c>
      <c r="BP63">
        <f t="shared" si="227"/>
        <v>196</v>
      </c>
      <c r="BQ63">
        <f t="shared" ref="BQ63:GU63" si="228">BQ10-BP10</f>
        <v>228</v>
      </c>
      <c r="BR63">
        <f t="shared" si="228"/>
        <v>270</v>
      </c>
      <c r="BS63">
        <f t="shared" si="228"/>
        <v>302</v>
      </c>
      <c r="BT63">
        <f t="shared" si="228"/>
        <v>501</v>
      </c>
      <c r="BU63">
        <f t="shared" si="228"/>
        <v>440</v>
      </c>
      <c r="BV63">
        <f t="shared" si="228"/>
        <v>771</v>
      </c>
      <c r="BW63">
        <f t="shared" si="228"/>
        <v>601</v>
      </c>
      <c r="BX63">
        <f t="shared" si="228"/>
        <v>582</v>
      </c>
      <c r="BY63">
        <f t="shared" si="228"/>
        <v>658</v>
      </c>
      <c r="BZ63">
        <f t="shared" si="228"/>
        <v>954</v>
      </c>
      <c r="CA63">
        <f t="shared" si="228"/>
        <v>1154</v>
      </c>
      <c r="CB63">
        <f t="shared" si="228"/>
        <v>1175</v>
      </c>
      <c r="CC63">
        <f t="shared" si="228"/>
        <v>1459</v>
      </c>
      <c r="CD63">
        <f t="shared" si="228"/>
        <v>1786</v>
      </c>
      <c r="CE63">
        <f t="shared" si="228"/>
        <v>1667</v>
      </c>
      <c r="CF63">
        <f t="shared" si="228"/>
        <v>2186</v>
      </c>
      <c r="CG63">
        <f t="shared" si="228"/>
        <v>2558</v>
      </c>
      <c r="CH63">
        <f t="shared" si="228"/>
        <v>2774</v>
      </c>
      <c r="CI63">
        <f t="shared" si="228"/>
        <v>3388</v>
      </c>
      <c r="CJ63">
        <f t="shared" si="228"/>
        <v>3448</v>
      </c>
      <c r="CK63">
        <f t="shared" si="228"/>
        <v>4070</v>
      </c>
      <c r="CL63">
        <f t="shared" si="228"/>
        <v>4785</v>
      </c>
      <c r="CM63">
        <f t="shared" si="228"/>
        <v>6060</v>
      </c>
      <c r="CN63">
        <f t="shared" si="228"/>
        <v>4268</v>
      </c>
      <c r="CO63">
        <f t="shared" si="228"/>
        <v>5642</v>
      </c>
      <c r="CP63">
        <f t="shared" si="228"/>
        <v>5236</v>
      </c>
      <c r="CQ63">
        <f t="shared" si="228"/>
        <v>4774</v>
      </c>
      <c r="CR63">
        <f t="shared" si="228"/>
        <v>5849</v>
      </c>
      <c r="CS63">
        <f t="shared" si="228"/>
        <v>5966</v>
      </c>
      <c r="CT63">
        <f t="shared" si="228"/>
        <v>6361</v>
      </c>
      <c r="CU63">
        <f t="shared" si="228"/>
        <v>6198</v>
      </c>
      <c r="CV63">
        <f t="shared" si="228"/>
        <v>6411</v>
      </c>
      <c r="CW63">
        <f t="shared" si="228"/>
        <v>5841</v>
      </c>
      <c r="CX63">
        <f t="shared" si="228"/>
        <v>7099</v>
      </c>
      <c r="CY63">
        <f t="shared" si="228"/>
        <v>7933</v>
      </c>
      <c r="CZ63">
        <f t="shared" si="228"/>
        <v>9623</v>
      </c>
      <c r="DA63">
        <f t="shared" si="228"/>
        <v>10633</v>
      </c>
      <c r="DB63">
        <f t="shared" si="228"/>
        <v>10581</v>
      </c>
      <c r="DC63">
        <f t="shared" si="228"/>
        <v>10102</v>
      </c>
      <c r="DD63">
        <f t="shared" si="228"/>
        <v>10559</v>
      </c>
      <c r="DE63">
        <f t="shared" si="228"/>
        <v>11231</v>
      </c>
      <c r="DF63">
        <f t="shared" si="228"/>
        <v>10699</v>
      </c>
      <c r="DG63">
        <f t="shared" si="228"/>
        <v>10817</v>
      </c>
      <c r="DH63">
        <f t="shared" si="228"/>
        <v>11012</v>
      </c>
      <c r="DI63">
        <f t="shared" si="228"/>
        <v>11656</v>
      </c>
      <c r="DJ63">
        <f t="shared" si="228"/>
        <v>10899</v>
      </c>
      <c r="DK63">
        <f t="shared" si="228"/>
        <v>10028</v>
      </c>
      <c r="DL63">
        <f t="shared" si="228"/>
        <v>9974</v>
      </c>
      <c r="DM63">
        <f t="shared" si="228"/>
        <v>10598</v>
      </c>
      <c r="DN63">
        <f t="shared" si="228"/>
        <v>9200</v>
      </c>
      <c r="DO63">
        <f t="shared" si="228"/>
        <v>9709</v>
      </c>
      <c r="DP63">
        <f t="shared" si="228"/>
        <v>8926</v>
      </c>
      <c r="DQ63">
        <f t="shared" si="228"/>
        <v>9263</v>
      </c>
      <c r="DR63">
        <f t="shared" si="228"/>
        <v>8764</v>
      </c>
      <c r="DS63">
        <f t="shared" si="228"/>
        <v>8849</v>
      </c>
      <c r="DT63">
        <f t="shared" si="228"/>
        <v>8894</v>
      </c>
      <c r="DU63">
        <f t="shared" si="228"/>
        <v>9434</v>
      </c>
      <c r="DV63">
        <f t="shared" si="228"/>
        <v>8599</v>
      </c>
      <c r="DW63">
        <f t="shared" si="228"/>
        <v>8946</v>
      </c>
      <c r="DX63">
        <f t="shared" si="228"/>
        <v>8915</v>
      </c>
      <c r="DY63">
        <f t="shared" si="228"/>
        <v>8338</v>
      </c>
      <c r="DZ63">
        <f t="shared" si="228"/>
        <v>8371</v>
      </c>
      <c r="EA63">
        <f t="shared" si="228"/>
        <v>8572</v>
      </c>
      <c r="EB63">
        <f t="shared" si="228"/>
        <v>8952</v>
      </c>
      <c r="EC63">
        <f t="shared" si="228"/>
        <v>9268</v>
      </c>
      <c r="ED63">
        <f t="shared" si="228"/>
        <v>8485</v>
      </c>
      <c r="EE63">
        <f t="shared" si="228"/>
        <v>8858</v>
      </c>
      <c r="EF63">
        <f t="shared" si="228"/>
        <v>8529</v>
      </c>
      <c r="EG63">
        <f t="shared" si="228"/>
        <v>8823</v>
      </c>
      <c r="EH63">
        <f t="shared" si="228"/>
        <v>8718</v>
      </c>
      <c r="EI63">
        <f t="shared" si="228"/>
        <v>8846</v>
      </c>
      <c r="EJ63">
        <f t="shared" si="228"/>
        <v>8971</v>
      </c>
      <c r="EK63">
        <f t="shared" si="228"/>
        <v>8970</v>
      </c>
      <c r="EL63">
        <f t="shared" si="228"/>
        <v>8587</v>
      </c>
      <c r="EM63">
        <f t="shared" si="228"/>
        <v>8393</v>
      </c>
      <c r="EN63">
        <f t="shared" si="228"/>
        <v>8777</v>
      </c>
      <c r="EO63">
        <f t="shared" si="228"/>
        <v>8961</v>
      </c>
      <c r="EP63">
        <f t="shared" si="228"/>
        <v>8697</v>
      </c>
      <c r="EQ63">
        <f t="shared" si="228"/>
        <v>8809</v>
      </c>
      <c r="ER63">
        <f t="shared" si="228"/>
        <v>8217</v>
      </c>
      <c r="ES63">
        <f t="shared" si="228"/>
        <v>8241</v>
      </c>
      <c r="ET63">
        <f t="shared" si="228"/>
        <v>7824</v>
      </c>
      <c r="EU63">
        <f t="shared" si="228"/>
        <v>7772</v>
      </c>
      <c r="EV63">
        <f t="shared" si="228"/>
        <v>7971</v>
      </c>
      <c r="EW63">
        <f t="shared" si="228"/>
        <v>7870</v>
      </c>
      <c r="EX63">
        <f t="shared" si="228"/>
        <v>7717</v>
      </c>
      <c r="EY63">
        <f t="shared" si="228"/>
        <v>7586</v>
      </c>
      <c r="EZ63">
        <f t="shared" si="228"/>
        <v>7413</v>
      </c>
      <c r="FA63">
        <f t="shared" si="228"/>
        <v>7165</v>
      </c>
      <c r="FB63">
        <f t="shared" si="228"/>
        <v>7105</v>
      </c>
      <c r="FC63">
        <f t="shared" si="228"/>
        <v>6788</v>
      </c>
      <c r="FD63">
        <f t="shared" si="228"/>
        <v>6843</v>
      </c>
      <c r="FE63">
        <f t="shared" si="228"/>
        <v>6784</v>
      </c>
      <c r="FF63">
        <f t="shared" si="228"/>
        <v>6683</v>
      </c>
      <c r="FG63">
        <f t="shared" si="228"/>
        <v>6683</v>
      </c>
      <c r="FH63">
        <f t="shared" si="228"/>
        <v>6550</v>
      </c>
      <c r="FI63">
        <f t="shared" si="228"/>
        <v>6752</v>
      </c>
      <c r="FJ63">
        <f t="shared" si="228"/>
        <v>6710</v>
      </c>
      <c r="FK63">
        <f t="shared" si="228"/>
        <v>6623</v>
      </c>
      <c r="FL63">
        <f t="shared" si="228"/>
        <v>6719</v>
      </c>
      <c r="FM63">
        <f t="shared" si="228"/>
        <v>6569</v>
      </c>
      <c r="FN63">
        <f t="shared" si="228"/>
        <v>6363</v>
      </c>
      <c r="FO63">
        <f t="shared" si="228"/>
        <v>6534</v>
      </c>
      <c r="FP63">
        <f t="shared" si="228"/>
        <v>6491</v>
      </c>
      <c r="FQ63">
        <f t="shared" si="228"/>
        <v>6623</v>
      </c>
      <c r="FR63">
        <f t="shared" si="228"/>
        <v>6586</v>
      </c>
      <c r="FS63">
        <f t="shared" si="228"/>
        <v>6587</v>
      </c>
      <c r="FT63">
        <f t="shared" si="228"/>
        <v>6511</v>
      </c>
      <c r="FU63">
        <f t="shared" si="228"/>
        <v>6240</v>
      </c>
      <c r="FV63">
        <f t="shared" si="228"/>
        <v>6410</v>
      </c>
      <c r="FW63">
        <f t="shared" si="228"/>
        <v>6415</v>
      </c>
      <c r="FX63">
        <f t="shared" si="228"/>
        <v>6389</v>
      </c>
      <c r="FY63">
        <f t="shared" si="228"/>
        <v>6214</v>
      </c>
      <c r="FZ63">
        <f t="shared" si="228"/>
        <v>6096</v>
      </c>
      <c r="GA63">
        <f t="shared" si="228"/>
        <v>5901</v>
      </c>
      <c r="GB63">
        <f t="shared" si="228"/>
        <v>5828</v>
      </c>
      <c r="GC63">
        <f t="shared" si="228"/>
        <v>5850</v>
      </c>
      <c r="GD63">
        <f t="shared" si="228"/>
        <v>5830</v>
      </c>
      <c r="GE63">
        <f t="shared" si="228"/>
        <v>5779</v>
      </c>
      <c r="GF63">
        <f t="shared" si="228"/>
        <v>5833</v>
      </c>
      <c r="GG63">
        <f t="shared" si="228"/>
        <v>5741</v>
      </c>
      <c r="GH63">
        <f t="shared" si="228"/>
        <v>5607</v>
      </c>
      <c r="GI63">
        <f t="shared" si="228"/>
        <v>5380</v>
      </c>
      <c r="GJ63">
        <f t="shared" si="228"/>
        <v>5449</v>
      </c>
      <c r="GK63">
        <f t="shared" si="228"/>
        <v>5484</v>
      </c>
      <c r="GL63">
        <f t="shared" si="228"/>
        <v>5468</v>
      </c>
      <c r="GM63">
        <f t="shared" si="228"/>
        <v>5429</v>
      </c>
      <c r="GN63">
        <f t="shared" si="228"/>
        <v>5387</v>
      </c>
      <c r="GO63">
        <f t="shared" si="228"/>
        <v>5364</v>
      </c>
      <c r="GP63">
        <f t="shared" si="228"/>
        <v>5121</v>
      </c>
      <c r="GQ63">
        <f t="shared" si="228"/>
        <v>5186</v>
      </c>
      <c r="GR63">
        <f t="shared" si="228"/>
        <v>5239</v>
      </c>
      <c r="GS63">
        <f t="shared" si="228"/>
        <v>5191</v>
      </c>
      <c r="GT63">
        <f t="shared" si="228"/>
        <v>5185</v>
      </c>
      <c r="GU63">
        <f t="shared" si="228"/>
        <v>5155</v>
      </c>
    </row>
    <row r="64" spans="1:203" x14ac:dyDescent="0.35">
      <c r="A64" t="s">
        <v>134</v>
      </c>
      <c r="B64" t="str">
        <f>"(228)"</f>
        <v>(228)</v>
      </c>
      <c r="D64">
        <f t="shared" ref="D64:D65" si="229">D11-C11</f>
        <v>0</v>
      </c>
      <c r="E64">
        <f t="shared" ref="E64:GU65" si="230">E11-D11</f>
        <v>1</v>
      </c>
      <c r="F64">
        <f t="shared" si="230"/>
        <v>0</v>
      </c>
      <c r="G64">
        <f t="shared" si="230"/>
        <v>3</v>
      </c>
      <c r="H64">
        <f t="shared" si="230"/>
        <v>0</v>
      </c>
      <c r="I64">
        <f t="shared" si="230"/>
        <v>0</v>
      </c>
      <c r="J64">
        <f t="shared" si="230"/>
        <v>0</v>
      </c>
      <c r="K64">
        <f t="shared" si="230"/>
        <v>0</v>
      </c>
      <c r="L64">
        <f t="shared" si="230"/>
        <v>2</v>
      </c>
      <c r="M64">
        <f t="shared" si="230"/>
        <v>1</v>
      </c>
      <c r="N64">
        <f t="shared" si="230"/>
        <v>0</v>
      </c>
      <c r="O64">
        <f t="shared" si="230"/>
        <v>3</v>
      </c>
      <c r="P64">
        <f t="shared" si="230"/>
        <v>0</v>
      </c>
      <c r="Q64">
        <f t="shared" si="230"/>
        <v>0</v>
      </c>
      <c r="R64">
        <f t="shared" si="230"/>
        <v>0</v>
      </c>
      <c r="S64">
        <f t="shared" si="230"/>
        <v>0</v>
      </c>
      <c r="T64">
        <f t="shared" si="230"/>
        <v>0</v>
      </c>
      <c r="U64">
        <f t="shared" si="230"/>
        <v>0</v>
      </c>
      <c r="V64">
        <f t="shared" si="230"/>
        <v>0</v>
      </c>
      <c r="W64">
        <f t="shared" si="230"/>
        <v>1</v>
      </c>
      <c r="X64">
        <f t="shared" si="230"/>
        <v>0</v>
      </c>
      <c r="Y64">
        <f t="shared" si="230"/>
        <v>1</v>
      </c>
      <c r="Z64">
        <f t="shared" si="230"/>
        <v>0</v>
      </c>
      <c r="AA64">
        <f t="shared" si="230"/>
        <v>0</v>
      </c>
      <c r="AB64">
        <f t="shared" si="230"/>
        <v>0</v>
      </c>
      <c r="AC64">
        <f t="shared" si="230"/>
        <v>0</v>
      </c>
      <c r="AD64">
        <f t="shared" si="230"/>
        <v>0</v>
      </c>
      <c r="AE64">
        <f t="shared" si="230"/>
        <v>0</v>
      </c>
      <c r="AF64">
        <f t="shared" si="230"/>
        <v>0</v>
      </c>
      <c r="AG64">
        <f t="shared" si="230"/>
        <v>2</v>
      </c>
      <c r="AH64">
        <f t="shared" si="230"/>
        <v>0</v>
      </c>
      <c r="AI64">
        <f t="shared" si="230"/>
        <v>0</v>
      </c>
      <c r="AJ64">
        <f t="shared" si="230"/>
        <v>0</v>
      </c>
      <c r="AK64">
        <f t="shared" si="230"/>
        <v>0</v>
      </c>
      <c r="AL64">
        <f t="shared" si="230"/>
        <v>0</v>
      </c>
      <c r="AM64">
        <f t="shared" si="230"/>
        <v>1</v>
      </c>
      <c r="AN64">
        <f t="shared" si="230"/>
        <v>0</v>
      </c>
      <c r="AO64">
        <f t="shared" si="230"/>
        <v>8</v>
      </c>
      <c r="AP64">
        <f t="shared" si="230"/>
        <v>6</v>
      </c>
      <c r="AQ64">
        <f t="shared" si="230"/>
        <v>23</v>
      </c>
      <c r="AR64">
        <f t="shared" si="230"/>
        <v>20</v>
      </c>
      <c r="AS64">
        <f t="shared" si="230"/>
        <v>31</v>
      </c>
      <c r="AT64">
        <f t="shared" si="230"/>
        <v>70</v>
      </c>
      <c r="AU64">
        <f t="shared" si="230"/>
        <v>48</v>
      </c>
      <c r="AV64">
        <f t="shared" si="230"/>
        <v>115</v>
      </c>
      <c r="AW64">
        <f t="shared" si="230"/>
        <v>114</v>
      </c>
      <c r="AX64">
        <f t="shared" si="230"/>
        <v>68</v>
      </c>
      <c r="AY64">
        <f t="shared" si="230"/>
        <v>192</v>
      </c>
      <c r="AZ64">
        <f t="shared" si="230"/>
        <v>398</v>
      </c>
      <c r="BA64">
        <f t="shared" si="230"/>
        <v>452</v>
      </c>
      <c r="BB64">
        <f t="shared" si="230"/>
        <v>596</v>
      </c>
      <c r="BC64">
        <f t="shared" si="230"/>
        <v>713</v>
      </c>
      <c r="BD64">
        <f t="shared" si="230"/>
        <v>98</v>
      </c>
      <c r="BE64">
        <f t="shared" si="230"/>
        <v>1392</v>
      </c>
      <c r="BF64">
        <f t="shared" si="230"/>
        <v>1781</v>
      </c>
      <c r="BG64">
        <f t="shared" si="230"/>
        <v>2776</v>
      </c>
      <c r="BH64">
        <f t="shared" si="230"/>
        <v>5240</v>
      </c>
      <c r="BI64">
        <f t="shared" si="230"/>
        <v>5322</v>
      </c>
      <c r="BJ64">
        <f t="shared" si="230"/>
        <v>6346</v>
      </c>
      <c r="BK64">
        <f t="shared" si="230"/>
        <v>7936</v>
      </c>
      <c r="BL64">
        <f t="shared" si="230"/>
        <v>10089</v>
      </c>
      <c r="BM64">
        <f t="shared" si="230"/>
        <v>10262</v>
      </c>
      <c r="BN64">
        <f t="shared" si="230"/>
        <v>11943</v>
      </c>
      <c r="BO64">
        <f t="shared" si="230"/>
        <v>18036</v>
      </c>
      <c r="BP64">
        <f t="shared" si="230"/>
        <v>18185</v>
      </c>
      <c r="BQ64">
        <f t="shared" si="230"/>
        <v>19793</v>
      </c>
      <c r="BR64">
        <f t="shared" si="230"/>
        <v>19136</v>
      </c>
      <c r="BS64">
        <f t="shared" si="230"/>
        <v>21502</v>
      </c>
      <c r="BT64">
        <f t="shared" si="230"/>
        <v>26017</v>
      </c>
      <c r="BU64">
        <f t="shared" si="230"/>
        <v>25481</v>
      </c>
      <c r="BV64">
        <f t="shared" si="230"/>
        <v>30405</v>
      </c>
      <c r="BW64">
        <f t="shared" si="230"/>
        <v>31937</v>
      </c>
      <c r="BX64">
        <f t="shared" si="230"/>
        <v>33152</v>
      </c>
      <c r="BY64">
        <f t="shared" si="230"/>
        <v>27874</v>
      </c>
      <c r="BZ64">
        <f t="shared" si="230"/>
        <v>29642</v>
      </c>
      <c r="CA64">
        <f t="shared" si="230"/>
        <v>30777</v>
      </c>
      <c r="CB64">
        <f t="shared" si="230"/>
        <v>31694</v>
      </c>
      <c r="CC64">
        <f t="shared" si="230"/>
        <v>34756</v>
      </c>
      <c r="CD64">
        <f t="shared" si="230"/>
        <v>33501</v>
      </c>
      <c r="CE64">
        <f t="shared" si="230"/>
        <v>30026</v>
      </c>
      <c r="CF64">
        <f t="shared" si="230"/>
        <v>28553</v>
      </c>
      <c r="CG64">
        <f t="shared" si="230"/>
        <v>25291</v>
      </c>
      <c r="CH64">
        <f t="shared" si="230"/>
        <v>27065</v>
      </c>
      <c r="CI64">
        <f t="shared" si="230"/>
        <v>29096</v>
      </c>
      <c r="CJ64">
        <f t="shared" si="230"/>
        <v>31298</v>
      </c>
      <c r="CK64">
        <f t="shared" si="230"/>
        <v>32724</v>
      </c>
      <c r="CL64">
        <f t="shared" si="230"/>
        <v>28341</v>
      </c>
      <c r="CM64">
        <f t="shared" si="230"/>
        <v>26038</v>
      </c>
      <c r="CN64">
        <f t="shared" si="230"/>
        <v>27341</v>
      </c>
      <c r="CO64">
        <f t="shared" si="230"/>
        <v>25602</v>
      </c>
      <c r="CP64">
        <f t="shared" si="230"/>
        <v>28104</v>
      </c>
      <c r="CQ64">
        <f t="shared" si="230"/>
        <v>34195</v>
      </c>
      <c r="CR64">
        <f t="shared" si="230"/>
        <v>36291</v>
      </c>
      <c r="CS64">
        <f t="shared" si="230"/>
        <v>32921</v>
      </c>
      <c r="CT64">
        <f t="shared" si="230"/>
        <v>27689</v>
      </c>
      <c r="CU64">
        <f t="shared" si="230"/>
        <v>22465</v>
      </c>
      <c r="CV64">
        <f t="shared" si="230"/>
        <v>24535</v>
      </c>
      <c r="CW64">
        <f t="shared" si="230"/>
        <v>27520</v>
      </c>
      <c r="CX64">
        <f t="shared" si="230"/>
        <v>29629</v>
      </c>
      <c r="CY64">
        <f t="shared" si="230"/>
        <v>34162</v>
      </c>
      <c r="CZ64">
        <f t="shared" si="230"/>
        <v>29195</v>
      </c>
      <c r="DA64">
        <f t="shared" si="230"/>
        <v>25587</v>
      </c>
      <c r="DB64">
        <f t="shared" si="230"/>
        <v>22475</v>
      </c>
      <c r="DC64">
        <f t="shared" si="230"/>
        <v>24185</v>
      </c>
      <c r="DD64">
        <f t="shared" si="230"/>
        <v>25256</v>
      </c>
      <c r="DE64">
        <f t="shared" si="230"/>
        <v>27882</v>
      </c>
      <c r="DF64">
        <f t="shared" si="230"/>
        <v>27178</v>
      </c>
      <c r="DG64">
        <f t="shared" si="230"/>
        <v>25733</v>
      </c>
      <c r="DH64">
        <f t="shared" si="230"/>
        <v>19764</v>
      </c>
      <c r="DI64">
        <f t="shared" si="230"/>
        <v>18878</v>
      </c>
      <c r="DJ64">
        <f t="shared" si="230"/>
        <v>22190</v>
      </c>
      <c r="DK64">
        <f t="shared" si="230"/>
        <v>20958</v>
      </c>
      <c r="DL64">
        <f t="shared" si="230"/>
        <v>27617</v>
      </c>
      <c r="DM64">
        <f t="shared" si="230"/>
        <v>25300</v>
      </c>
      <c r="DN64">
        <f t="shared" si="230"/>
        <v>25101</v>
      </c>
      <c r="DO64">
        <f t="shared" si="230"/>
        <v>19004</v>
      </c>
      <c r="DP64">
        <f t="shared" si="230"/>
        <v>21769</v>
      </c>
      <c r="DQ64">
        <f t="shared" si="230"/>
        <v>20449</v>
      </c>
      <c r="DR64">
        <f t="shared" si="230"/>
        <v>23807</v>
      </c>
      <c r="DS64">
        <f t="shared" si="230"/>
        <v>25355</v>
      </c>
      <c r="DT64">
        <f t="shared" si="230"/>
        <v>24141</v>
      </c>
      <c r="DU64">
        <f t="shared" si="230"/>
        <v>21823</v>
      </c>
      <c r="DV64">
        <f t="shared" si="230"/>
        <v>20813</v>
      </c>
      <c r="DW64">
        <f t="shared" si="230"/>
        <v>18991</v>
      </c>
      <c r="DX64">
        <f t="shared" si="230"/>
        <v>18883</v>
      </c>
      <c r="DY64">
        <f t="shared" si="230"/>
        <v>18282</v>
      </c>
      <c r="DZ64">
        <f t="shared" si="230"/>
        <v>22815</v>
      </c>
      <c r="EA64">
        <f t="shared" si="230"/>
        <v>24504</v>
      </c>
      <c r="EB64">
        <f t="shared" si="230"/>
        <v>24450</v>
      </c>
      <c r="EC64">
        <f t="shared" si="230"/>
        <v>19910</v>
      </c>
      <c r="ED64">
        <f t="shared" si="230"/>
        <v>17355</v>
      </c>
      <c r="EE64">
        <f t="shared" si="230"/>
        <v>20895</v>
      </c>
      <c r="EF64">
        <f t="shared" si="230"/>
        <v>19958</v>
      </c>
      <c r="EG64">
        <f t="shared" si="230"/>
        <v>21351</v>
      </c>
      <c r="EH64">
        <f t="shared" si="230"/>
        <v>25224</v>
      </c>
      <c r="EI64">
        <f t="shared" si="230"/>
        <v>22732</v>
      </c>
      <c r="EJ64">
        <f t="shared" si="230"/>
        <v>17731</v>
      </c>
      <c r="EK64">
        <f t="shared" si="230"/>
        <v>17415</v>
      </c>
      <c r="EL64">
        <f t="shared" si="230"/>
        <v>18127</v>
      </c>
      <c r="EM64">
        <f t="shared" si="230"/>
        <v>20794</v>
      </c>
      <c r="EN64">
        <f t="shared" si="230"/>
        <v>22950</v>
      </c>
      <c r="EO64">
        <f t="shared" si="230"/>
        <v>25330</v>
      </c>
      <c r="EP64">
        <f t="shared" si="230"/>
        <v>25556</v>
      </c>
      <c r="EQ64">
        <f t="shared" si="230"/>
        <v>19824</v>
      </c>
      <c r="ER64">
        <f t="shared" si="230"/>
        <v>19660</v>
      </c>
      <c r="ES64">
        <f t="shared" si="230"/>
        <v>23705</v>
      </c>
      <c r="ET64">
        <f t="shared" si="230"/>
        <v>25559</v>
      </c>
      <c r="EU64">
        <f t="shared" si="230"/>
        <v>27809</v>
      </c>
      <c r="EV64">
        <f t="shared" si="230"/>
        <v>31480</v>
      </c>
      <c r="EW64">
        <f t="shared" si="230"/>
        <v>32749</v>
      </c>
      <c r="EX64">
        <f t="shared" si="230"/>
        <v>26439</v>
      </c>
      <c r="EY64">
        <f t="shared" si="230"/>
        <v>30536</v>
      </c>
      <c r="EZ64">
        <f t="shared" si="230"/>
        <v>35188</v>
      </c>
      <c r="FA64">
        <f t="shared" si="230"/>
        <v>34935</v>
      </c>
      <c r="FB64">
        <f t="shared" si="230"/>
        <v>39873</v>
      </c>
      <c r="FC64">
        <f t="shared" si="230"/>
        <v>45255</v>
      </c>
      <c r="FD64">
        <f t="shared" si="230"/>
        <v>42705</v>
      </c>
      <c r="FE64">
        <f t="shared" si="230"/>
        <v>39605</v>
      </c>
      <c r="FF64">
        <f t="shared" si="230"/>
        <v>40804</v>
      </c>
      <c r="FG64">
        <f t="shared" si="230"/>
        <v>45746</v>
      </c>
      <c r="FH64">
        <f t="shared" si="230"/>
        <v>51174</v>
      </c>
      <c r="FI64">
        <f t="shared" si="230"/>
        <v>54461</v>
      </c>
      <c r="FJ64">
        <f t="shared" si="230"/>
        <v>53312</v>
      </c>
      <c r="FK64">
        <f t="shared" si="230"/>
        <v>45880</v>
      </c>
      <c r="FL64">
        <f t="shared" si="230"/>
        <v>49883</v>
      </c>
      <c r="FM64">
        <f t="shared" si="230"/>
        <v>44953</v>
      </c>
      <c r="FN64">
        <f t="shared" si="230"/>
        <v>60021</v>
      </c>
      <c r="FO64">
        <f t="shared" si="230"/>
        <v>58601</v>
      </c>
      <c r="FP64">
        <f t="shared" si="230"/>
        <v>63247</v>
      </c>
      <c r="FQ64">
        <f t="shared" si="230"/>
        <v>67791</v>
      </c>
      <c r="FR64">
        <f t="shared" si="230"/>
        <v>60188</v>
      </c>
      <c r="FS64">
        <f t="shared" si="230"/>
        <v>59017</v>
      </c>
      <c r="FT64">
        <f t="shared" si="230"/>
        <v>59215</v>
      </c>
      <c r="FU64">
        <f t="shared" si="230"/>
        <v>67417</v>
      </c>
      <c r="FV64">
        <f t="shared" si="230"/>
        <v>67328</v>
      </c>
      <c r="FW64">
        <f t="shared" si="230"/>
        <v>77255</v>
      </c>
      <c r="FX64">
        <f t="shared" si="230"/>
        <v>71558</v>
      </c>
      <c r="FY64">
        <f t="shared" si="230"/>
        <v>63698</v>
      </c>
      <c r="FZ64">
        <f t="shared" si="230"/>
        <v>61847</v>
      </c>
      <c r="GA64">
        <f t="shared" si="230"/>
        <v>61417</v>
      </c>
      <c r="GB64">
        <f t="shared" si="230"/>
        <v>64534</v>
      </c>
      <c r="GC64">
        <f t="shared" si="230"/>
        <v>70910</v>
      </c>
      <c r="GD64">
        <f t="shared" si="230"/>
        <v>68695</v>
      </c>
      <c r="GE64">
        <f t="shared" si="230"/>
        <v>73715</v>
      </c>
      <c r="GF64">
        <f t="shared" si="230"/>
        <v>66439</v>
      </c>
      <c r="GG64">
        <f t="shared" si="230"/>
        <v>54953</v>
      </c>
      <c r="GH64">
        <f t="shared" si="230"/>
        <v>56414</v>
      </c>
      <c r="GI64">
        <f t="shared" si="230"/>
        <v>65869</v>
      </c>
      <c r="GJ64">
        <f t="shared" si="230"/>
        <v>70776</v>
      </c>
      <c r="GK64">
        <f t="shared" si="230"/>
        <v>68033</v>
      </c>
      <c r="GL64">
        <f t="shared" si="230"/>
        <v>67092</v>
      </c>
      <c r="GM64">
        <f t="shared" si="230"/>
        <v>58485</v>
      </c>
      <c r="GN64">
        <f t="shared" si="230"/>
        <v>47580</v>
      </c>
      <c r="GO64">
        <f t="shared" si="230"/>
        <v>45368</v>
      </c>
      <c r="GP64">
        <f t="shared" si="230"/>
        <v>57540</v>
      </c>
      <c r="GQ64">
        <f t="shared" si="230"/>
        <v>52810</v>
      </c>
      <c r="GR64">
        <f t="shared" si="230"/>
        <v>59692</v>
      </c>
      <c r="GS64">
        <f t="shared" si="230"/>
        <v>58173</v>
      </c>
      <c r="GT64">
        <f t="shared" si="230"/>
        <v>56174</v>
      </c>
      <c r="GU64">
        <f t="shared" si="230"/>
        <v>46935</v>
      </c>
    </row>
    <row r="65" spans="1:203" x14ac:dyDescent="0.35">
      <c r="A65" t="s">
        <v>51</v>
      </c>
      <c r="D65">
        <f t="shared" si="229"/>
        <v>0</v>
      </c>
      <c r="E65">
        <f t="shared" si="230"/>
        <v>0</v>
      </c>
      <c r="F65">
        <f t="shared" ref="F65" si="231">F12-E12</f>
        <v>0</v>
      </c>
      <c r="G65">
        <f t="shared" ref="G65" si="232">G12-F12</f>
        <v>0</v>
      </c>
      <c r="H65">
        <f t="shared" ref="H65" si="233">H12-G12</f>
        <v>0</v>
      </c>
      <c r="I65">
        <f t="shared" ref="I65" si="234">I12-H12</f>
        <v>0</v>
      </c>
      <c r="J65">
        <f t="shared" ref="J65" si="235">J12-I12</f>
        <v>0</v>
      </c>
      <c r="K65">
        <f t="shared" ref="K65" si="236">K12-J12</f>
        <v>1</v>
      </c>
      <c r="L65">
        <f t="shared" ref="L65" si="237">L12-K12</f>
        <v>0</v>
      </c>
      <c r="M65">
        <f t="shared" ref="M65" si="238">M12-L12</f>
        <v>0</v>
      </c>
      <c r="N65">
        <f t="shared" ref="N65" si="239">N12-M12</f>
        <v>1</v>
      </c>
      <c r="O65">
        <f t="shared" ref="O65" si="240">O12-N12</f>
        <v>1</v>
      </c>
      <c r="P65">
        <f t="shared" ref="P65" si="241">P12-O12</f>
        <v>0</v>
      </c>
      <c r="Q65">
        <f t="shared" ref="Q65" si="242">Q12-P12</f>
        <v>0</v>
      </c>
      <c r="R65">
        <f t="shared" ref="R65" si="243">R12-Q12</f>
        <v>0</v>
      </c>
      <c r="S65">
        <f t="shared" ref="S65" si="244">S12-R12</f>
        <v>0</v>
      </c>
      <c r="T65">
        <f t="shared" ref="T65" si="245">T12-S12</f>
        <v>0</v>
      </c>
      <c r="U65">
        <f t="shared" ref="U65" si="246">U12-T12</f>
        <v>0</v>
      </c>
      <c r="V65">
        <f t="shared" ref="V65" si="247">V12-U12</f>
        <v>0</v>
      </c>
      <c r="W65">
        <f t="shared" ref="W65" si="248">W12-V12</f>
        <v>0</v>
      </c>
      <c r="X65">
        <f t="shared" ref="X65" si="249">X12-W12</f>
        <v>0</v>
      </c>
      <c r="Y65">
        <f t="shared" ref="Y65" si="250">Y12-X12</f>
        <v>0</v>
      </c>
      <c r="Z65">
        <f t="shared" ref="Z65" si="251">Z12-Y12</f>
        <v>0</v>
      </c>
      <c r="AA65">
        <f t="shared" ref="AA65" si="252">AA12-Z12</f>
        <v>0</v>
      </c>
      <c r="AB65">
        <f t="shared" ref="AB65" si="253">AB12-AA12</f>
        <v>0</v>
      </c>
      <c r="AC65">
        <f t="shared" ref="AC65" si="254">AC12-AB12</f>
        <v>0</v>
      </c>
      <c r="AD65">
        <f t="shared" ref="AD65" si="255">AD12-AC12</f>
        <v>0</v>
      </c>
      <c r="AE65">
        <f t="shared" ref="AE65" si="256">AE12-AD12</f>
        <v>0</v>
      </c>
      <c r="AF65">
        <f t="shared" ref="AF65" si="257">AF12-AE12</f>
        <v>0</v>
      </c>
      <c r="AG65">
        <f t="shared" ref="AG65" si="258">AG12-AF12</f>
        <v>0</v>
      </c>
      <c r="AH65">
        <f t="shared" ref="AH65" si="259">AH12-AG12</f>
        <v>0</v>
      </c>
      <c r="AI65">
        <f t="shared" ref="AI65" si="260">AI12-AH12</f>
        <v>0</v>
      </c>
      <c r="AJ65">
        <f t="shared" ref="AJ65" si="261">AJ12-AI12</f>
        <v>0</v>
      </c>
      <c r="AK65">
        <f t="shared" ref="AK65" si="262">AK12-AJ12</f>
        <v>0</v>
      </c>
      <c r="AL65">
        <f t="shared" ref="AL65" si="263">AL12-AK12</f>
        <v>0</v>
      </c>
      <c r="AM65">
        <f t="shared" ref="AM65" si="264">AM12-AL12</f>
        <v>0</v>
      </c>
      <c r="AN65">
        <f t="shared" ref="AN65" si="265">AN12-AM12</f>
        <v>0</v>
      </c>
      <c r="AO65">
        <f t="shared" ref="AO65" si="266">AO12-AN12</f>
        <v>0</v>
      </c>
      <c r="AP65">
        <f t="shared" ref="AP65" si="267">AP12-AO12</f>
        <v>0</v>
      </c>
      <c r="AQ65">
        <f t="shared" ref="AQ65" si="268">AQ12-AP12</f>
        <v>2</v>
      </c>
      <c r="AR65">
        <f t="shared" ref="AR65" si="269">AR12-AQ12</f>
        <v>0</v>
      </c>
      <c r="AS65">
        <f t="shared" ref="AS65" si="270">AS12-AR12</f>
        <v>23</v>
      </c>
      <c r="AT65">
        <f t="shared" ref="AT65" si="271">AT12-AS12</f>
        <v>2</v>
      </c>
      <c r="AU65">
        <f t="shared" ref="AU65" si="272">AU12-AT12</f>
        <v>1</v>
      </c>
      <c r="AV65">
        <f t="shared" ref="AV65" si="273">AV12-AU12</f>
        <v>3</v>
      </c>
      <c r="AW65">
        <f t="shared" ref="AW65" si="274">AW12-AV12</f>
        <v>5</v>
      </c>
      <c r="AX65">
        <f t="shared" ref="AX65" si="275">AX12-AW12</f>
        <v>4</v>
      </c>
      <c r="AY65">
        <f t="shared" ref="AY65" si="276">AY12-AX12</f>
        <v>13</v>
      </c>
      <c r="AZ65">
        <f t="shared" ref="AZ65" si="277">AZ12-AY12</f>
        <v>6</v>
      </c>
      <c r="BA65">
        <f t="shared" ref="BA65" si="278">BA12-AZ12</f>
        <v>11</v>
      </c>
      <c r="BB65">
        <f t="shared" ref="BB65" si="279">BB12-BA12</f>
        <v>9</v>
      </c>
      <c r="BC65">
        <f t="shared" ref="BC65" si="280">BC12-BB12</f>
        <v>20</v>
      </c>
      <c r="BD65">
        <f t="shared" ref="BD65" si="281">BD12-BC12</f>
        <v>11</v>
      </c>
      <c r="BE65">
        <f t="shared" ref="BE65" si="282">BE12-BD12</f>
        <v>6</v>
      </c>
      <c r="BF65">
        <f t="shared" ref="BF65" si="283">BF12-BE12</f>
        <v>23</v>
      </c>
      <c r="BG65">
        <f t="shared" ref="BG65" si="284">BG12-BF12</f>
        <v>14</v>
      </c>
      <c r="BH65">
        <f t="shared" ref="BH65" si="285">BH12-BG12</f>
        <v>38</v>
      </c>
      <c r="BI65">
        <f t="shared" ref="BI65" si="286">BI12-BH12</f>
        <v>50</v>
      </c>
      <c r="BJ65">
        <f t="shared" ref="BJ65" si="287">BJ12-BI12</f>
        <v>86</v>
      </c>
      <c r="BK65">
        <f t="shared" ref="BK65" si="288">BK12-BJ12</f>
        <v>66</v>
      </c>
      <c r="BL65">
        <f t="shared" ref="BL65" si="289">BL12-BK12</f>
        <v>103</v>
      </c>
      <c r="BM65">
        <f t="shared" ref="BM65" si="290">BM12-BL12</f>
        <v>37</v>
      </c>
      <c r="BN65">
        <f t="shared" ref="BN65" si="291">BN12-BM12</f>
        <v>121</v>
      </c>
      <c r="BO65">
        <f t="shared" ref="BO65" si="292">BO12-BN12</f>
        <v>70</v>
      </c>
      <c r="BP65">
        <f t="shared" ref="BP65" si="293">BP12-BO12</f>
        <v>160</v>
      </c>
      <c r="BQ65">
        <f t="shared" ref="BQ65" si="294">BQ12-BP12</f>
        <v>100</v>
      </c>
      <c r="BR65">
        <f t="shared" ref="BR65" si="295">BR12-BQ12</f>
        <v>37</v>
      </c>
      <c r="BS65">
        <f t="shared" ref="BS65" si="296">BS12-BR12</f>
        <v>227</v>
      </c>
      <c r="BT65">
        <f t="shared" ref="BT65" si="297">BT12-BS12</f>
        <v>146</v>
      </c>
      <c r="BU65">
        <f t="shared" ref="BU65" si="298">BU12-BT12</f>
        <v>601</v>
      </c>
      <c r="BV65">
        <f t="shared" ref="BV65" si="299">BV12-BU12</f>
        <v>545</v>
      </c>
      <c r="BW65">
        <f t="shared" ref="BW65" si="300">BW12-BV12</f>
        <v>24</v>
      </c>
      <c r="BX65">
        <f t="shared" ref="BX65" si="301">BX12-BW12</f>
        <v>515</v>
      </c>
      <c r="BY65">
        <f t="shared" ref="BY65" si="302">BY12-BX12</f>
        <v>506</v>
      </c>
      <c r="BZ65">
        <f t="shared" ref="BZ65" si="303">BZ12-BY12</f>
        <v>1190</v>
      </c>
      <c r="CA65">
        <f t="shared" ref="CA65" si="304">CA12-BZ12</f>
        <v>533</v>
      </c>
      <c r="CB65">
        <f t="shared" ref="CB65" si="305">CB12-CA12</f>
        <v>605</v>
      </c>
      <c r="CC65">
        <f t="shared" ref="CC65" si="306">CC12-CB12</f>
        <v>809</v>
      </c>
      <c r="CD65">
        <f t="shared" ref="CD65" si="307">CD12-CC12</f>
        <v>873</v>
      </c>
      <c r="CE65">
        <f t="shared" ref="CE65" si="308">CE12-CD12</f>
        <v>848</v>
      </c>
      <c r="CF65">
        <f t="shared" ref="CF65" si="309">CF12-CE12</f>
        <v>759</v>
      </c>
      <c r="CG65">
        <f t="shared" ref="CG65" si="310">CG12-CF12</f>
        <v>1248</v>
      </c>
      <c r="CH65">
        <f t="shared" ref="CH65" si="311">CH12-CG12</f>
        <v>1034</v>
      </c>
      <c r="CI65">
        <f t="shared" ref="CI65" si="312">CI12-CH12</f>
        <v>835</v>
      </c>
      <c r="CJ65">
        <f t="shared" ref="CJ65" si="313">CJ12-CI12</f>
        <v>1108</v>
      </c>
      <c r="CK65">
        <f t="shared" ref="CK65" si="314">CK12-CJ12</f>
        <v>922</v>
      </c>
      <c r="CL65">
        <f t="shared" ref="CL65" si="315">CL12-CK12</f>
        <v>1370</v>
      </c>
      <c r="CM65">
        <f t="shared" ref="CM65" si="316">CM12-CL12</f>
        <v>1893</v>
      </c>
      <c r="CN65">
        <f t="shared" ref="CN65" si="317">CN12-CM12</f>
        <v>924</v>
      </c>
      <c r="CO65">
        <f t="shared" ref="CO65" si="318">CO12-CN12</f>
        <v>1541</v>
      </c>
      <c r="CP65">
        <f t="shared" ref="CP65" si="319">CP12-CO12</f>
        <v>1290</v>
      </c>
      <c r="CQ65">
        <f t="shared" ref="CQ65" si="320">CQ12-CP12</f>
        <v>1707</v>
      </c>
      <c r="CR65">
        <f t="shared" ref="CR65" si="321">CR12-CQ12</f>
        <v>1453</v>
      </c>
      <c r="CS65">
        <f t="shared" ref="CS65" si="322">CS12-CR12</f>
        <v>1753</v>
      </c>
      <c r="CT65">
        <f t="shared" ref="CT65" si="323">CT12-CS12</f>
        <v>1607</v>
      </c>
      <c r="CU65">
        <f t="shared" ref="CU65" si="324">CU12-CT12</f>
        <v>1561</v>
      </c>
      <c r="CV65">
        <f t="shared" ref="CV65" si="325">CV12-CU12</f>
        <v>1873</v>
      </c>
      <c r="CW65">
        <f t="shared" ref="CW65" si="326">CW12-CV12</f>
        <v>1738</v>
      </c>
      <c r="CX65">
        <f t="shared" ref="CX65" si="327">CX12-CW12</f>
        <v>1801</v>
      </c>
      <c r="CY65">
        <f t="shared" ref="CY65" si="328">CY12-CX12</f>
        <v>2394</v>
      </c>
      <c r="CZ65">
        <f t="shared" ref="CZ65" si="329">CZ12-CY12</f>
        <v>2442</v>
      </c>
      <c r="DA65">
        <f t="shared" ref="DA65" si="330">DA12-CZ12</f>
        <v>2806</v>
      </c>
      <c r="DB65">
        <f t="shared" ref="DB65" si="331">DB12-DA12</f>
        <v>3932</v>
      </c>
      <c r="DC65">
        <f t="shared" ref="DC65" si="332">DC12-DB12</f>
        <v>2963</v>
      </c>
      <c r="DD65">
        <f t="shared" ref="DD65" si="333">DD12-DC12</f>
        <v>3587</v>
      </c>
      <c r="DE65">
        <f t="shared" ref="DE65" si="334">DE12-DD12</f>
        <v>3364</v>
      </c>
      <c r="DF65">
        <f t="shared" ref="DF65" si="335">DF12-DE12</f>
        <v>3344</v>
      </c>
      <c r="DG65">
        <f t="shared" ref="DG65" si="336">DG12-DF12</f>
        <v>3113</v>
      </c>
      <c r="DH65">
        <f t="shared" ref="DH65" si="337">DH12-DG12</f>
        <v>4353</v>
      </c>
      <c r="DI65">
        <f t="shared" ref="DI65" si="338">DI12-DH12</f>
        <v>3607</v>
      </c>
      <c r="DJ65">
        <f t="shared" ref="DJ65" si="339">DJ12-DI12</f>
        <v>3524</v>
      </c>
      <c r="DK65">
        <f t="shared" ref="DK65" si="340">DK12-DJ12</f>
        <v>3763</v>
      </c>
      <c r="DL65">
        <f t="shared" ref="DL65" si="341">DL12-DK12</f>
        <v>3942</v>
      </c>
      <c r="DM65">
        <f t="shared" ref="DM65" si="342">DM12-DL12</f>
        <v>3787</v>
      </c>
      <c r="DN65">
        <f t="shared" ref="DN65" si="343">DN12-DM12</f>
        <v>4864</v>
      </c>
      <c r="DO65">
        <f t="shared" ref="DO65" si="344">DO12-DN12</f>
        <v>5050</v>
      </c>
      <c r="DP65">
        <f t="shared" ref="DP65" si="345">DP12-DO12</f>
        <v>4630</v>
      </c>
      <c r="DQ65">
        <f t="shared" ref="DQ65" si="346">DQ12-DP12</f>
        <v>6147</v>
      </c>
      <c r="DR65">
        <f t="shared" ref="DR65" si="347">DR12-DQ12</f>
        <v>5553</v>
      </c>
      <c r="DS65">
        <f t="shared" ref="DS65" si="348">DS12-DR12</f>
        <v>6198</v>
      </c>
      <c r="DT65">
        <f t="shared" ref="DT65" si="349">DT12-DS12</f>
        <v>6568</v>
      </c>
      <c r="DU65">
        <f t="shared" ref="DU65" si="350">DU12-DT12</f>
        <v>6629</v>
      </c>
      <c r="DV65">
        <f t="shared" ref="DV65" si="351">DV12-DU12</f>
        <v>7113</v>
      </c>
      <c r="DW65">
        <f t="shared" ref="DW65" si="352">DW12-DV12</f>
        <v>6414</v>
      </c>
      <c r="DX65">
        <f t="shared" ref="DX65" si="353">DX12-DW12</f>
        <v>5843</v>
      </c>
      <c r="DY65">
        <f t="shared" ref="DY65" si="354">DY12-DX12</f>
        <v>7293</v>
      </c>
      <c r="DZ65">
        <f t="shared" ref="DZ65" si="355">DZ12-DY12</f>
        <v>7300</v>
      </c>
      <c r="EA65">
        <f t="shared" ref="EA65" si="356">EA12-DZ12</f>
        <v>8105</v>
      </c>
      <c r="EB65">
        <f t="shared" ref="EB65" si="357">EB12-EA12</f>
        <v>8336</v>
      </c>
      <c r="EC65">
        <f t="shared" ref="EC65" si="358">EC12-EB12</f>
        <v>8782</v>
      </c>
      <c r="ED65">
        <f t="shared" ref="ED65" si="359">ED12-EC12</f>
        <v>7761</v>
      </c>
      <c r="EE65">
        <f t="shared" ref="EE65" si="360">EE12-ED12</f>
        <v>8821</v>
      </c>
      <c r="EF65">
        <f t="shared" ref="EF65" si="361">EF12-EE12</f>
        <v>9633</v>
      </c>
      <c r="EG65">
        <f t="shared" ref="EG65" si="362">EG12-EF12</f>
        <v>9889</v>
      </c>
      <c r="EH65">
        <f t="shared" ref="EH65" si="363">EH12-EG12</f>
        <v>9471</v>
      </c>
      <c r="EI65">
        <f t="shared" ref="EI65" si="364">EI12-EH12</f>
        <v>10438</v>
      </c>
      <c r="EJ65">
        <f t="shared" ref="EJ65" si="365">EJ12-EI12</f>
        <v>10864</v>
      </c>
      <c r="EK65">
        <f t="shared" ref="EK65" si="366">EK12-EJ12</f>
        <v>8442</v>
      </c>
      <c r="EL65">
        <f t="shared" ref="EL65" si="367">EL12-EK12</f>
        <v>10218</v>
      </c>
      <c r="EM65">
        <f t="shared" ref="EM65" si="368">EM12-EL12</f>
        <v>10459</v>
      </c>
      <c r="EN65">
        <f t="shared" ref="EN65" si="369">EN12-EM12</f>
        <v>10930</v>
      </c>
      <c r="EO65">
        <f t="shared" ref="EO65" si="370">EO12-EN12</f>
        <v>11458</v>
      </c>
      <c r="EP65">
        <f t="shared" ref="EP65" si="371">EP12-EO12</f>
        <v>11929</v>
      </c>
      <c r="EQ65">
        <f t="shared" ref="EQ65" si="372">EQ12-EP12</f>
        <v>11502</v>
      </c>
      <c r="ER65">
        <f t="shared" ref="ER65" si="373">ER12-EQ12</f>
        <v>10667</v>
      </c>
      <c r="ES65">
        <f t="shared" ref="ES65" si="374">ES12-ER12</f>
        <v>10974</v>
      </c>
      <c r="ET65">
        <f t="shared" ref="ET65" si="375">ET12-ES12</f>
        <v>12881</v>
      </c>
      <c r="EU65">
        <f t="shared" ref="EU65" si="376">EU12-ET12</f>
        <v>13586</v>
      </c>
      <c r="EV65">
        <f t="shared" ref="EV65" si="377">EV12-EU12</f>
        <v>14516</v>
      </c>
      <c r="EW65">
        <f t="shared" ref="EW65" si="378">EW12-EV12</f>
        <v>15403</v>
      </c>
      <c r="EX65">
        <f t="shared" ref="EX65" si="379">EX12-EW12</f>
        <v>14831</v>
      </c>
      <c r="EY65">
        <f t="shared" ref="EY65" si="380">EY12-EX12</f>
        <v>14933</v>
      </c>
      <c r="EZ65">
        <f t="shared" ref="EZ65" si="381">EZ12-EY12</f>
        <v>15968</v>
      </c>
      <c r="FA65">
        <f t="shared" ref="FA65" si="382">FA12-EZ12</f>
        <v>16922</v>
      </c>
      <c r="FB65">
        <f t="shared" ref="FB65" si="383">FB12-FA12</f>
        <v>17296</v>
      </c>
      <c r="FC65">
        <f t="shared" ref="FC65" si="384">FC12-FB12</f>
        <v>18552</v>
      </c>
      <c r="FD65">
        <f t="shared" ref="FD65" si="385">FD12-FC12</f>
        <v>19906</v>
      </c>
      <c r="FE65">
        <f t="shared" ref="FE65" si="386">FE12-FD12</f>
        <v>19459</v>
      </c>
      <c r="FF65">
        <f t="shared" ref="FF65" si="387">FF12-FE12</f>
        <v>18522</v>
      </c>
      <c r="FG65">
        <f t="shared" ref="FG65" si="388">FG12-FF12</f>
        <v>18641</v>
      </c>
      <c r="FH65">
        <f t="shared" ref="FH65" si="389">FH12-FG12</f>
        <v>19160</v>
      </c>
      <c r="FI65">
        <f t="shared" ref="FI65" si="390">FI12-FH12</f>
        <v>20903</v>
      </c>
      <c r="FJ65">
        <f t="shared" ref="FJ65" si="391">FJ12-FI12</f>
        <v>22771</v>
      </c>
      <c r="FK65">
        <f t="shared" ref="FK65" si="392">FK12-FJ12</f>
        <v>24850</v>
      </c>
      <c r="FL65">
        <f t="shared" ref="FL65" si="393">FL12-FK12</f>
        <v>24248</v>
      </c>
      <c r="FM65">
        <f t="shared" ref="FM65" si="394">FM12-FL12</f>
        <v>22251</v>
      </c>
      <c r="FN65">
        <f t="shared" ref="FN65" si="395">FN12-FM12</f>
        <v>22753</v>
      </c>
      <c r="FO65">
        <f t="shared" ref="FO65" si="396">FO12-FN12</f>
        <v>24879</v>
      </c>
      <c r="FP65">
        <f t="shared" ref="FP65" si="397">FP12-FO12</f>
        <v>26506</v>
      </c>
      <c r="FQ65">
        <f t="shared" ref="FQ65" si="398">FQ12-FP12</f>
        <v>27114</v>
      </c>
      <c r="FR65">
        <f t="shared" ref="FR65" si="399">FR12-FQ12</f>
        <v>28606</v>
      </c>
      <c r="FS65">
        <f t="shared" ref="FS65" si="400">FS12-FR12</f>
        <v>28732</v>
      </c>
      <c r="FT65">
        <f t="shared" ref="FT65" si="401">FT12-FS12</f>
        <v>28498</v>
      </c>
      <c r="FU65">
        <f t="shared" ref="FU65" si="402">FU12-FT12</f>
        <v>29429</v>
      </c>
      <c r="FV65">
        <f t="shared" ref="FV65" si="403">FV12-FU12</f>
        <v>32676</v>
      </c>
      <c r="FW65">
        <f t="shared" ref="FW65" si="404">FW12-FV12</f>
        <v>34975</v>
      </c>
      <c r="FX65">
        <f t="shared" ref="FX65" si="405">FX12-FW12</f>
        <v>35252</v>
      </c>
      <c r="FY65">
        <f t="shared" ref="FY65" si="406">FY12-FX12</f>
        <v>38697</v>
      </c>
      <c r="FZ65">
        <f t="shared" ref="FZ65" si="407">FZ12-FY12</f>
        <v>40425</v>
      </c>
      <c r="GA65">
        <f t="shared" ref="GA65" si="408">GA12-FZ12</f>
        <v>37132</v>
      </c>
      <c r="GB65">
        <f t="shared" ref="GB65" si="409">GB12-GA12</f>
        <v>37740</v>
      </c>
      <c r="GC65">
        <f t="shared" ref="GC65" si="410">GC12-GB12</f>
        <v>45720</v>
      </c>
      <c r="GD65">
        <f t="shared" ref="GD65" si="411">GD12-GC12</f>
        <v>49310</v>
      </c>
      <c r="GE65">
        <f t="shared" ref="GE65" si="412">GE12-GD12</f>
        <v>48916</v>
      </c>
      <c r="GF65">
        <f t="shared" ref="GF65" si="413">GF12-GE12</f>
        <v>48611</v>
      </c>
      <c r="GG65">
        <f t="shared" ref="GG65:GU65" si="414">GG12-GF12</f>
        <v>49981</v>
      </c>
      <c r="GH65">
        <f t="shared" si="414"/>
        <v>44457</v>
      </c>
      <c r="GI65">
        <f t="shared" si="414"/>
        <v>51596</v>
      </c>
      <c r="GJ65">
        <f t="shared" si="414"/>
        <v>50294</v>
      </c>
      <c r="GK65">
        <f t="shared" si="414"/>
        <v>52783</v>
      </c>
      <c r="GL65">
        <f t="shared" si="414"/>
        <v>61242</v>
      </c>
      <c r="GM65">
        <f t="shared" si="414"/>
        <v>54735</v>
      </c>
      <c r="GN65">
        <f t="shared" si="414"/>
        <v>52972</v>
      </c>
      <c r="GO65">
        <f t="shared" si="414"/>
        <v>52050</v>
      </c>
      <c r="GP65">
        <f t="shared" si="414"/>
        <v>52509</v>
      </c>
      <c r="GQ65">
        <f t="shared" si="414"/>
        <v>56282</v>
      </c>
      <c r="GR65">
        <f t="shared" si="414"/>
        <v>62538</v>
      </c>
      <c r="GS65">
        <f t="shared" si="414"/>
        <v>61537</v>
      </c>
      <c r="GT65">
        <f t="shared" si="414"/>
        <v>64399</v>
      </c>
      <c r="GU65">
        <f t="shared" si="414"/>
        <v>62064</v>
      </c>
    </row>
    <row r="66" spans="1:203" x14ac:dyDescent="0.35">
      <c r="A66" t="s">
        <v>70</v>
      </c>
      <c r="B66" t="str">
        <f>"(31)"</f>
        <v>(31)</v>
      </c>
      <c r="D66">
        <f t="shared" ref="D66" si="415">D13-C13</f>
        <v>0</v>
      </c>
      <c r="E66">
        <f t="shared" ref="E66" si="416">E13-D13</f>
        <v>0</v>
      </c>
      <c r="F66">
        <f t="shared" ref="F66" si="417">F13-E13</f>
        <v>0</v>
      </c>
      <c r="G66">
        <f t="shared" ref="G66" si="418">G13-F13</f>
        <v>0</v>
      </c>
      <c r="H66">
        <f t="shared" ref="H66" si="419">H13-G13</f>
        <v>0</v>
      </c>
      <c r="I66">
        <f t="shared" ref="I66" si="420">I13-H13</f>
        <v>0</v>
      </c>
      <c r="J66">
        <f t="shared" ref="J66" si="421">J13-I13</f>
        <v>0</v>
      </c>
      <c r="K66">
        <f t="shared" ref="K66" si="422">K13-J13</f>
        <v>0</v>
      </c>
      <c r="L66">
        <f t="shared" ref="L66" si="423">L13-K13</f>
        <v>0</v>
      </c>
      <c r="M66">
        <f t="shared" ref="M66" si="424">M13-L13</f>
        <v>0</v>
      </c>
      <c r="N66">
        <f t="shared" ref="N66" si="425">N13-M13</f>
        <v>0</v>
      </c>
      <c r="O66">
        <f t="shared" ref="O66" si="426">O13-N13</f>
        <v>0</v>
      </c>
      <c r="P66">
        <f t="shared" ref="P66" si="427">P13-O13</f>
        <v>0</v>
      </c>
      <c r="Q66">
        <f t="shared" ref="Q66" si="428">Q13-P13</f>
        <v>0</v>
      </c>
      <c r="R66">
        <f t="shared" ref="R66" si="429">R13-Q13</f>
        <v>0</v>
      </c>
      <c r="S66">
        <f t="shared" ref="S66" si="430">S13-R13</f>
        <v>0</v>
      </c>
      <c r="T66">
        <f t="shared" ref="T66" si="431">T13-S13</f>
        <v>0</v>
      </c>
      <c r="U66">
        <f t="shared" ref="U66" si="432">U13-T13</f>
        <v>0</v>
      </c>
      <c r="V66">
        <f t="shared" ref="V66" si="433">V13-U13</f>
        <v>0</v>
      </c>
      <c r="W66">
        <f t="shared" ref="W66" si="434">W13-V13</f>
        <v>0</v>
      </c>
      <c r="X66">
        <f t="shared" ref="X66" si="435">X13-W13</f>
        <v>0</v>
      </c>
      <c r="Y66">
        <f t="shared" ref="Y66" si="436">Y13-X13</f>
        <v>0</v>
      </c>
      <c r="Z66">
        <f t="shared" ref="Z66" si="437">Z13-Y13</f>
        <v>0</v>
      </c>
      <c r="AA66">
        <f t="shared" ref="AA66" si="438">AA13-Z13</f>
        <v>0</v>
      </c>
      <c r="AB66">
        <f t="shared" ref="AB66" si="439">AB13-AA13</f>
        <v>0</v>
      </c>
      <c r="AC66">
        <f t="shared" ref="AC66" si="440">AC13-AB13</f>
        <v>0</v>
      </c>
      <c r="AD66">
        <f t="shared" ref="AD66" si="441">AD13-AC13</f>
        <v>0</v>
      </c>
      <c r="AE66">
        <f t="shared" ref="AE66" si="442">AE13-AD13</f>
        <v>0</v>
      </c>
      <c r="AF66">
        <f t="shared" ref="AF66" si="443">AF13-AE13</f>
        <v>0</v>
      </c>
      <c r="AG66">
        <f t="shared" ref="AG66" si="444">AG13-AF13</f>
        <v>0</v>
      </c>
      <c r="AH66">
        <f t="shared" ref="AH66" si="445">AH13-AG13</f>
        <v>0</v>
      </c>
      <c r="AI66">
        <f t="shared" ref="AI66" si="446">AI13-AH13</f>
        <v>0</v>
      </c>
      <c r="AJ66">
        <f t="shared" ref="AJ66" si="447">AJ13-AI13</f>
        <v>0</v>
      </c>
      <c r="AK66">
        <f t="shared" ref="AK66" si="448">AK13-AJ13</f>
        <v>0</v>
      </c>
      <c r="AL66">
        <f t="shared" ref="AL66" si="449">AL13-AK13</f>
        <v>1</v>
      </c>
      <c r="AM66">
        <f t="shared" ref="AM66" si="450">AM13-AL13</f>
        <v>0</v>
      </c>
      <c r="AN66">
        <f t="shared" ref="AN66" si="451">AN13-AM13</f>
        <v>0</v>
      </c>
      <c r="AO66">
        <f t="shared" ref="AO66" si="452">AO13-AN13</f>
        <v>1</v>
      </c>
      <c r="AP66">
        <f t="shared" ref="AP66" si="453">AP13-AO13</f>
        <v>0</v>
      </c>
      <c r="AQ66">
        <f t="shared" ref="AQ66" si="454">AQ13-AP13</f>
        <v>0</v>
      </c>
      <c r="AR66">
        <f t="shared" ref="AR66" si="455">AR13-AQ13</f>
        <v>0</v>
      </c>
      <c r="AS66">
        <f t="shared" ref="AS66" si="456">AS13-AR13</f>
        <v>2</v>
      </c>
      <c r="AT66">
        <f t="shared" ref="AT66" si="457">AT13-AS13</f>
        <v>0</v>
      </c>
      <c r="AU66">
        <f t="shared" ref="AU66" si="458">AU13-AT13</f>
        <v>9</v>
      </c>
      <c r="AV66">
        <f t="shared" ref="AV66" si="459">AV13-AU13</f>
        <v>0</v>
      </c>
      <c r="AW66">
        <f t="shared" ref="AW66" si="460">AW13-AV13</f>
        <v>7</v>
      </c>
      <c r="AX66">
        <f t="shared" ref="AX66" si="461">AX13-AW13</f>
        <v>5</v>
      </c>
      <c r="AY66">
        <f t="shared" ref="AY66" si="462">AY13-AX13</f>
        <v>6</v>
      </c>
      <c r="AZ66">
        <f t="shared" ref="AZ66" si="463">AZ13-AY13</f>
        <v>7</v>
      </c>
      <c r="BA66">
        <f t="shared" ref="BA66" si="464">BA13-AZ13</f>
        <v>14</v>
      </c>
      <c r="BB66">
        <f t="shared" ref="BB66" si="465">BB13-BA13</f>
        <v>99</v>
      </c>
      <c r="BC66">
        <f t="shared" ref="BC66" si="466">BC13-BB13</f>
        <v>0</v>
      </c>
      <c r="BD66">
        <f t="shared" ref="BD66" si="467">BD13-BC13</f>
        <v>11</v>
      </c>
      <c r="BE66">
        <f t="shared" ref="BE66" si="468">BE13-BD13</f>
        <v>38</v>
      </c>
      <c r="BF66">
        <f t="shared" ref="BF66" si="469">BF13-BE13</f>
        <v>121</v>
      </c>
      <c r="BG66">
        <f t="shared" ref="BG66" si="470">BG13-BF13</f>
        <v>51</v>
      </c>
      <c r="BH66">
        <f t="shared" ref="BH66" si="471">BH13-BG13</f>
        <v>249</v>
      </c>
      <c r="BI66">
        <f t="shared" ref="BI66" si="472">BI13-BH13</f>
        <v>172</v>
      </c>
      <c r="BJ66">
        <f t="shared" ref="BJ66" si="473">BJ13-BI13</f>
        <v>228</v>
      </c>
      <c r="BK66">
        <f t="shared" ref="BK66" si="474">BK13-BJ13</f>
        <v>525</v>
      </c>
      <c r="BL66">
        <f t="shared" ref="BL66" si="475">BL13-BK13</f>
        <v>378</v>
      </c>
      <c r="BM66">
        <f t="shared" ref="BM66" si="476">BM13-BL13</f>
        <v>323</v>
      </c>
      <c r="BN66">
        <f t="shared" ref="BN66" si="477">BN13-BM13</f>
        <v>307</v>
      </c>
      <c r="BO66">
        <f t="shared" ref="BO66" si="478">BO13-BN13</f>
        <v>431</v>
      </c>
      <c r="BP66">
        <f t="shared" ref="BP66" si="479">BP13-BO13</f>
        <v>432</v>
      </c>
      <c r="BQ66">
        <f t="shared" ref="BQ66" si="480">BQ13-BP13</f>
        <v>487</v>
      </c>
      <c r="BR66">
        <f t="shared" ref="BR66" si="481">BR13-BQ13</f>
        <v>352</v>
      </c>
      <c r="BS66">
        <f t="shared" ref="BS66" si="482">BS13-BR13</f>
        <v>323</v>
      </c>
      <c r="BT66">
        <f t="shared" ref="BT66" si="483">BT13-BS13</f>
        <v>1138</v>
      </c>
      <c r="BU66">
        <f t="shared" ref="BU66" si="484">BU13-BT13</f>
        <v>1119</v>
      </c>
      <c r="BV66">
        <f t="shared" ref="BV66" si="485">BV13-BU13</f>
        <v>1208</v>
      </c>
      <c r="BW66">
        <f t="shared" ref="BW66" si="486">BW13-BV13</f>
        <v>1012</v>
      </c>
      <c r="BX66">
        <f t="shared" ref="BX66" si="487">BX13-BW13</f>
        <v>1304</v>
      </c>
      <c r="BY66">
        <f t="shared" ref="BY66" si="488">BY13-BX13</f>
        <v>770</v>
      </c>
      <c r="BZ66">
        <f t="shared" ref="BZ66" si="489">BZ13-BY13</f>
        <v>1031</v>
      </c>
      <c r="CA66">
        <f t="shared" ref="CA66" si="490">CA13-BZ13</f>
        <v>1873</v>
      </c>
      <c r="CB66">
        <f t="shared" ref="CB66" si="491">CB13-CA13</f>
        <v>2136</v>
      </c>
      <c r="CC66">
        <f t="shared" ref="CC66" si="492">CC13-CB13</f>
        <v>1922</v>
      </c>
      <c r="CD66">
        <f t="shared" ref="CD66" si="493">CD13-CC13</f>
        <v>1546</v>
      </c>
      <c r="CE66">
        <f t="shared" ref="CE66" si="494">CE13-CD13</f>
        <v>1089</v>
      </c>
      <c r="CF66">
        <f t="shared" ref="CF66" si="495">CF13-CE13</f>
        <v>1465</v>
      </c>
      <c r="CG66">
        <f t="shared" ref="CG66" si="496">CG13-CF13</f>
        <v>1238</v>
      </c>
      <c r="CH66">
        <f t="shared" ref="CH66" si="497">CH13-CG13</f>
        <v>1832</v>
      </c>
      <c r="CI66">
        <f t="shared" ref="CI66" si="498">CI13-CH13</f>
        <v>3058</v>
      </c>
      <c r="CJ66">
        <f t="shared" ref="CJ66" si="499">CJ13-CI13</f>
        <v>2105</v>
      </c>
      <c r="CK66">
        <f t="shared" ref="CK66" si="500">CK13-CJ13</f>
        <v>3257</v>
      </c>
      <c r="CL66">
        <f t="shared" ref="CL66" si="501">CL13-CK13</f>
        <v>2976</v>
      </c>
      <c r="CM66">
        <f t="shared" ref="CM66" si="502">CM13-CL13</f>
        <v>1996</v>
      </c>
      <c r="CN66">
        <f t="shared" ref="CN66" si="503">CN13-CM13</f>
        <v>2089</v>
      </c>
      <c r="CO66">
        <f t="shared" ref="CO66" si="504">CO13-CN13</f>
        <v>2336</v>
      </c>
      <c r="CP66">
        <f t="shared" ref="CP66" si="505">CP13-CO13</f>
        <v>2678</v>
      </c>
      <c r="CQ66">
        <f t="shared" ref="CQ66" si="506">CQ13-CP13</f>
        <v>4279</v>
      </c>
      <c r="CR66">
        <f t="shared" ref="CR66" si="507">CR13-CQ13</f>
        <v>4007</v>
      </c>
      <c r="CS66">
        <f t="shared" ref="CS66" si="508">CS13-CR13</f>
        <v>5281</v>
      </c>
      <c r="CT66">
        <f t="shared" ref="CT66" si="509">CT13-CS13</f>
        <v>3776</v>
      </c>
      <c r="CU66">
        <f t="shared" ref="CU66" si="510">CU13-CT13</f>
        <v>4346</v>
      </c>
      <c r="CV66">
        <f t="shared" ref="CV66" si="511">CV13-CU13</f>
        <v>5789</v>
      </c>
      <c r="CW66">
        <f t="shared" ref="CW66" si="512">CW13-CV13</f>
        <v>6450</v>
      </c>
      <c r="CX66">
        <f t="shared" ref="CX66" si="513">CX13-CW13</f>
        <v>7502</v>
      </c>
      <c r="CY66">
        <f t="shared" ref="CY66" si="514">CY13-CX13</f>
        <v>5015</v>
      </c>
      <c r="CZ66">
        <f t="shared" ref="CZ66" si="515">CZ13-CY13</f>
        <v>4898</v>
      </c>
      <c r="DA66">
        <f t="shared" ref="DA66" si="516">DA13-CZ13</f>
        <v>4726</v>
      </c>
      <c r="DB66">
        <f t="shared" ref="DB66" si="517">DB13-DA13</f>
        <v>6794</v>
      </c>
      <c r="DC66">
        <f t="shared" ref="DC66" si="518">DC13-DB13</f>
        <v>6835</v>
      </c>
      <c r="DD66">
        <f t="shared" ref="DD66" si="519">DD13-DC13</f>
        <v>11156</v>
      </c>
      <c r="DE66">
        <f t="shared" ref="DE66" si="520">DE13-DD13</f>
        <v>9162</v>
      </c>
      <c r="DF66">
        <f t="shared" ref="DF66" si="521">DF13-DE13</f>
        <v>11121</v>
      </c>
      <c r="DG66">
        <f t="shared" ref="DG66" si="522">DG13-DF13</f>
        <v>9167</v>
      </c>
      <c r="DH66">
        <f t="shared" ref="DH66" si="523">DH13-DG13</f>
        <v>6638</v>
      </c>
      <c r="DI66">
        <f t="shared" ref="DI66" si="524">DI13-DH13</f>
        <v>6895</v>
      </c>
      <c r="DJ66">
        <f t="shared" ref="DJ66" si="525">DJ13-DI13</f>
        <v>8620</v>
      </c>
      <c r="DK66">
        <f t="shared" ref="DK66" si="526">DK13-DJ13</f>
        <v>11923</v>
      </c>
      <c r="DL66">
        <f t="shared" ref="DL66" si="527">DL13-DK13</f>
        <v>13028</v>
      </c>
      <c r="DM66">
        <f t="shared" ref="DM66" si="528">DM13-DL13</f>
        <v>17126</v>
      </c>
      <c r="DN66">
        <f t="shared" ref="DN66" si="529">DN13-DM13</f>
        <v>13220</v>
      </c>
      <c r="DO66">
        <f t="shared" ref="DO66" si="530">DO13-DN13</f>
        <v>7569</v>
      </c>
      <c r="DP66">
        <f t="shared" ref="DP66" si="531">DP13-DO13</f>
        <v>14288</v>
      </c>
      <c r="DQ66">
        <f t="shared" ref="DQ66" si="532">DQ13-DP13</f>
        <v>16517</v>
      </c>
      <c r="DR66">
        <f t="shared" ref="DR66" si="533">DR13-DQ13</f>
        <v>19694</v>
      </c>
      <c r="DS66">
        <f t="shared" ref="DS66:GU66" si="534">DS13-DR13</f>
        <v>18508</v>
      </c>
      <c r="DT66">
        <f t="shared" si="534"/>
        <v>20803</v>
      </c>
      <c r="DU66">
        <f t="shared" si="534"/>
        <v>16508</v>
      </c>
      <c r="DV66">
        <f t="shared" si="534"/>
        <v>15813</v>
      </c>
      <c r="DW66">
        <f t="shared" si="534"/>
        <v>11687</v>
      </c>
      <c r="DX66">
        <f t="shared" si="534"/>
        <v>16324</v>
      </c>
      <c r="DY66">
        <f t="shared" si="534"/>
        <v>20599</v>
      </c>
      <c r="DZ66">
        <f t="shared" si="534"/>
        <v>26417</v>
      </c>
      <c r="EA66">
        <f t="shared" si="534"/>
        <v>26928</v>
      </c>
      <c r="EB66">
        <f t="shared" si="534"/>
        <v>33274</v>
      </c>
      <c r="EC66">
        <f t="shared" si="534"/>
        <v>16409</v>
      </c>
      <c r="ED66">
        <f t="shared" si="534"/>
        <v>11598</v>
      </c>
      <c r="EE66">
        <f t="shared" si="534"/>
        <v>28936</v>
      </c>
      <c r="EF66">
        <f t="shared" si="534"/>
        <v>28633</v>
      </c>
      <c r="EG66">
        <f t="shared" si="534"/>
        <v>30925</v>
      </c>
      <c r="EH66">
        <f t="shared" si="534"/>
        <v>30830</v>
      </c>
      <c r="EI66">
        <f t="shared" si="534"/>
        <v>27075</v>
      </c>
      <c r="EJ66">
        <f t="shared" si="534"/>
        <v>18912</v>
      </c>
      <c r="EK66">
        <f t="shared" si="534"/>
        <v>15654</v>
      </c>
      <c r="EL66">
        <f t="shared" si="534"/>
        <v>32091</v>
      </c>
      <c r="EM66">
        <f t="shared" si="534"/>
        <v>32913</v>
      </c>
      <c r="EN66">
        <f t="shared" si="534"/>
        <v>30412</v>
      </c>
      <c r="EO66">
        <f t="shared" si="534"/>
        <v>25982</v>
      </c>
      <c r="EP66">
        <f t="shared" si="534"/>
        <v>21704</v>
      </c>
      <c r="EQ66">
        <f t="shared" si="534"/>
        <v>17110</v>
      </c>
      <c r="ER66">
        <f t="shared" si="534"/>
        <v>20647</v>
      </c>
      <c r="ES66">
        <f t="shared" si="534"/>
        <v>34918</v>
      </c>
      <c r="ET66">
        <f t="shared" si="534"/>
        <v>32188</v>
      </c>
      <c r="EU66">
        <f t="shared" si="534"/>
        <v>22765</v>
      </c>
      <c r="EV66">
        <f t="shared" si="534"/>
        <v>54771</v>
      </c>
      <c r="EW66">
        <f t="shared" si="534"/>
        <v>34666</v>
      </c>
      <c r="EX66">
        <f t="shared" si="534"/>
        <v>15762</v>
      </c>
      <c r="EY66">
        <f t="shared" si="534"/>
        <v>23129</v>
      </c>
      <c r="EZ66">
        <f t="shared" si="534"/>
        <v>39436</v>
      </c>
      <c r="FA66">
        <f t="shared" si="534"/>
        <v>42725</v>
      </c>
      <c r="FB66">
        <f t="shared" si="534"/>
        <v>39483</v>
      </c>
      <c r="FC66">
        <f t="shared" si="534"/>
        <v>46860</v>
      </c>
      <c r="FD66">
        <f t="shared" si="534"/>
        <v>38693</v>
      </c>
      <c r="FE66">
        <f t="shared" si="534"/>
        <v>30476</v>
      </c>
      <c r="FF66">
        <f t="shared" si="534"/>
        <v>24052</v>
      </c>
      <c r="FG66">
        <f t="shared" si="534"/>
        <v>33846</v>
      </c>
      <c r="FH66">
        <f t="shared" si="534"/>
        <v>46712</v>
      </c>
      <c r="FI66">
        <f t="shared" si="534"/>
        <v>48105</v>
      </c>
      <c r="FJ66">
        <f t="shared" si="534"/>
        <v>42223</v>
      </c>
      <c r="FK66">
        <f t="shared" si="534"/>
        <v>37923</v>
      </c>
      <c r="FL66">
        <f t="shared" si="534"/>
        <v>26051</v>
      </c>
      <c r="FM66">
        <f t="shared" si="534"/>
        <v>20229</v>
      </c>
      <c r="FN66">
        <f t="shared" si="534"/>
        <v>45305</v>
      </c>
      <c r="FO66">
        <f t="shared" si="534"/>
        <v>44571</v>
      </c>
      <c r="FP66">
        <f t="shared" si="534"/>
        <v>42619</v>
      </c>
      <c r="FQ66">
        <f t="shared" si="534"/>
        <v>45048</v>
      </c>
      <c r="FR66">
        <f t="shared" si="534"/>
        <v>39023</v>
      </c>
      <c r="FS66">
        <f t="shared" si="534"/>
        <v>24831</v>
      </c>
      <c r="FT66">
        <f t="shared" si="534"/>
        <v>20286</v>
      </c>
      <c r="FU66">
        <f t="shared" si="534"/>
        <v>41857</v>
      </c>
      <c r="FV66">
        <f t="shared" si="534"/>
        <v>39924</v>
      </c>
      <c r="FW66">
        <f t="shared" si="534"/>
        <v>45403</v>
      </c>
      <c r="FX66">
        <f t="shared" si="534"/>
        <v>34177</v>
      </c>
      <c r="FY66">
        <f t="shared" si="534"/>
        <v>28532</v>
      </c>
      <c r="FZ66">
        <f t="shared" si="534"/>
        <v>23529</v>
      </c>
      <c r="GA66">
        <f t="shared" si="534"/>
        <v>20257</v>
      </c>
      <c r="GB66">
        <f t="shared" si="534"/>
        <v>41008</v>
      </c>
      <c r="GC66">
        <f t="shared" si="534"/>
        <v>67860</v>
      </c>
      <c r="GD66">
        <f t="shared" si="534"/>
        <v>59961</v>
      </c>
      <c r="GE66">
        <f t="shared" si="534"/>
        <v>55891</v>
      </c>
      <c r="GF66">
        <f t="shared" si="534"/>
        <v>51147</v>
      </c>
      <c r="GG66">
        <f t="shared" si="534"/>
        <v>24578</v>
      </c>
      <c r="GH66">
        <f t="shared" si="534"/>
        <v>23284</v>
      </c>
      <c r="GI66">
        <f t="shared" si="534"/>
        <v>40816</v>
      </c>
      <c r="GJ66">
        <f t="shared" si="534"/>
        <v>69074</v>
      </c>
      <c r="GK66">
        <f t="shared" si="534"/>
        <v>57837</v>
      </c>
      <c r="GL66">
        <f t="shared" si="534"/>
        <v>52383</v>
      </c>
      <c r="GM66">
        <f t="shared" si="534"/>
        <v>45392</v>
      </c>
      <c r="GN66">
        <f t="shared" si="534"/>
        <v>25800</v>
      </c>
      <c r="GO66">
        <f t="shared" si="534"/>
        <v>16641</v>
      </c>
      <c r="GP66">
        <f t="shared" si="534"/>
        <v>51603</v>
      </c>
      <c r="GQ66">
        <f t="shared" si="534"/>
        <v>57152</v>
      </c>
      <c r="GR66">
        <f t="shared" si="534"/>
        <v>53139</v>
      </c>
      <c r="GS66">
        <f t="shared" si="534"/>
        <v>50230</v>
      </c>
      <c r="GT66">
        <f t="shared" si="534"/>
        <v>49970</v>
      </c>
      <c r="GU66">
        <f t="shared" si="534"/>
        <v>23010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U66"/>
  <sheetViews>
    <sheetView topLeftCell="M50" zoomScale="80" zoomScaleNormal="80" workbookViewId="0">
      <selection activeCell="AF110" sqref="AF11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3" width="10.81640625" bestFit="1" customWidth="1"/>
  </cols>
  <sheetData>
    <row r="2" spans="1:20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</row>
    <row r="3" spans="1:20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</row>
    <row r="4" spans="1:203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  <c r="GQ4">
        <f>SUM('time_series_19-covid-Recovered'!GS77:GS78)+SUM('time_series_19-covid-Recovered'!GS98:GS99)+SUM('time_series_19-covid-Recovered'!GS112:GS113)+SUM('time_series_19-covid-Recovered'!GS120:GS121)+SUM('time_series_19-covid-Recovered'!GS163:GS164)+SUM('time_series_19-covid-Recovered'!GS172:GS173)+SUM('time_series_19-covid-Recovered'!GS200:GS201)+SUM('time_series_19-covid-Recovered'!GS232:GS233)+SUM('time_series_19-covid-Recovered'!GS249:GS250)+'time_series_19-covid-Recovered'!GS5+'time_series_19-covid-Recovered'!GS7+'time_series_19-covid-Recovered'!GS35+'time_series_19-covid-Recovered'!GS38+'time_series_19-covid-Recovered'!GS40+'time_series_19-covid-Recovered'!GS41+'time_series_19-covid-Recovered'!GS80+'time_series_19-covid-Recovered'!GS89+'time_series_19-covid-Recovered'!GS93+'time_series_19-covid-Recovered'!GS96+'time_series_19-covid-Recovered'!GS116+'time_series_19-covid-Recovered'!GS139+'time_series_19-covid-Recovered'!GS146+'time_series_19-covid-Recovered'!GS188+'time_series_19-covid-Recovered'!GS194+'time_series_19-covid-Recovered'!GS204+'time_series_19-covid-Recovered'!GS210+'time_series_19-covid-Recovered'!GS215+'time_series_19-covid-Recovered'!GS217+'time_series_19-covid-Recovered'!GS242+'time_series_19-covid-Recovered'!GS246+'time_series_19-covid-Recovered'!GS253+'time_series_19-covid-Recovered'!GS255</f>
        <v>626761</v>
      </c>
      <c r="GR4">
        <f>SUM('time_series_19-covid-Recovered'!GT77:GT78)+SUM('time_series_19-covid-Recovered'!GT98:GT99)+SUM('time_series_19-covid-Recovered'!GT112:GT113)+SUM('time_series_19-covid-Recovered'!GT120:GT121)+SUM('time_series_19-covid-Recovered'!GT163:GT164)+SUM('time_series_19-covid-Recovered'!GT172:GT173)+SUM('time_series_19-covid-Recovered'!GT200:GT201)+SUM('time_series_19-covid-Recovered'!GT232:GT233)+SUM('time_series_19-covid-Recovered'!GT249:GT250)+'time_series_19-covid-Recovered'!GT5+'time_series_19-covid-Recovered'!GT7+'time_series_19-covid-Recovered'!GT35+'time_series_19-covid-Recovered'!GT38+'time_series_19-covid-Recovered'!GT40+'time_series_19-covid-Recovered'!GT41+'time_series_19-covid-Recovered'!GT80+'time_series_19-covid-Recovered'!GT89+'time_series_19-covid-Recovered'!GT93+'time_series_19-covid-Recovered'!GT96+'time_series_19-covid-Recovered'!GT116+'time_series_19-covid-Recovered'!GT139+'time_series_19-covid-Recovered'!GT146+'time_series_19-covid-Recovered'!GT188+'time_series_19-covid-Recovered'!GT194+'time_series_19-covid-Recovered'!GT204+'time_series_19-covid-Recovered'!GT210+'time_series_19-covid-Recovered'!GT215+'time_series_19-covid-Recovered'!GT217+'time_series_19-covid-Recovered'!GT242+'time_series_19-covid-Recovered'!GT246+'time_series_19-covid-Recovered'!GT253+'time_series_19-covid-Recovered'!GT255</f>
        <v>642164</v>
      </c>
      <c r="GS4">
        <f>SUM('time_series_19-covid-Recovered'!GU77:GU78)+SUM('time_series_19-covid-Recovered'!GU98:GU99)+SUM('time_series_19-covid-Recovered'!GU112:GU113)+SUM('time_series_19-covid-Recovered'!GU120:GU121)+SUM('time_series_19-covid-Recovered'!GU163:GU164)+SUM('time_series_19-covid-Recovered'!GU172:GU173)+SUM('time_series_19-covid-Recovered'!GU200:GU201)+SUM('time_series_19-covid-Recovered'!GU232:GU233)+SUM('time_series_19-covid-Recovered'!GU249:GU250)+'time_series_19-covid-Recovered'!GU5+'time_series_19-covid-Recovered'!GU7+'time_series_19-covid-Recovered'!GU35+'time_series_19-covid-Recovered'!GU38+'time_series_19-covid-Recovered'!GU40+'time_series_19-covid-Recovered'!GU41+'time_series_19-covid-Recovered'!GU80+'time_series_19-covid-Recovered'!GU89+'time_series_19-covid-Recovered'!GU93+'time_series_19-covid-Recovered'!GU96+'time_series_19-covid-Recovered'!GU116+'time_series_19-covid-Recovered'!GU139+'time_series_19-covid-Recovered'!GU146+'time_series_19-covid-Recovered'!GU188+'time_series_19-covid-Recovered'!GU194+'time_series_19-covid-Recovered'!GU204+'time_series_19-covid-Recovered'!GU210+'time_series_19-covid-Recovered'!GU215+'time_series_19-covid-Recovered'!GU217+'time_series_19-covid-Recovered'!GU242+'time_series_19-covid-Recovered'!GU246+'time_series_19-covid-Recovered'!GU253+'time_series_19-covid-Recovered'!GU255</f>
        <v>654816</v>
      </c>
      <c r="GT4">
        <f>SUM('time_series_19-covid-Recovered'!GV77:GV78)+SUM('time_series_19-covid-Recovered'!GV98:GV99)+SUM('time_series_19-covid-Recovered'!GV112:GV113)+SUM('time_series_19-covid-Recovered'!GV120:GV121)+SUM('time_series_19-covid-Recovered'!GV163:GV164)+SUM('time_series_19-covid-Recovered'!GV172:GV173)+SUM('time_series_19-covid-Recovered'!GV200:GV201)+SUM('time_series_19-covid-Recovered'!GV232:GV233)+SUM('time_series_19-covid-Recovered'!GV249:GV250)+'time_series_19-covid-Recovered'!GV5+'time_series_19-covid-Recovered'!GV7+'time_series_19-covid-Recovered'!GV35+'time_series_19-covid-Recovered'!GV38+'time_series_19-covid-Recovered'!GV40+'time_series_19-covid-Recovered'!GV41+'time_series_19-covid-Recovered'!GV80+'time_series_19-covid-Recovered'!GV89+'time_series_19-covid-Recovered'!GV93+'time_series_19-covid-Recovered'!GV96+'time_series_19-covid-Recovered'!GV116+'time_series_19-covid-Recovered'!GV139+'time_series_19-covid-Recovered'!GV146+'time_series_19-covid-Recovered'!GV188+'time_series_19-covid-Recovered'!GV194+'time_series_19-covid-Recovered'!GV204+'time_series_19-covid-Recovered'!GV210+'time_series_19-covid-Recovered'!GV215+'time_series_19-covid-Recovered'!GV217+'time_series_19-covid-Recovered'!GV242+'time_series_19-covid-Recovered'!GV246+'time_series_19-covid-Recovered'!GV253+'time_series_19-covid-Recovered'!GV255</f>
        <v>669638</v>
      </c>
      <c r="GU4">
        <f>SUM('time_series_19-covid-Recovered'!GW77:GW78)+SUM('time_series_19-covid-Recovered'!GW98:GW99)+SUM('time_series_19-covid-Recovered'!GW112:GW113)+SUM('time_series_19-covid-Recovered'!GW120:GW121)+SUM('time_series_19-covid-Recovered'!GW163:GW164)+SUM('time_series_19-covid-Recovered'!GW172:GW173)+SUM('time_series_19-covid-Recovered'!GW200:GW201)+SUM('time_series_19-covid-Recovered'!GW232:GW233)+SUM('time_series_19-covid-Recovered'!GW249:GW250)+'time_series_19-covid-Recovered'!GW5+'time_series_19-covid-Recovered'!GW7+'time_series_19-covid-Recovered'!GW35+'time_series_19-covid-Recovered'!GW38+'time_series_19-covid-Recovered'!GW40+'time_series_19-covid-Recovered'!GW41+'time_series_19-covid-Recovered'!GW80+'time_series_19-covid-Recovered'!GW89+'time_series_19-covid-Recovered'!GW93+'time_series_19-covid-Recovered'!GW96+'time_series_19-covid-Recovered'!GW116+'time_series_19-covid-Recovered'!GW139+'time_series_19-covid-Recovered'!GW146+'time_series_19-covid-Recovered'!GW188+'time_series_19-covid-Recovered'!GW194+'time_series_19-covid-Recovered'!GW204+'time_series_19-covid-Recovered'!GW210+'time_series_19-covid-Recovered'!GW215+'time_series_19-covid-Recovered'!GW217+'time_series_19-covid-Recovered'!GW242+'time_series_19-covid-Recovered'!GW246+'time_series_19-covid-Recovered'!GW253+'time_series_19-covid-Recovered'!GW255</f>
        <v>681181</v>
      </c>
    </row>
    <row r="5" spans="1:203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  <c r="GQ5">
        <f>'time_series_19-covid-Recovered'!GS9+'time_series_19-covid-Recovered'!GS30+'time_series_19-covid-Recovered'!GS32+'time_series_19-covid-Recovered'!GS42+'time_series_19-covid-Recovered'!GS76+'time_series_19-covid-Recovered'!GS79+'time_series_19-covid-Recovered'!GS92+'time_series_19-covid-Recovered'!GS94+'time_series_19-covid-Recovered'!GS119+'time_series_19-covid-Recovered'!GS122+'time_series_19-covid-Recovered'!GS125+'time_series_19-covid-Recovered'!GS157+'time_series_19-covid-Recovered'!GS171+'time_series_19-covid-Recovered'!GS178+'time_series_19-covid-Recovered'!GS180+'time_series_19-covid-Recovered'!GS181+'time_series_19-covid-Recovered'!GS205+'time_series_19-covid-Recovered'!GS227+'time_series_19-covid-Recovered'!GS230</f>
        <v>3708264</v>
      </c>
      <c r="GR5">
        <f>'time_series_19-covid-Recovered'!GT9+'time_series_19-covid-Recovered'!GT30+'time_series_19-covid-Recovered'!GT32+'time_series_19-covid-Recovered'!GT42+'time_series_19-covid-Recovered'!GT76+'time_series_19-covid-Recovered'!GT79+'time_series_19-covid-Recovered'!GT92+'time_series_19-covid-Recovered'!GT94+'time_series_19-covid-Recovered'!GT119+'time_series_19-covid-Recovered'!GT122+'time_series_19-covid-Recovered'!GT125+'time_series_19-covid-Recovered'!GT157+'time_series_19-covid-Recovered'!GT171+'time_series_19-covid-Recovered'!GT178+'time_series_19-covid-Recovered'!GT180+'time_series_19-covid-Recovered'!GT181+'time_series_19-covid-Recovered'!GT205+'time_series_19-covid-Recovered'!GT227+'time_series_19-covid-Recovered'!GT230</f>
        <v>3770554</v>
      </c>
      <c r="GS5">
        <f>'time_series_19-covid-Recovered'!GU9+'time_series_19-covid-Recovered'!GU30+'time_series_19-covid-Recovered'!GU32+'time_series_19-covid-Recovered'!GU42+'time_series_19-covid-Recovered'!GU76+'time_series_19-covid-Recovered'!GU79+'time_series_19-covid-Recovered'!GU92+'time_series_19-covid-Recovered'!GU94+'time_series_19-covid-Recovered'!GU119+'time_series_19-covid-Recovered'!GU122+'time_series_19-covid-Recovered'!GU125+'time_series_19-covid-Recovered'!GU157+'time_series_19-covid-Recovered'!GU171+'time_series_19-covid-Recovered'!GU178+'time_series_19-covid-Recovered'!GU180+'time_series_19-covid-Recovered'!GU181+'time_series_19-covid-Recovered'!GU205+'time_series_19-covid-Recovered'!GU227+'time_series_19-covid-Recovered'!GU230</f>
        <v>3836396</v>
      </c>
      <c r="GT5">
        <f>'time_series_19-covid-Recovered'!GV9+'time_series_19-covid-Recovered'!GV30+'time_series_19-covid-Recovered'!GV32+'time_series_19-covid-Recovered'!GV42+'time_series_19-covid-Recovered'!GV76+'time_series_19-covid-Recovered'!GV79+'time_series_19-covid-Recovered'!GV92+'time_series_19-covid-Recovered'!GV94+'time_series_19-covid-Recovered'!GV119+'time_series_19-covid-Recovered'!GV122+'time_series_19-covid-Recovered'!GV125+'time_series_19-covid-Recovered'!GV157+'time_series_19-covid-Recovered'!GV171+'time_series_19-covid-Recovered'!GV178+'time_series_19-covid-Recovered'!GV180+'time_series_19-covid-Recovered'!GV181+'time_series_19-covid-Recovered'!GV205+'time_series_19-covid-Recovered'!GV227+'time_series_19-covid-Recovered'!GV230</f>
        <v>3914705</v>
      </c>
      <c r="GU5">
        <f>'time_series_19-covid-Recovered'!GW9+'time_series_19-covid-Recovered'!GW30+'time_series_19-covid-Recovered'!GW32+'time_series_19-covid-Recovered'!GW42+'time_series_19-covid-Recovered'!GW76+'time_series_19-covid-Recovered'!GW79+'time_series_19-covid-Recovered'!GW92+'time_series_19-covid-Recovered'!GW94+'time_series_19-covid-Recovered'!GW119+'time_series_19-covid-Recovered'!GW122+'time_series_19-covid-Recovered'!GW125+'time_series_19-covid-Recovered'!GW157+'time_series_19-covid-Recovered'!GW171+'time_series_19-covid-Recovered'!GW178+'time_series_19-covid-Recovered'!GW180+'time_series_19-covid-Recovered'!GW181+'time_series_19-covid-Recovered'!GW205+'time_series_19-covid-Recovered'!GW227+'time_series_19-covid-Recovered'!GW230</f>
        <v>3982290</v>
      </c>
    </row>
    <row r="6" spans="1:203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  <c r="GQ6">
        <f>'time_series_19-covid-Recovered'!GS4+'time_series_19-covid-Recovered'!GS19+'time_series_19-covid-Recovered'!GS34+'time_series_19-covid-Recovered'!GS81+'time_series_19-covid-Recovered'!GS88+'time_series_19-covid-Recovered'!GS97+'time_series_19-covid-Recovered'!GS101+'time_series_19-covid-Recovered'!GS111+'time_series_19-covid-Recovered'!GS115+'time_series_19-covid-Recovered'!GS118+'time_series_19-covid-Recovered'!GS126+'time_series_19-covid-Recovered'!GS132+'time_series_19-covid-Recovered'!GS134+'time_series_19-covid-Recovered'!GS143+'time_series_19-covid-Recovered'!GS154+'time_series_19-covid-Recovered'!GS169+'time_series_19-covid-Recovered'!GS175+'time_series_19-covid-Recovered'!GS186+'time_series_19-covid-Recovered'!GS192+'time_series_19-covid-Recovered'!GS202+'time_series_19-covid-Recovered'!GS216+'time_series_19-covid-Recovered'!GS226+SUM('time_series_19-covid-Recovered'!GS25:GS26)+SUM('time_series_19-covid-Recovered'!GS84:GS85)+SUM('time_series_19-covid-Recovered'!GS148:GS149)+SUM('time_series_19-covid-Recovered'!GS158:GS159)+SUM('time_series_19-covid-Recovered'!GS183:GS184)+SUM('time_series_19-covid-Recovered'!GS198:GS199)+SUM('time_series_19-covid-Recovered'!GS206:GS207)</f>
        <v>1188364</v>
      </c>
      <c r="GR6">
        <f>'time_series_19-covid-Recovered'!GT4+'time_series_19-covid-Recovered'!GT19+'time_series_19-covid-Recovered'!GT34+'time_series_19-covid-Recovered'!GT81+'time_series_19-covid-Recovered'!GT88+'time_series_19-covid-Recovered'!GT97+'time_series_19-covid-Recovered'!GT101+'time_series_19-covid-Recovered'!GT111+'time_series_19-covid-Recovered'!GT115+'time_series_19-covid-Recovered'!GT118+'time_series_19-covid-Recovered'!GT126+'time_series_19-covid-Recovered'!GT132+'time_series_19-covid-Recovered'!GT134+'time_series_19-covid-Recovered'!GT143+'time_series_19-covid-Recovered'!GT154+'time_series_19-covid-Recovered'!GT169+'time_series_19-covid-Recovered'!GT175+'time_series_19-covid-Recovered'!GT186+'time_series_19-covid-Recovered'!GT192+'time_series_19-covid-Recovered'!GT202+'time_series_19-covid-Recovered'!GT216+'time_series_19-covid-Recovered'!GT226+SUM('time_series_19-covid-Recovered'!GT25:GT26)+SUM('time_series_19-covid-Recovered'!GT84:GT85)+SUM('time_series_19-covid-Recovered'!GT148:GT149)+SUM('time_series_19-covid-Recovered'!GT158:GT159)+SUM('time_series_19-covid-Recovered'!GT183:GT184)+SUM('time_series_19-covid-Recovered'!GT198:GT199)+SUM('time_series_19-covid-Recovered'!GT206:GT207)</f>
        <v>1193754</v>
      </c>
      <c r="GS6">
        <f>'time_series_19-covid-Recovered'!GU4+'time_series_19-covid-Recovered'!GU19+'time_series_19-covid-Recovered'!GU34+'time_series_19-covid-Recovered'!GU81+'time_series_19-covid-Recovered'!GU88+'time_series_19-covid-Recovered'!GU97+'time_series_19-covid-Recovered'!GU101+'time_series_19-covid-Recovered'!GU111+'time_series_19-covid-Recovered'!GU115+'time_series_19-covid-Recovered'!GU118+'time_series_19-covid-Recovered'!GU126+'time_series_19-covid-Recovered'!GU132+'time_series_19-covid-Recovered'!GU134+'time_series_19-covid-Recovered'!GU143+'time_series_19-covid-Recovered'!GU154+'time_series_19-covid-Recovered'!GU169+'time_series_19-covid-Recovered'!GU175+'time_series_19-covid-Recovered'!GU186+'time_series_19-covid-Recovered'!GU192+'time_series_19-covid-Recovered'!GU202+'time_series_19-covid-Recovered'!GU216+'time_series_19-covid-Recovered'!GU226+SUM('time_series_19-covid-Recovered'!GU25:GU26)+SUM('time_series_19-covid-Recovered'!GU84:GU85)+SUM('time_series_19-covid-Recovered'!GU148:GU149)+SUM('time_series_19-covid-Recovered'!GU158:GU159)+SUM('time_series_19-covid-Recovered'!GU183:GU184)+SUM('time_series_19-covid-Recovered'!GU198:GU199)+SUM('time_series_19-covid-Recovered'!GU206:GU207)</f>
        <v>1198679</v>
      </c>
      <c r="GT6">
        <f>'time_series_19-covid-Recovered'!GV4+'time_series_19-covid-Recovered'!GV19+'time_series_19-covid-Recovered'!GV34+'time_series_19-covid-Recovered'!GV81+'time_series_19-covid-Recovered'!GV88+'time_series_19-covid-Recovered'!GV97+'time_series_19-covid-Recovered'!GV101+'time_series_19-covid-Recovered'!GV111+'time_series_19-covid-Recovered'!GV115+'time_series_19-covid-Recovered'!GV118+'time_series_19-covid-Recovered'!GV126+'time_series_19-covid-Recovered'!GV132+'time_series_19-covid-Recovered'!GV134+'time_series_19-covid-Recovered'!GV143+'time_series_19-covid-Recovered'!GV154+'time_series_19-covid-Recovered'!GV169+'time_series_19-covid-Recovered'!GV175+'time_series_19-covid-Recovered'!GV186+'time_series_19-covid-Recovered'!GV192+'time_series_19-covid-Recovered'!GV202+'time_series_19-covid-Recovered'!GV216+'time_series_19-covid-Recovered'!GV226+SUM('time_series_19-covid-Recovered'!GV25:GV26)+SUM('time_series_19-covid-Recovered'!GV84:GV85)+SUM('time_series_19-covid-Recovered'!GV148:GV149)+SUM('time_series_19-covid-Recovered'!GV158:GV159)+SUM('time_series_19-covid-Recovered'!GV183:GV184)+SUM('time_series_19-covid-Recovered'!GV198:GV199)+SUM('time_series_19-covid-Recovered'!GV206:GV207)</f>
        <v>1203183</v>
      </c>
      <c r="GU6">
        <f>'time_series_19-covid-Recovered'!GW4+'time_series_19-covid-Recovered'!GW19+'time_series_19-covid-Recovered'!GW34+'time_series_19-covid-Recovered'!GW81+'time_series_19-covid-Recovered'!GW88+'time_series_19-covid-Recovered'!GW97+'time_series_19-covid-Recovered'!GW101+'time_series_19-covid-Recovered'!GW111+'time_series_19-covid-Recovered'!GW115+'time_series_19-covid-Recovered'!GW118+'time_series_19-covid-Recovered'!GW126+'time_series_19-covid-Recovered'!GW132+'time_series_19-covid-Recovered'!GW134+'time_series_19-covid-Recovered'!GW143+'time_series_19-covid-Recovered'!GW154+'time_series_19-covid-Recovered'!GW169+'time_series_19-covid-Recovered'!GW175+'time_series_19-covid-Recovered'!GW186+'time_series_19-covid-Recovered'!GW192+'time_series_19-covid-Recovered'!GW202+'time_series_19-covid-Recovered'!GW216+'time_series_19-covid-Recovered'!GW226+SUM('time_series_19-covid-Recovered'!GW25:GW26)+SUM('time_series_19-covid-Recovered'!GW84:GW85)+SUM('time_series_19-covid-Recovered'!GW148:GW149)+SUM('time_series_19-covid-Recovered'!GW158:GW159)+SUM('time_series_19-covid-Recovered'!GW183:GW184)+SUM('time_series_19-covid-Recovered'!GW198:GW199)+SUM('time_series_19-covid-Recovered'!GW206:GW207)</f>
        <v>1206471</v>
      </c>
    </row>
    <row r="7" spans="1:203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  <c r="GQ7">
        <f>SUM('time_series_19-covid-Recovered'!GS220:GS226)+SUM('time_series_19-covid-Recovered'!GS238:GS240)+'time_series_19-covid-Recovered'!GS247</f>
        <v>1446</v>
      </c>
      <c r="GR7">
        <f>SUM('time_series_19-covid-Recovered'!GT220:GT226)+SUM('time_series_19-covid-Recovered'!GT238:GT240)+'time_series_19-covid-Recovered'!GT247</f>
        <v>1447</v>
      </c>
      <c r="GS7">
        <f>SUM('time_series_19-covid-Recovered'!GU220:GU226)+SUM('time_series_19-covid-Recovered'!GU238:GU240)+'time_series_19-covid-Recovered'!GU247</f>
        <v>1447</v>
      </c>
      <c r="GT7">
        <f>SUM('time_series_19-covid-Recovered'!GV220:GV226)+SUM('time_series_19-covid-Recovered'!GV238:GV240)+'time_series_19-covid-Recovered'!GV247</f>
        <v>1449</v>
      </c>
      <c r="GU7">
        <f>SUM('time_series_19-covid-Recovered'!GW220:GW226)+SUM('time_series_19-covid-Recovered'!GW238:GW240)+'time_series_19-covid-Recovered'!GW247</f>
        <v>1451</v>
      </c>
    </row>
    <row r="8" spans="1:203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  <c r="GQ8">
        <f>'time_series_19-covid-Recovered'!GS134</f>
        <v>200976</v>
      </c>
      <c r="GR8">
        <f>'time_series_19-covid-Recovered'!GT134</f>
        <v>201323</v>
      </c>
      <c r="GS8">
        <f>'time_series_19-covid-Recovered'!GU134</f>
        <v>201642</v>
      </c>
      <c r="GT8">
        <f>'time_series_19-covid-Recovered'!GV134</f>
        <v>201947</v>
      </c>
      <c r="GU8">
        <f>'time_series_19-covid-Recovered'!GW134</f>
        <v>202098</v>
      </c>
    </row>
    <row r="9" spans="1:203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  <c r="GQ9">
        <f>'time_series_19-covid-Recovered'!GS201</f>
        <v>377266</v>
      </c>
      <c r="GR9">
        <f>'time_series_19-covid-Recovered'!GT201</f>
        <v>387316</v>
      </c>
      <c r="GS9">
        <f>'time_series_19-covid-Recovered'!GU201</f>
        <v>394759</v>
      </c>
      <c r="GT9">
        <f>'time_series_19-covid-Recovered'!GV201</f>
        <v>404568</v>
      </c>
      <c r="GU9">
        <f>'time_series_19-covid-Recovered'!GW201</f>
        <v>411474</v>
      </c>
    </row>
    <row r="10" spans="1:203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  <c r="GQ10">
        <f>'time_series_19-covid-Recovered'!GS202</f>
        <v>150376</v>
      </c>
      <c r="GR10">
        <f>'time_series_19-covid-Recovered'!GT202</f>
        <v>150376</v>
      </c>
      <c r="GS10">
        <f>'time_series_19-covid-Recovered'!GU202</f>
        <v>150376</v>
      </c>
      <c r="GT10">
        <f>'time_series_19-covid-Recovered'!GV202</f>
        <v>150376</v>
      </c>
      <c r="GU10">
        <f>'time_series_19-covid-Recovered'!GW202</f>
        <v>150376</v>
      </c>
    </row>
    <row r="11" spans="1:203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  <c r="GQ11">
        <f>'time_series_19-covid-Recovered'!GS187</f>
        <v>667769</v>
      </c>
      <c r="GR11">
        <f>'time_series_19-covid-Recovered'!GT187</f>
        <v>675069</v>
      </c>
      <c r="GS11">
        <f>'time_series_19-covid-Recovered'!GU187</f>
        <v>682278</v>
      </c>
      <c r="GT11">
        <f>'time_series_19-covid-Recovered'!GV187</f>
        <v>688856</v>
      </c>
      <c r="GU11">
        <f>'time_series_19-covid-Recovered'!GW187</f>
        <v>692059</v>
      </c>
    </row>
    <row r="12" spans="1:203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  <c r="GQ12">
        <f>'time_series_19-covid-Recovered'!GS228</f>
        <v>1577851</v>
      </c>
      <c r="GR12">
        <f>'time_series_19-covid-Recovered'!GT228</f>
        <v>1598624</v>
      </c>
      <c r="GS12">
        <f>'time_series_19-covid-Recovered'!GU228</f>
        <v>1623870</v>
      </c>
      <c r="GT12">
        <f>'time_series_19-covid-Recovered'!GV228</f>
        <v>1643118</v>
      </c>
      <c r="GU12">
        <f>'time_series_19-covid-Recovered'!GW228</f>
        <v>1656864</v>
      </c>
    </row>
    <row r="13" spans="1:203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  <c r="GQ13">
        <f>'time_series_19-covid-Recovered'!GS128</f>
        <v>1328336</v>
      </c>
      <c r="GR13">
        <f>'time_series_19-covid-Recovered'!GT128</f>
        <v>1378105</v>
      </c>
      <c r="GS13">
        <f>'time_series_19-covid-Recovered'!GU128</f>
        <v>1427005</v>
      </c>
      <c r="GT13">
        <f>'time_series_19-covid-Recovered'!GV128</f>
        <v>1480884</v>
      </c>
      <c r="GU13">
        <f>'time_series_19-covid-Recovered'!GW128</f>
        <v>1535743</v>
      </c>
    </row>
    <row r="14" spans="1:203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  <c r="GQ14">
        <f>'time_series_19-covid-Recovered'!GS32</f>
        <v>2190361</v>
      </c>
      <c r="GR14">
        <f>'time_series_19-covid-Recovered'!GT32</f>
        <v>2230542</v>
      </c>
      <c r="GS14">
        <f>'time_series_19-covid-Recovered'!GU32</f>
        <v>2272299</v>
      </c>
      <c r="GT14">
        <f>'time_series_19-covid-Recovered'!GV32</f>
        <v>2321537</v>
      </c>
      <c r="GU14">
        <f>'time_series_19-covid-Recovered'!GW32</f>
        <v>2356983</v>
      </c>
    </row>
    <row r="54" spans="1:203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  <c r="GQ54" s="1">
        <f t="shared" ref="GQ54:GR54" si="63">GQ2</f>
        <v>43959</v>
      </c>
      <c r="GR54" s="1">
        <f t="shared" si="63"/>
        <v>43990</v>
      </c>
      <c r="GS54" s="1">
        <f t="shared" ref="GS54:GT54" si="64">GS2</f>
        <v>44020</v>
      </c>
      <c r="GT54" s="1">
        <f t="shared" si="64"/>
        <v>44051</v>
      </c>
      <c r="GU54" s="1">
        <f t="shared" ref="GU54" si="65">GU2</f>
        <v>44082</v>
      </c>
    </row>
    <row r="55" spans="1:203" x14ac:dyDescent="0.35">
      <c r="A55" t="s">
        <v>252</v>
      </c>
      <c r="D55">
        <f>D3-C3</f>
        <v>2</v>
      </c>
      <c r="E55">
        <f t="shared" ref="E55:BO55" si="66">E3-D3</f>
        <v>6</v>
      </c>
      <c r="F55">
        <f t="shared" si="66"/>
        <v>3</v>
      </c>
      <c r="G55">
        <f t="shared" si="66"/>
        <v>13</v>
      </c>
      <c r="H55">
        <f t="shared" si="66"/>
        <v>9</v>
      </c>
      <c r="I55">
        <f t="shared" si="66"/>
        <v>46</v>
      </c>
      <c r="J55">
        <f t="shared" si="66"/>
        <v>19</v>
      </c>
      <c r="K55">
        <f t="shared" si="66"/>
        <v>17</v>
      </c>
      <c r="L55">
        <f t="shared" si="66"/>
        <v>79</v>
      </c>
      <c r="M55">
        <f t="shared" si="66"/>
        <v>62</v>
      </c>
      <c r="N55">
        <f t="shared" si="66"/>
        <v>188</v>
      </c>
      <c r="O55">
        <f t="shared" si="66"/>
        <v>151</v>
      </c>
      <c r="P55">
        <f t="shared" si="66"/>
        <v>229</v>
      </c>
      <c r="Q55">
        <f t="shared" si="66"/>
        <v>272</v>
      </c>
      <c r="R55">
        <f t="shared" si="66"/>
        <v>363</v>
      </c>
      <c r="S55">
        <f t="shared" si="66"/>
        <v>524</v>
      </c>
      <c r="T55">
        <f t="shared" si="66"/>
        <v>605</v>
      </c>
      <c r="U55">
        <f t="shared" si="66"/>
        <v>628</v>
      </c>
      <c r="V55">
        <f t="shared" si="66"/>
        <v>702</v>
      </c>
      <c r="W55">
        <f t="shared" si="66"/>
        <v>737</v>
      </c>
      <c r="X55">
        <f t="shared" si="66"/>
        <v>467</v>
      </c>
      <c r="Y55">
        <f t="shared" si="66"/>
        <v>1145</v>
      </c>
      <c r="Z55">
        <f t="shared" si="66"/>
        <v>1763</v>
      </c>
      <c r="AA55">
        <f t="shared" si="66"/>
        <v>1337</v>
      </c>
      <c r="AB55">
        <f t="shared" si="66"/>
        <v>1470</v>
      </c>
      <c r="AC55">
        <f t="shared" si="66"/>
        <v>1718</v>
      </c>
      <c r="AD55">
        <f t="shared" si="66"/>
        <v>1769</v>
      </c>
      <c r="AE55">
        <f t="shared" si="66"/>
        <v>1769</v>
      </c>
      <c r="AF55">
        <f t="shared" si="66"/>
        <v>2056</v>
      </c>
      <c r="AG55">
        <f t="shared" si="66"/>
        <v>713</v>
      </c>
      <c r="AH55">
        <f t="shared" si="66"/>
        <v>3996</v>
      </c>
      <c r="AI55">
        <f t="shared" si="66"/>
        <v>508</v>
      </c>
      <c r="AJ55">
        <f t="shared" si="66"/>
        <v>1833</v>
      </c>
      <c r="AK55">
        <f t="shared" si="66"/>
        <v>2678</v>
      </c>
      <c r="AL55">
        <f t="shared" si="66"/>
        <v>2479</v>
      </c>
      <c r="AM55">
        <f t="shared" si="66"/>
        <v>2893</v>
      </c>
      <c r="AN55">
        <f t="shared" si="66"/>
        <v>3434</v>
      </c>
      <c r="AO55">
        <f t="shared" si="66"/>
        <v>3071</v>
      </c>
      <c r="AP55">
        <f t="shared" si="66"/>
        <v>2934</v>
      </c>
      <c r="AQ55">
        <f t="shared" si="66"/>
        <v>2886</v>
      </c>
      <c r="AR55">
        <f t="shared" si="66"/>
        <v>2626</v>
      </c>
      <c r="AS55">
        <f t="shared" si="66"/>
        <v>2942</v>
      </c>
      <c r="AT55">
        <f t="shared" si="66"/>
        <v>2626</v>
      </c>
      <c r="AU55">
        <f t="shared" si="66"/>
        <v>2069</v>
      </c>
      <c r="AV55">
        <f t="shared" si="66"/>
        <v>2494</v>
      </c>
      <c r="AW55">
        <f t="shared" si="66"/>
        <v>2335</v>
      </c>
      <c r="AX55">
        <f t="shared" si="66"/>
        <v>1799</v>
      </c>
      <c r="AY55">
        <f t="shared" si="66"/>
        <v>1911</v>
      </c>
      <c r="AZ55">
        <f t="shared" si="66"/>
        <v>2598</v>
      </c>
      <c r="BA55">
        <f t="shared" si="66"/>
        <v>1322</v>
      </c>
      <c r="BB55">
        <f t="shared" si="66"/>
        <v>1927</v>
      </c>
      <c r="BC55">
        <f t="shared" si="66"/>
        <v>2371</v>
      </c>
      <c r="BD55">
        <f t="shared" si="66"/>
        <v>3410</v>
      </c>
      <c r="BE55">
        <f t="shared" si="66"/>
        <v>2054</v>
      </c>
      <c r="BF55">
        <f t="shared" si="66"/>
        <v>2752</v>
      </c>
      <c r="BG55">
        <f t="shared" si="66"/>
        <v>2483</v>
      </c>
      <c r="BH55">
        <f t="shared" si="66"/>
        <v>1637</v>
      </c>
      <c r="BI55">
        <f t="shared" si="66"/>
        <v>2445</v>
      </c>
      <c r="BJ55">
        <f t="shared" si="66"/>
        <v>4267</v>
      </c>
      <c r="BK55">
        <f t="shared" si="66"/>
        <v>6215</v>
      </c>
      <c r="BL55">
        <f t="shared" si="66"/>
        <v>466</v>
      </c>
      <c r="BM55">
        <f t="shared" si="66"/>
        <v>9641</v>
      </c>
      <c r="BN55">
        <f t="shared" si="66"/>
        <v>5783</v>
      </c>
      <c r="BO55">
        <f t="shared" si="66"/>
        <v>8370</v>
      </c>
      <c r="BP55">
        <f t="shared" ref="BP55:DE55" si="67">BP3-BO3</f>
        <v>8776</v>
      </c>
      <c r="BQ55">
        <f t="shared" si="67"/>
        <v>8503</v>
      </c>
      <c r="BR55">
        <f t="shared" si="67"/>
        <v>9467</v>
      </c>
      <c r="BS55">
        <f t="shared" si="67"/>
        <v>15446</v>
      </c>
      <c r="BT55">
        <f t="shared" si="67"/>
        <v>13488</v>
      </c>
      <c r="BU55">
        <f t="shared" si="67"/>
        <v>15093</v>
      </c>
      <c r="BV55">
        <f t="shared" si="67"/>
        <v>17049</v>
      </c>
      <c r="BW55">
        <f t="shared" si="67"/>
        <v>15448</v>
      </c>
      <c r="BX55">
        <f t="shared" si="67"/>
        <v>20417</v>
      </c>
      <c r="BY55">
        <f t="shared" si="67"/>
        <v>13840</v>
      </c>
      <c r="BZ55">
        <f t="shared" si="67"/>
        <v>16580</v>
      </c>
      <c r="CA55">
        <f t="shared" si="67"/>
        <v>23391</v>
      </c>
      <c r="CB55">
        <f t="shared" si="67"/>
        <v>28716</v>
      </c>
      <c r="CC55">
        <f t="shared" si="67"/>
        <v>25348</v>
      </c>
      <c r="CD55">
        <f t="shared" si="67"/>
        <v>21802</v>
      </c>
      <c r="CE55">
        <f t="shared" si="67"/>
        <v>26257</v>
      </c>
      <c r="CF55">
        <f t="shared" si="67"/>
        <v>19414</v>
      </c>
      <c r="CG55">
        <f t="shared" si="67"/>
        <v>27167</v>
      </c>
      <c r="CH55">
        <f t="shared" si="67"/>
        <v>25089</v>
      </c>
      <c r="CI55">
        <f t="shared" si="67"/>
        <v>36670</v>
      </c>
      <c r="CJ55">
        <f t="shared" si="67"/>
        <v>30820</v>
      </c>
      <c r="CK55">
        <f t="shared" si="67"/>
        <v>26123</v>
      </c>
      <c r="CL55">
        <f t="shared" si="67"/>
        <v>23919</v>
      </c>
      <c r="CM55">
        <f t="shared" si="67"/>
        <v>31655</v>
      </c>
      <c r="CN55">
        <f t="shared" si="67"/>
        <v>21990</v>
      </c>
      <c r="CO55">
        <f t="shared" si="67"/>
        <v>34843</v>
      </c>
      <c r="CP55">
        <f t="shared" si="67"/>
        <v>30425</v>
      </c>
      <c r="CQ55">
        <f t="shared" si="67"/>
        <v>28780</v>
      </c>
      <c r="CR55">
        <f t="shared" si="67"/>
        <v>50051</v>
      </c>
      <c r="CS55">
        <f t="shared" si="67"/>
        <v>27779</v>
      </c>
      <c r="CT55">
        <f t="shared" si="67"/>
        <v>28605</v>
      </c>
      <c r="CU55">
        <f t="shared" si="67"/>
        <v>27769</v>
      </c>
      <c r="CV55">
        <f t="shared" si="67"/>
        <v>33271</v>
      </c>
      <c r="CW55">
        <f t="shared" si="67"/>
        <v>42182</v>
      </c>
      <c r="CX55">
        <f t="shared" si="67"/>
        <v>64966</v>
      </c>
      <c r="CY55">
        <f t="shared" si="67"/>
        <v>38253</v>
      </c>
      <c r="CZ55">
        <f t="shared" si="67"/>
        <v>40879</v>
      </c>
      <c r="DA55">
        <f t="shared" si="67"/>
        <v>32316</v>
      </c>
      <c r="DB55">
        <f t="shared" si="67"/>
        <v>34087</v>
      </c>
      <c r="DC55">
        <f t="shared" si="67"/>
        <v>36540</v>
      </c>
      <c r="DD55">
        <f t="shared" si="67"/>
        <v>46006</v>
      </c>
      <c r="DE55">
        <f t="shared" si="67"/>
        <v>39468</v>
      </c>
      <c r="DF55">
        <f t="shared" ref="DF55:GU55" si="68">DF3-DE3</f>
        <v>36550</v>
      </c>
      <c r="DG55">
        <f t="shared" si="68"/>
        <v>53550</v>
      </c>
      <c r="DH55">
        <f t="shared" si="68"/>
        <v>33594</v>
      </c>
      <c r="DI55">
        <f t="shared" si="68"/>
        <v>46994</v>
      </c>
      <c r="DJ55">
        <f t="shared" si="68"/>
        <v>37021</v>
      </c>
      <c r="DK55">
        <f t="shared" si="68"/>
        <v>55856</v>
      </c>
      <c r="DL55">
        <f t="shared" si="68"/>
        <v>39716</v>
      </c>
      <c r="DM55">
        <f t="shared" si="68"/>
        <v>48008</v>
      </c>
      <c r="DN55">
        <f t="shared" si="68"/>
        <v>56592</v>
      </c>
      <c r="DO55">
        <f t="shared" si="68"/>
        <v>40907</v>
      </c>
      <c r="DP55">
        <f t="shared" si="68"/>
        <v>52921</v>
      </c>
      <c r="DQ55">
        <f t="shared" si="68"/>
        <v>52105</v>
      </c>
      <c r="DR55">
        <f t="shared" si="68"/>
        <v>58928</v>
      </c>
      <c r="DS55">
        <f t="shared" si="68"/>
        <v>51265</v>
      </c>
      <c r="DT55">
        <f t="shared" si="68"/>
        <v>108651</v>
      </c>
      <c r="DU55">
        <f t="shared" si="68"/>
        <v>54971</v>
      </c>
      <c r="DV55">
        <f t="shared" si="68"/>
        <v>55440</v>
      </c>
      <c r="DW55">
        <f t="shared" si="68"/>
        <v>63723</v>
      </c>
      <c r="DX55">
        <f t="shared" si="68"/>
        <v>55214</v>
      </c>
      <c r="DY55">
        <f t="shared" si="68"/>
        <v>63393</v>
      </c>
      <c r="DZ55">
        <f t="shared" si="68"/>
        <v>66857</v>
      </c>
      <c r="EA55">
        <f t="shared" si="68"/>
        <v>77346</v>
      </c>
      <c r="EB55">
        <f t="shared" si="68"/>
        <v>70453</v>
      </c>
      <c r="EC55">
        <f t="shared" si="68"/>
        <v>76320</v>
      </c>
      <c r="ED55">
        <f t="shared" si="68"/>
        <v>54897</v>
      </c>
      <c r="EE55">
        <f t="shared" si="68"/>
        <v>104123</v>
      </c>
      <c r="EF55">
        <f t="shared" si="68"/>
        <v>79104</v>
      </c>
      <c r="EG55">
        <f t="shared" si="68"/>
        <v>70053</v>
      </c>
      <c r="EH55">
        <f t="shared" si="68"/>
        <v>69159</v>
      </c>
      <c r="EI55">
        <f t="shared" si="68"/>
        <v>72204</v>
      </c>
      <c r="EJ55">
        <f t="shared" si="68"/>
        <v>55101</v>
      </c>
      <c r="EK55">
        <f t="shared" si="68"/>
        <v>151563</v>
      </c>
      <c r="EL55">
        <f t="shared" si="68"/>
        <v>82282</v>
      </c>
      <c r="EM55">
        <f t="shared" si="68"/>
        <v>79138</v>
      </c>
      <c r="EN55">
        <f t="shared" si="68"/>
        <v>85882</v>
      </c>
      <c r="EO55">
        <f t="shared" si="68"/>
        <v>79724</v>
      </c>
      <c r="EP55">
        <f t="shared" si="68"/>
        <v>85934</v>
      </c>
      <c r="EQ55">
        <f t="shared" si="68"/>
        <v>70785</v>
      </c>
      <c r="ER55">
        <f t="shared" si="68"/>
        <v>80208</v>
      </c>
      <c r="ES55">
        <f t="shared" si="68"/>
        <v>97840</v>
      </c>
      <c r="ET55">
        <f t="shared" si="68"/>
        <v>118787</v>
      </c>
      <c r="EU55">
        <f t="shared" si="68"/>
        <v>81142</v>
      </c>
      <c r="EV55">
        <f t="shared" si="68"/>
        <v>95015</v>
      </c>
      <c r="EW55">
        <f t="shared" si="68"/>
        <v>115825</v>
      </c>
      <c r="EX55">
        <f t="shared" si="68"/>
        <v>68737</v>
      </c>
      <c r="EY55">
        <f t="shared" si="68"/>
        <v>91626</v>
      </c>
      <c r="EZ55">
        <f t="shared" si="68"/>
        <v>104075</v>
      </c>
      <c r="FA55">
        <f t="shared" si="68"/>
        <v>115760</v>
      </c>
      <c r="FB55">
        <f t="shared" si="68"/>
        <v>92856</v>
      </c>
      <c r="FC55">
        <f t="shared" si="68"/>
        <v>106714</v>
      </c>
      <c r="FD55">
        <f t="shared" si="68"/>
        <v>106365</v>
      </c>
      <c r="FE55">
        <f t="shared" si="68"/>
        <v>89120</v>
      </c>
      <c r="FF55">
        <f t="shared" si="68"/>
        <v>94566</v>
      </c>
      <c r="FG55">
        <f t="shared" si="68"/>
        <v>117322</v>
      </c>
      <c r="FH55">
        <f t="shared" si="68"/>
        <v>115926</v>
      </c>
      <c r="FI55">
        <f t="shared" si="68"/>
        <v>284877</v>
      </c>
      <c r="FJ55">
        <f t="shared" si="68"/>
        <v>109900</v>
      </c>
      <c r="FK55">
        <f t="shared" si="68"/>
        <v>195833</v>
      </c>
      <c r="FL55">
        <f t="shared" si="68"/>
        <v>119322</v>
      </c>
      <c r="FM55">
        <f t="shared" si="68"/>
        <v>123612</v>
      </c>
      <c r="FN55">
        <f t="shared" si="68"/>
        <v>145025</v>
      </c>
      <c r="FO55">
        <f t="shared" si="68"/>
        <v>157949</v>
      </c>
      <c r="FP55">
        <f t="shared" si="68"/>
        <v>134514</v>
      </c>
      <c r="FQ55">
        <f t="shared" si="68"/>
        <v>139392</v>
      </c>
      <c r="FR55">
        <f t="shared" si="68"/>
        <v>125709</v>
      </c>
      <c r="FS55">
        <f t="shared" si="68"/>
        <v>111679</v>
      </c>
      <c r="FT55">
        <f t="shared" si="68"/>
        <v>140344</v>
      </c>
      <c r="FU55">
        <f t="shared" si="68"/>
        <v>142200</v>
      </c>
      <c r="FV55">
        <f t="shared" si="68"/>
        <v>159781</v>
      </c>
      <c r="FW55">
        <f t="shared" si="68"/>
        <v>152370</v>
      </c>
      <c r="FX55">
        <f t="shared" si="68"/>
        <v>183310</v>
      </c>
      <c r="FY55">
        <f t="shared" si="68"/>
        <v>150957</v>
      </c>
      <c r="FZ55">
        <f t="shared" si="68"/>
        <v>87877</v>
      </c>
      <c r="GA55">
        <f t="shared" si="68"/>
        <v>158996</v>
      </c>
      <c r="GB55">
        <f t="shared" si="68"/>
        <v>174647</v>
      </c>
      <c r="GC55">
        <f t="shared" si="68"/>
        <v>176387</v>
      </c>
      <c r="GD55">
        <f t="shared" si="68"/>
        <v>170164</v>
      </c>
      <c r="GE55">
        <f t="shared" si="68"/>
        <v>229317</v>
      </c>
      <c r="GF55">
        <f t="shared" si="68"/>
        <v>219317</v>
      </c>
      <c r="GG55">
        <f t="shared" si="68"/>
        <v>140476</v>
      </c>
      <c r="GH55">
        <f t="shared" si="68"/>
        <v>169623</v>
      </c>
      <c r="GI55">
        <f t="shared" si="68"/>
        <v>173854</v>
      </c>
      <c r="GJ55">
        <f t="shared" si="68"/>
        <v>201690</v>
      </c>
      <c r="GK55">
        <f t="shared" si="68"/>
        <v>222487</v>
      </c>
      <c r="GL55">
        <f t="shared" si="68"/>
        <v>198490</v>
      </c>
      <c r="GM55">
        <f t="shared" si="68"/>
        <v>184445</v>
      </c>
      <c r="GN55">
        <f t="shared" si="68"/>
        <v>136970</v>
      </c>
      <c r="GO55">
        <f t="shared" si="68"/>
        <v>222445</v>
      </c>
      <c r="GP55">
        <f t="shared" si="68"/>
        <v>221735</v>
      </c>
      <c r="GQ55">
        <f t="shared" si="68"/>
        <v>221540</v>
      </c>
      <c r="GR55">
        <f t="shared" si="68"/>
        <v>189126</v>
      </c>
      <c r="GS55">
        <f t="shared" si="68"/>
        <v>192526</v>
      </c>
      <c r="GT55">
        <f t="shared" si="68"/>
        <v>201182</v>
      </c>
      <c r="GU55">
        <f t="shared" si="68"/>
        <v>176716</v>
      </c>
    </row>
    <row r="56" spans="1:203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9">D4-C4</f>
        <v>0</v>
      </c>
      <c r="E56">
        <f t="shared" si="69"/>
        <v>0</v>
      </c>
      <c r="F56">
        <f t="shared" si="69"/>
        <v>0</v>
      </c>
      <c r="G56">
        <f t="shared" si="69"/>
        <v>0</v>
      </c>
      <c r="H56">
        <f t="shared" si="69"/>
        <v>0</v>
      </c>
      <c r="I56">
        <f t="shared" si="69"/>
        <v>0</v>
      </c>
      <c r="J56">
        <f t="shared" si="69"/>
        <v>0</v>
      </c>
      <c r="K56">
        <f t="shared" si="69"/>
        <v>0</v>
      </c>
      <c r="L56">
        <f t="shared" si="69"/>
        <v>0</v>
      </c>
      <c r="M56">
        <f t="shared" si="69"/>
        <v>0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0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0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si="69"/>
        <v>0</v>
      </c>
      <c r="AK56">
        <f t="shared" si="69"/>
        <v>0</v>
      </c>
      <c r="AL56">
        <f t="shared" si="69"/>
        <v>0</v>
      </c>
      <c r="AM56">
        <f t="shared" si="69"/>
        <v>0</v>
      </c>
      <c r="AN56">
        <f t="shared" si="69"/>
        <v>1</v>
      </c>
      <c r="AO56">
        <f t="shared" si="69"/>
        <v>0</v>
      </c>
      <c r="AP56">
        <f t="shared" si="69"/>
        <v>0</v>
      </c>
      <c r="AQ56">
        <f t="shared" si="69"/>
        <v>0</v>
      </c>
      <c r="AR56">
        <f t="shared" si="69"/>
        <v>0</v>
      </c>
      <c r="AS56">
        <f t="shared" si="69"/>
        <v>0</v>
      </c>
      <c r="AT56">
        <f t="shared" si="69"/>
        <v>0</v>
      </c>
      <c r="AU56">
        <f t="shared" si="69"/>
        <v>0</v>
      </c>
      <c r="AV56">
        <f t="shared" si="69"/>
        <v>0</v>
      </c>
      <c r="AW56">
        <f t="shared" si="69"/>
        <v>1</v>
      </c>
      <c r="AX56">
        <f t="shared" si="69"/>
        <v>0</v>
      </c>
      <c r="AY56">
        <f t="shared" si="69"/>
        <v>0</v>
      </c>
      <c r="AZ56">
        <f t="shared" si="69"/>
        <v>26</v>
      </c>
      <c r="BA56">
        <f t="shared" si="69"/>
        <v>8</v>
      </c>
      <c r="BB56">
        <f t="shared" si="69"/>
        <v>0</v>
      </c>
      <c r="BC56">
        <f t="shared" si="69"/>
        <v>4</v>
      </c>
      <c r="BD56">
        <f t="shared" si="69"/>
        <v>-6</v>
      </c>
      <c r="BE56">
        <f t="shared" si="69"/>
        <v>7</v>
      </c>
      <c r="BF56">
        <f t="shared" si="69"/>
        <v>6</v>
      </c>
      <c r="BG56">
        <f t="shared" si="69"/>
        <v>1</v>
      </c>
      <c r="BH56">
        <f t="shared" si="69"/>
        <v>20</v>
      </c>
      <c r="BI56">
        <f t="shared" si="69"/>
        <v>7</v>
      </c>
      <c r="BJ56">
        <f t="shared" si="69"/>
        <v>10</v>
      </c>
      <c r="BK56">
        <f t="shared" si="69"/>
        <v>54</v>
      </c>
      <c r="BL56">
        <f t="shared" si="69"/>
        <v>0</v>
      </c>
      <c r="BM56">
        <f t="shared" si="69"/>
        <v>-9</v>
      </c>
      <c r="BN56">
        <f t="shared" si="69"/>
        <v>73</v>
      </c>
      <c r="BO56">
        <f t="shared" si="69"/>
        <v>-28</v>
      </c>
      <c r="BP56">
        <f t="shared" ref="BP56:EA56" si="70">BP4-BO4</f>
        <v>42</v>
      </c>
      <c r="BQ56">
        <f t="shared" si="70"/>
        <v>24</v>
      </c>
      <c r="BR56">
        <f t="shared" si="70"/>
        <v>26</v>
      </c>
      <c r="BS56">
        <f t="shared" si="70"/>
        <v>43</v>
      </c>
      <c r="BT56">
        <f t="shared" si="70"/>
        <v>62</v>
      </c>
      <c r="BU56">
        <f t="shared" si="70"/>
        <v>90</v>
      </c>
      <c r="BV56">
        <f t="shared" si="70"/>
        <v>59</v>
      </c>
      <c r="BW56">
        <f t="shared" si="70"/>
        <v>102</v>
      </c>
      <c r="BX56">
        <f t="shared" si="70"/>
        <v>87</v>
      </c>
      <c r="BY56">
        <f t="shared" si="70"/>
        <v>79</v>
      </c>
      <c r="BZ56">
        <f t="shared" si="70"/>
        <v>68</v>
      </c>
      <c r="CA56">
        <f t="shared" si="70"/>
        <v>143</v>
      </c>
      <c r="CB56">
        <f t="shared" si="70"/>
        <v>225</v>
      </c>
      <c r="CC56">
        <f t="shared" si="70"/>
        <v>196</v>
      </c>
      <c r="CD56">
        <f t="shared" si="70"/>
        <v>501</v>
      </c>
      <c r="CE56">
        <f t="shared" si="70"/>
        <v>190</v>
      </c>
      <c r="CF56">
        <f t="shared" si="70"/>
        <v>407</v>
      </c>
      <c r="CG56">
        <f t="shared" si="70"/>
        <v>79</v>
      </c>
      <c r="CH56">
        <f t="shared" si="70"/>
        <v>245</v>
      </c>
      <c r="CI56">
        <f t="shared" si="70"/>
        <v>192</v>
      </c>
      <c r="CJ56">
        <f t="shared" si="70"/>
        <v>773</v>
      </c>
      <c r="CK56">
        <f t="shared" si="70"/>
        <v>255</v>
      </c>
      <c r="CL56">
        <f t="shared" si="70"/>
        <v>265</v>
      </c>
      <c r="CM56">
        <f t="shared" si="70"/>
        <v>443</v>
      </c>
      <c r="CN56">
        <f t="shared" si="70"/>
        <v>512</v>
      </c>
      <c r="CO56">
        <f t="shared" si="70"/>
        <v>245</v>
      </c>
      <c r="CP56">
        <f t="shared" si="70"/>
        <v>489</v>
      </c>
      <c r="CQ56">
        <f t="shared" si="70"/>
        <v>1157</v>
      </c>
      <c r="CR56">
        <f t="shared" si="70"/>
        <v>452</v>
      </c>
      <c r="CS56">
        <f t="shared" si="70"/>
        <v>327</v>
      </c>
      <c r="CT56">
        <f t="shared" si="70"/>
        <v>391</v>
      </c>
      <c r="CU56">
        <f t="shared" si="70"/>
        <v>446</v>
      </c>
      <c r="CV56">
        <f t="shared" si="70"/>
        <v>1074</v>
      </c>
      <c r="CW56">
        <f t="shared" si="70"/>
        <v>593</v>
      </c>
      <c r="CX56">
        <f t="shared" si="70"/>
        <v>368</v>
      </c>
      <c r="CY56">
        <f t="shared" si="70"/>
        <v>659</v>
      </c>
      <c r="CZ56">
        <f t="shared" si="70"/>
        <v>545</v>
      </c>
      <c r="DA56">
        <f t="shared" si="70"/>
        <v>248</v>
      </c>
      <c r="DB56">
        <f t="shared" si="70"/>
        <v>719</v>
      </c>
      <c r="DC56">
        <f t="shared" si="70"/>
        <v>543</v>
      </c>
      <c r="DD56">
        <f t="shared" si="70"/>
        <v>1064</v>
      </c>
      <c r="DE56">
        <f t="shared" si="70"/>
        <v>572</v>
      </c>
      <c r="DF56">
        <f t="shared" si="70"/>
        <v>566</v>
      </c>
      <c r="DG56">
        <f t="shared" si="70"/>
        <v>1502</v>
      </c>
      <c r="DH56">
        <f t="shared" si="70"/>
        <v>875</v>
      </c>
      <c r="DI56">
        <f t="shared" si="70"/>
        <v>1008</v>
      </c>
      <c r="DJ56">
        <f t="shared" si="70"/>
        <v>612</v>
      </c>
      <c r="DK56">
        <f t="shared" si="70"/>
        <v>1081</v>
      </c>
      <c r="DL56">
        <f t="shared" si="70"/>
        <v>1721</v>
      </c>
      <c r="DM56">
        <f t="shared" si="70"/>
        <v>1913</v>
      </c>
      <c r="DN56">
        <f t="shared" si="70"/>
        <v>1729</v>
      </c>
      <c r="DO56">
        <f t="shared" si="70"/>
        <v>1153</v>
      </c>
      <c r="DP56">
        <f t="shared" si="70"/>
        <v>1243</v>
      </c>
      <c r="DQ56">
        <f t="shared" si="70"/>
        <v>1748</v>
      </c>
      <c r="DR56">
        <f t="shared" si="70"/>
        <v>2028</v>
      </c>
      <c r="DS56">
        <f t="shared" si="70"/>
        <v>964</v>
      </c>
      <c r="DT56">
        <f t="shared" si="70"/>
        <v>2014</v>
      </c>
      <c r="DU56">
        <f t="shared" si="70"/>
        <v>1000</v>
      </c>
      <c r="DV56">
        <f t="shared" si="70"/>
        <v>1932</v>
      </c>
      <c r="DW56">
        <f t="shared" si="70"/>
        <v>1393</v>
      </c>
      <c r="DX56">
        <f t="shared" si="70"/>
        <v>1813</v>
      </c>
      <c r="DY56">
        <f t="shared" si="70"/>
        <v>2314</v>
      </c>
      <c r="DZ56">
        <f t="shared" si="70"/>
        <v>2023</v>
      </c>
      <c r="EA56">
        <f t="shared" si="70"/>
        <v>2823</v>
      </c>
      <c r="EB56">
        <f t="shared" ref="EB56:GU56" si="71">EB4-EA4</f>
        <v>2572</v>
      </c>
      <c r="EC56">
        <f t="shared" si="71"/>
        <v>2409</v>
      </c>
      <c r="ED56">
        <f t="shared" si="71"/>
        <v>1775</v>
      </c>
      <c r="EE56">
        <f t="shared" si="71"/>
        <v>2400</v>
      </c>
      <c r="EF56">
        <f t="shared" si="71"/>
        <v>2838</v>
      </c>
      <c r="EG56">
        <f t="shared" si="71"/>
        <v>3077</v>
      </c>
      <c r="EH56">
        <f t="shared" si="71"/>
        <v>4313</v>
      </c>
      <c r="EI56">
        <f t="shared" si="71"/>
        <v>2944</v>
      </c>
      <c r="EJ56">
        <f t="shared" si="71"/>
        <v>1360</v>
      </c>
      <c r="EK56">
        <f t="shared" si="71"/>
        <v>2939</v>
      </c>
      <c r="EL56">
        <f t="shared" si="71"/>
        <v>4525</v>
      </c>
      <c r="EM56">
        <f t="shared" si="71"/>
        <v>4051</v>
      </c>
      <c r="EN56">
        <f t="shared" si="71"/>
        <v>3391</v>
      </c>
      <c r="EO56">
        <f t="shared" si="71"/>
        <v>3970</v>
      </c>
      <c r="EP56">
        <f t="shared" si="71"/>
        <v>3518</v>
      </c>
      <c r="EQ56">
        <f t="shared" si="71"/>
        <v>3252</v>
      </c>
      <c r="ER56">
        <f t="shared" si="71"/>
        <v>4018</v>
      </c>
      <c r="ES56">
        <f t="shared" si="71"/>
        <v>3942</v>
      </c>
      <c r="ET56">
        <f t="shared" si="71"/>
        <v>4064</v>
      </c>
      <c r="EU56">
        <f t="shared" si="71"/>
        <v>2542</v>
      </c>
      <c r="EV56">
        <f t="shared" si="71"/>
        <v>6543</v>
      </c>
      <c r="EW56">
        <f t="shared" si="71"/>
        <v>9637</v>
      </c>
      <c r="EX56">
        <f t="shared" si="71"/>
        <v>3391</v>
      </c>
      <c r="EY56">
        <f t="shared" si="71"/>
        <v>4016</v>
      </c>
      <c r="EZ56">
        <f t="shared" si="71"/>
        <v>3441</v>
      </c>
      <c r="FA56">
        <f t="shared" si="71"/>
        <v>6153</v>
      </c>
      <c r="FB56">
        <f t="shared" si="71"/>
        <v>4882</v>
      </c>
      <c r="FC56">
        <f t="shared" si="71"/>
        <v>6578</v>
      </c>
      <c r="FD56">
        <f t="shared" si="71"/>
        <v>5275</v>
      </c>
      <c r="FE56">
        <f t="shared" si="71"/>
        <v>3868</v>
      </c>
      <c r="FF56">
        <f t="shared" si="71"/>
        <v>4061</v>
      </c>
      <c r="FG56">
        <f t="shared" si="71"/>
        <v>5350</v>
      </c>
      <c r="FH56">
        <f t="shared" si="71"/>
        <v>5336</v>
      </c>
      <c r="FI56">
        <f t="shared" si="71"/>
        <v>8421</v>
      </c>
      <c r="FJ56">
        <f t="shared" si="71"/>
        <v>7545</v>
      </c>
      <c r="FK56">
        <f t="shared" si="71"/>
        <v>6848</v>
      </c>
      <c r="FL56">
        <f t="shared" si="71"/>
        <v>4647</v>
      </c>
      <c r="FM56">
        <f t="shared" si="71"/>
        <v>7806</v>
      </c>
      <c r="FN56">
        <f t="shared" si="71"/>
        <v>8576</v>
      </c>
      <c r="FO56">
        <f t="shared" si="71"/>
        <v>6728</v>
      </c>
      <c r="FP56">
        <f t="shared" si="71"/>
        <v>9413</v>
      </c>
      <c r="FQ56">
        <f t="shared" si="71"/>
        <v>8335</v>
      </c>
      <c r="FR56">
        <f t="shared" si="71"/>
        <v>12452</v>
      </c>
      <c r="FS56">
        <f t="shared" si="71"/>
        <v>9710</v>
      </c>
      <c r="FT56">
        <f t="shared" si="71"/>
        <v>6587</v>
      </c>
      <c r="FU56">
        <f t="shared" si="71"/>
        <v>10037</v>
      </c>
      <c r="FV56">
        <f t="shared" si="71"/>
        <v>18038</v>
      </c>
      <c r="FW56">
        <f t="shared" si="71"/>
        <v>10095</v>
      </c>
      <c r="FX56">
        <f t="shared" si="71"/>
        <v>15992</v>
      </c>
      <c r="FY56">
        <f t="shared" si="71"/>
        <v>6571</v>
      </c>
      <c r="FZ56">
        <f t="shared" si="71"/>
        <v>11773</v>
      </c>
      <c r="GA56">
        <f t="shared" si="71"/>
        <v>8125</v>
      </c>
      <c r="GB56">
        <f t="shared" si="71"/>
        <v>19165</v>
      </c>
      <c r="GC56">
        <f t="shared" si="71"/>
        <v>24692</v>
      </c>
      <c r="GD56">
        <f t="shared" si="71"/>
        <v>10173</v>
      </c>
      <c r="GE56">
        <f t="shared" si="71"/>
        <v>14870</v>
      </c>
      <c r="GF56">
        <f t="shared" si="71"/>
        <v>21361</v>
      </c>
      <c r="GG56">
        <f t="shared" si="71"/>
        <v>6413</v>
      </c>
      <c r="GH56">
        <f t="shared" si="71"/>
        <v>14608</v>
      </c>
      <c r="GI56">
        <f t="shared" si="71"/>
        <v>16715</v>
      </c>
      <c r="GJ56">
        <f t="shared" si="71"/>
        <v>15558</v>
      </c>
      <c r="GK56">
        <f t="shared" si="71"/>
        <v>15013</v>
      </c>
      <c r="GL56">
        <f t="shared" si="71"/>
        <v>21492</v>
      </c>
      <c r="GM56">
        <f t="shared" si="71"/>
        <v>21944</v>
      </c>
      <c r="GN56">
        <f t="shared" si="71"/>
        <v>8082</v>
      </c>
      <c r="GO56">
        <f t="shared" si="71"/>
        <v>16442</v>
      </c>
      <c r="GP56">
        <f t="shared" si="71"/>
        <v>21258</v>
      </c>
      <c r="GQ56">
        <f t="shared" si="71"/>
        <v>20215</v>
      </c>
      <c r="GR56">
        <f t="shared" si="71"/>
        <v>15403</v>
      </c>
      <c r="GS56">
        <f t="shared" si="71"/>
        <v>12652</v>
      </c>
      <c r="GT56">
        <f t="shared" si="71"/>
        <v>14822</v>
      </c>
      <c r="GU56">
        <f t="shared" si="71"/>
        <v>11543</v>
      </c>
    </row>
    <row r="57" spans="1:203" x14ac:dyDescent="0.35">
      <c r="A57" t="s">
        <v>376</v>
      </c>
      <c r="B57" t="s">
        <v>378</v>
      </c>
      <c r="D57">
        <f t="shared" ref="D57" si="72">D5-C5</f>
        <v>0</v>
      </c>
      <c r="E57">
        <f t="shared" ref="E57" si="73">E5-D5</f>
        <v>0</v>
      </c>
      <c r="F57">
        <f t="shared" ref="F57" si="74">F5-E5</f>
        <v>0</v>
      </c>
      <c r="G57">
        <f t="shared" ref="G57" si="75">G5-F5</f>
        <v>0</v>
      </c>
      <c r="H57">
        <f t="shared" ref="H57" si="76">H5-G5</f>
        <v>0</v>
      </c>
      <c r="I57">
        <f t="shared" ref="I57" si="77">I5-H5</f>
        <v>0</v>
      </c>
      <c r="J57">
        <f t="shared" ref="J57" si="78">J5-I5</f>
        <v>0</v>
      </c>
      <c r="K57">
        <f t="shared" ref="K57" si="79">K5-J5</f>
        <v>0</v>
      </c>
      <c r="L57">
        <f t="shared" ref="L57" si="80">L5-K5</f>
        <v>0</v>
      </c>
      <c r="M57">
        <f t="shared" ref="M57" si="81">M5-L5</f>
        <v>0</v>
      </c>
      <c r="N57">
        <f t="shared" ref="N57" si="82">N5-M5</f>
        <v>0</v>
      </c>
      <c r="O57">
        <f t="shared" ref="O57" si="83">O5-N5</f>
        <v>0</v>
      </c>
      <c r="P57">
        <f t="shared" ref="P57" si="84">P5-O5</f>
        <v>0</v>
      </c>
      <c r="Q57">
        <f t="shared" ref="Q57" si="85">Q5-P5</f>
        <v>0</v>
      </c>
      <c r="R57">
        <f t="shared" ref="R57" si="86">R5-Q5</f>
        <v>0</v>
      </c>
      <c r="S57">
        <f t="shared" ref="S57" si="87">S5-R5</f>
        <v>0</v>
      </c>
      <c r="T57">
        <f t="shared" ref="T57" si="88">T5-S5</f>
        <v>0</v>
      </c>
      <c r="U57">
        <f t="shared" ref="U57" si="89">U5-T5</f>
        <v>0</v>
      </c>
      <c r="V57">
        <f t="shared" ref="V57" si="90">V5-U5</f>
        <v>0</v>
      </c>
      <c r="W57">
        <f t="shared" ref="W57" si="91">W5-V5</f>
        <v>0</v>
      </c>
      <c r="X57">
        <f t="shared" ref="X57" si="92">X5-W5</f>
        <v>0</v>
      </c>
      <c r="Y57">
        <f t="shared" ref="Y57" si="93">Y5-X5</f>
        <v>0</v>
      </c>
      <c r="Z57">
        <f t="shared" ref="Z57" si="94">Z5-Y5</f>
        <v>0</v>
      </c>
      <c r="AA57">
        <f t="shared" ref="AA57" si="95">AA5-Z5</f>
        <v>0</v>
      </c>
      <c r="AB57">
        <f t="shared" ref="AB57" si="96">AB5-AA5</f>
        <v>0</v>
      </c>
      <c r="AC57">
        <f t="shared" ref="AC57" si="97">AC5-AB5</f>
        <v>0</v>
      </c>
      <c r="AD57">
        <f t="shared" ref="AD57" si="98">AD5-AC5</f>
        <v>0</v>
      </c>
      <c r="AE57">
        <f t="shared" ref="AE57" si="99">AE5-AD5</f>
        <v>0</v>
      </c>
      <c r="AF57">
        <f t="shared" ref="AF57" si="100">AF5-AE5</f>
        <v>0</v>
      </c>
      <c r="AG57">
        <f t="shared" ref="AG57" si="101">AG5-AF5</f>
        <v>0</v>
      </c>
      <c r="AH57">
        <f t="shared" ref="AH57" si="102">AH5-AG5</f>
        <v>0</v>
      </c>
      <c r="AI57">
        <f t="shared" ref="AI57" si="103">AI5-AH5</f>
        <v>0</v>
      </c>
      <c r="AJ57">
        <f t="shared" ref="AJ57" si="104">AJ5-AI5</f>
        <v>0</v>
      </c>
      <c r="AK57">
        <f t="shared" ref="AK57" si="105">AK5-AJ5</f>
        <v>0</v>
      </c>
      <c r="AL57">
        <f t="shared" ref="AL57" si="106">AL5-AK5</f>
        <v>0</v>
      </c>
      <c r="AM57">
        <f t="shared" ref="AM57" si="107">AM5-AL5</f>
        <v>0</v>
      </c>
      <c r="AN57">
        <f t="shared" ref="AN57" si="108">AN5-AM5</f>
        <v>0</v>
      </c>
      <c r="AO57">
        <f t="shared" ref="AO57" si="109">AO5-AN5</f>
        <v>0</v>
      </c>
      <c r="AP57">
        <f t="shared" ref="AP57" si="110">AP5-AO5</f>
        <v>0</v>
      </c>
      <c r="AQ57">
        <f t="shared" ref="AQ57" si="111">AQ5-AP5</f>
        <v>0</v>
      </c>
      <c r="AR57">
        <f t="shared" ref="AR57" si="112">AR5-AQ5</f>
        <v>1</v>
      </c>
      <c r="AS57">
        <f t="shared" ref="AS57" si="113">AS5-AR5</f>
        <v>0</v>
      </c>
      <c r="AT57">
        <f t="shared" ref="AT57" si="114">AT5-AS5</f>
        <v>0</v>
      </c>
      <c r="AU57">
        <f t="shared" ref="AU57" si="115">AU5-AT5</f>
        <v>0</v>
      </c>
      <c r="AV57">
        <f t="shared" ref="AV57" si="116">AV5-AU5</f>
        <v>0</v>
      </c>
      <c r="AW57">
        <f t="shared" ref="AW57" si="117">AW5-AV5</f>
        <v>0</v>
      </c>
      <c r="AX57">
        <f t="shared" ref="AX57" si="118">AX5-AW5</f>
        <v>0</v>
      </c>
      <c r="AY57">
        <f t="shared" ref="AY57" si="119">AY5-AX5</f>
        <v>3</v>
      </c>
      <c r="AZ57">
        <f t="shared" ref="AZ57" si="120">AZ5-AY5</f>
        <v>0</v>
      </c>
      <c r="BA57">
        <f t="shared" ref="BA57" si="121">BA5-AZ5</f>
        <v>0</v>
      </c>
      <c r="BB57">
        <f t="shared" ref="BB57" si="122">BB5-BA5</f>
        <v>0</v>
      </c>
      <c r="BC57">
        <f t="shared" ref="BC57" si="123">BC5-BB5</f>
        <v>1</v>
      </c>
      <c r="BD57">
        <f t="shared" ref="BD57" si="124">BD5-BC5</f>
        <v>0</v>
      </c>
      <c r="BE57">
        <f t="shared" ref="BE57" si="125">BE5-BD5</f>
        <v>1</v>
      </c>
      <c r="BF57">
        <f t="shared" ref="BF57" si="126">BF5-BE5</f>
        <v>5</v>
      </c>
      <c r="BG57">
        <f t="shared" ref="BG57" si="127">BG5-BF5</f>
        <v>0</v>
      </c>
      <c r="BH57">
        <f t="shared" ref="BH57" si="128">BH5-BG5</f>
        <v>0</v>
      </c>
      <c r="BI57">
        <f t="shared" ref="BI57" si="129">BI5-BH5</f>
        <v>6</v>
      </c>
      <c r="BJ57">
        <f t="shared" ref="BJ57" si="130">BJ5-BI5</f>
        <v>5</v>
      </c>
      <c r="BK57">
        <f t="shared" ref="BK57" si="131">BK5-BJ5</f>
        <v>19</v>
      </c>
      <c r="BL57">
        <f t="shared" ref="BL57" si="132">BL5-BK5</f>
        <v>0</v>
      </c>
      <c r="BM57">
        <f t="shared" ref="BM57" si="133">BM5-BL5</f>
        <v>62</v>
      </c>
      <c r="BN57">
        <f t="shared" ref="BN57" si="134">BN5-BM5</f>
        <v>11</v>
      </c>
      <c r="BO57">
        <f t="shared" ref="BO57" si="135">BO5-BN5</f>
        <v>29</v>
      </c>
      <c r="BP57">
        <f t="shared" ref="BP57" si="136">BP5-BO5</f>
        <v>52</v>
      </c>
      <c r="BQ57">
        <f t="shared" ref="BQ57" si="137">BQ5-BP5</f>
        <v>35</v>
      </c>
      <c r="BR57">
        <f t="shared" ref="BR57" si="138">BR5-BQ5</f>
        <v>16</v>
      </c>
      <c r="BS57">
        <f t="shared" ref="BS57" si="139">BS5-BR5</f>
        <v>425</v>
      </c>
      <c r="BT57">
        <f t="shared" ref="BT57" si="140">BT5-BS5</f>
        <v>475</v>
      </c>
      <c r="BU57">
        <f t="shared" ref="BU57" si="141">BU5-BT5</f>
        <v>122</v>
      </c>
      <c r="BV57">
        <f t="shared" ref="BV57" si="142">BV5-BU5</f>
        <v>286</v>
      </c>
      <c r="BW57">
        <f t="shared" ref="BW57" si="143">BW5-BV5</f>
        <v>737</v>
      </c>
      <c r="BX57">
        <f t="shared" ref="BX57" si="144">BX5-BW5</f>
        <v>579</v>
      </c>
      <c r="BY57">
        <f t="shared" ref="BY57" si="145">BY5-BX5</f>
        <v>187</v>
      </c>
      <c r="BZ57">
        <f t="shared" ref="BZ57" si="146">BZ5-BY5</f>
        <v>208</v>
      </c>
      <c r="CA57">
        <f t="shared" ref="CA57" si="147">CA5-BZ5</f>
        <v>538</v>
      </c>
      <c r="CB57">
        <f t="shared" ref="CB57" si="148">CB5-CA5</f>
        <v>388</v>
      </c>
      <c r="CC57">
        <f t="shared" ref="CC57" si="149">CC5-CB5</f>
        <v>610</v>
      </c>
      <c r="CD57">
        <f t="shared" ref="CD57" si="150">CD5-CC5</f>
        <v>512</v>
      </c>
      <c r="CE57">
        <f t="shared" ref="CE57" si="151">CE5-CD5</f>
        <v>621</v>
      </c>
      <c r="CF57">
        <f t="shared" ref="CF57" si="152">CF5-CE5</f>
        <v>1597</v>
      </c>
      <c r="CG57">
        <f t="shared" ref="CG57" si="153">CG5-CF5</f>
        <v>1464</v>
      </c>
      <c r="CH57">
        <f t="shared" ref="CH57" si="154">CH5-CG5</f>
        <v>3733</v>
      </c>
      <c r="CI57">
        <f t="shared" ref="CI57" si="155">CI5-CH5</f>
        <v>11924</v>
      </c>
      <c r="CJ57">
        <f t="shared" ref="CJ57" si="156">CJ5-CI5</f>
        <v>3606</v>
      </c>
      <c r="CK57">
        <f t="shared" ref="CK57" si="157">CK5-CJ5</f>
        <v>928</v>
      </c>
      <c r="CL57">
        <f t="shared" ref="CL57" si="158">CL5-CK5</f>
        <v>802</v>
      </c>
      <c r="CM57">
        <f t="shared" ref="CM57" si="159">CM5-CL5</f>
        <v>9239</v>
      </c>
      <c r="CN57">
        <f t="shared" ref="CN57" si="160">CN5-CM5</f>
        <v>774</v>
      </c>
      <c r="CO57">
        <f t="shared" ref="CO57" si="161">CO5-CN5</f>
        <v>1427</v>
      </c>
      <c r="CP57">
        <f t="shared" ref="CP57" si="162">CP5-CO5</f>
        <v>3049</v>
      </c>
      <c r="CQ57">
        <f t="shared" ref="CQ57" si="163">CQ5-CP5</f>
        <v>2331</v>
      </c>
      <c r="CR57">
        <f t="shared" ref="CR57" si="164">CR5-CQ5</f>
        <v>1999</v>
      </c>
      <c r="CS57">
        <f t="shared" ref="CS57" si="165">CS5-CR5</f>
        <v>6940</v>
      </c>
      <c r="CT57">
        <f t="shared" ref="CT57" si="166">CT5-CS5</f>
        <v>2979</v>
      </c>
      <c r="CU57">
        <f t="shared" ref="CU57" si="167">CU5-CT5</f>
        <v>2868</v>
      </c>
      <c r="CV57">
        <f t="shared" ref="CV57" si="168">CV5-CU5</f>
        <v>5012</v>
      </c>
      <c r="CW57">
        <f t="shared" ref="CW57" si="169">CW5-CV5</f>
        <v>3100</v>
      </c>
      <c r="CX57">
        <f t="shared" ref="CX57" si="170">CX5-CW5</f>
        <v>2909</v>
      </c>
      <c r="CY57">
        <f t="shared" ref="CY57" si="171">CY5-CX5</f>
        <v>4858</v>
      </c>
      <c r="CZ57">
        <f t="shared" ref="CZ57" si="172">CZ5-CY5</f>
        <v>5210</v>
      </c>
      <c r="DA57">
        <f t="shared" ref="DA57" si="173">DA5-CZ5</f>
        <v>6023</v>
      </c>
      <c r="DB57">
        <f t="shared" ref="DB57" si="174">DB5-DA5</f>
        <v>4453</v>
      </c>
      <c r="DC57">
        <f t="shared" ref="DC57" si="175">DC5-DB5</f>
        <v>7546</v>
      </c>
      <c r="DD57">
        <f t="shared" ref="DD57" si="176">DD5-DC5</f>
        <v>7036</v>
      </c>
      <c r="DE57">
        <f t="shared" ref="DE57" si="177">DE5-DD5</f>
        <v>5690</v>
      </c>
      <c r="DF57">
        <f t="shared" ref="DF57" si="178">DF5-DE5</f>
        <v>7901</v>
      </c>
      <c r="DG57">
        <f t="shared" ref="DG57" si="179">DG5-DF5</f>
        <v>9543</v>
      </c>
      <c r="DH57">
        <f t="shared" ref="DH57" si="180">DH5-DG5</f>
        <v>5255</v>
      </c>
      <c r="DI57">
        <f t="shared" ref="DI57" si="181">DI5-DH5</f>
        <v>5555</v>
      </c>
      <c r="DJ57">
        <f t="shared" ref="DJ57" si="182">DJ5-DI5</f>
        <v>11073</v>
      </c>
      <c r="DK57">
        <f t="shared" ref="DK57" si="183">DK5-DJ5</f>
        <v>9346</v>
      </c>
      <c r="DL57">
        <f t="shared" ref="DL57" si="184">DL5-DK5</f>
        <v>4599</v>
      </c>
      <c r="DM57">
        <f t="shared" ref="DM57" si="185">DM5-DL5</f>
        <v>10775</v>
      </c>
      <c r="DN57">
        <f t="shared" ref="DN57" si="186">DN5-DM5</f>
        <v>8899</v>
      </c>
      <c r="DO57">
        <f t="shared" ref="DO57" si="187">DO5-DN5</f>
        <v>7787</v>
      </c>
      <c r="DP57">
        <f t="shared" ref="DP57" si="188">DP5-DO5</f>
        <v>11327</v>
      </c>
      <c r="DQ57">
        <f t="shared" ref="DQ57" si="189">DQ5-DP5</f>
        <v>16664</v>
      </c>
      <c r="DR57">
        <f t="shared" ref="DR57" si="190">DR5-DQ5</f>
        <v>17886</v>
      </c>
      <c r="DS57">
        <f t="shared" ref="DS57" si="191">DS5-DR5</f>
        <v>14608</v>
      </c>
      <c r="DT57">
        <f t="shared" ref="DT57" si="192">DT5-DS5</f>
        <v>14431</v>
      </c>
      <c r="DU57">
        <f t="shared" ref="DU57" si="193">DU5-DT5</f>
        <v>14387</v>
      </c>
      <c r="DV57">
        <f t="shared" ref="DV57" si="194">DV5-DU5</f>
        <v>14018</v>
      </c>
      <c r="DW57">
        <f t="shared" ref="DW57" si="195">DW5-DV5</f>
        <v>23936</v>
      </c>
      <c r="DX57">
        <f t="shared" ref="DX57" si="196">DX5-DW5</f>
        <v>11404</v>
      </c>
      <c r="DY57">
        <f t="shared" ref="DY57" si="197">DY5-DX5</f>
        <v>18637</v>
      </c>
      <c r="DZ57">
        <f t="shared" ref="DZ57" si="198">DZ5-DY5</f>
        <v>19567</v>
      </c>
      <c r="EA57">
        <f t="shared" ref="EA57" si="199">EA5-DZ5</f>
        <v>22469</v>
      </c>
      <c r="EB57">
        <f t="shared" ref="EB57" si="200">EB5-EA5</f>
        <v>21562</v>
      </c>
      <c r="EC57">
        <f t="shared" ref="EC57" si="201">EC5-EB5</f>
        <v>12538</v>
      </c>
      <c r="ED57">
        <f t="shared" ref="ED57" si="202">ED5-EC5</f>
        <v>13059</v>
      </c>
      <c r="EE57">
        <f t="shared" ref="EE57" si="203">EE5-ED5</f>
        <v>59590</v>
      </c>
      <c r="EF57">
        <f t="shared" ref="EF57" si="204">EF5-EE5</f>
        <v>27638</v>
      </c>
      <c r="EG57">
        <f t="shared" ref="EG57" si="205">EG5-EF5</f>
        <v>28841</v>
      </c>
      <c r="EH57">
        <f t="shared" ref="EH57" si="206">EH5-EG5</f>
        <v>24112</v>
      </c>
      <c r="EI57">
        <f t="shared" ref="EI57" si="207">EI5-EH5</f>
        <v>22493</v>
      </c>
      <c r="EJ57">
        <f t="shared" ref="EJ57" si="208">EJ5-EI5</f>
        <v>19645</v>
      </c>
      <c r="EK57">
        <f t="shared" ref="EK57" si="209">EK5-EJ5</f>
        <v>108507</v>
      </c>
      <c r="EL57">
        <f t="shared" ref="EL57" si="210">EL5-EK5</f>
        <v>31319</v>
      </c>
      <c r="EM57">
        <f t="shared" ref="EM57" si="211">EM5-EL5</f>
        <v>31903</v>
      </c>
      <c r="EN57">
        <f t="shared" ref="EN57" si="212">EN5-EM5</f>
        <v>29807</v>
      </c>
      <c r="EO57">
        <f t="shared" ref="EO57" si="213">EO5-EN5</f>
        <v>33234</v>
      </c>
      <c r="EP57">
        <f t="shared" ref="EP57" si="214">EP5-EO5</f>
        <v>30166</v>
      </c>
      <c r="EQ57">
        <f t="shared" ref="EQ57" si="215">EQ5-EP5</f>
        <v>25562</v>
      </c>
      <c r="ER57">
        <f t="shared" ref="ER57" si="216">ER5-EQ5</f>
        <v>24237</v>
      </c>
      <c r="ES57">
        <f t="shared" ref="ES57" si="217">ES5-ER5</f>
        <v>30221</v>
      </c>
      <c r="ET57">
        <f t="shared" ref="ET57" si="218">ET5-ES5</f>
        <v>64836</v>
      </c>
      <c r="EU57">
        <f t="shared" ref="EU57" si="219">EU5-ET5</f>
        <v>26033</v>
      </c>
      <c r="EV57">
        <f t="shared" ref="EV57" si="220">EV5-EU5</f>
        <v>35060</v>
      </c>
      <c r="EW57">
        <f t="shared" ref="EW57" si="221">EW5-EV5</f>
        <v>44681</v>
      </c>
      <c r="EX57">
        <f t="shared" ref="EX57" si="222">EX5-EW5</f>
        <v>23089</v>
      </c>
      <c r="EY57">
        <f t="shared" ref="EY57" si="223">EY5-EX5</f>
        <v>30290</v>
      </c>
      <c r="EZ57">
        <f t="shared" ref="EZ57" si="224">EZ5-EY5</f>
        <v>41619</v>
      </c>
      <c r="FA57">
        <f t="shared" ref="FA57" si="225">FA5-EZ5</f>
        <v>46206</v>
      </c>
      <c r="FB57">
        <f t="shared" ref="FB57" si="226">FB5-FA5</f>
        <v>30979</v>
      </c>
      <c r="FC57">
        <f t="shared" ref="FC57" si="227">FC5-FB5</f>
        <v>47025</v>
      </c>
      <c r="FD57">
        <f t="shared" ref="FD57:GU57" si="228">FD5-FC5</f>
        <v>41745</v>
      </c>
      <c r="FE57">
        <f t="shared" si="228"/>
        <v>35929</v>
      </c>
      <c r="FF57">
        <f t="shared" si="228"/>
        <v>26576</v>
      </c>
      <c r="FG57">
        <f t="shared" si="228"/>
        <v>46949</v>
      </c>
      <c r="FH57">
        <f t="shared" si="228"/>
        <v>45692</v>
      </c>
      <c r="FI57">
        <f t="shared" si="228"/>
        <v>157470</v>
      </c>
      <c r="FJ57">
        <f t="shared" si="228"/>
        <v>44138</v>
      </c>
      <c r="FK57">
        <f t="shared" si="228"/>
        <v>23737</v>
      </c>
      <c r="FL57">
        <f t="shared" si="228"/>
        <v>54539</v>
      </c>
      <c r="FM57">
        <f t="shared" si="228"/>
        <v>48500</v>
      </c>
      <c r="FN57">
        <f t="shared" si="228"/>
        <v>62905</v>
      </c>
      <c r="FO57">
        <f t="shared" si="228"/>
        <v>54741</v>
      </c>
      <c r="FP57">
        <f t="shared" si="228"/>
        <v>49163</v>
      </c>
      <c r="FQ57">
        <f t="shared" si="228"/>
        <v>63584</v>
      </c>
      <c r="FR57">
        <f t="shared" si="228"/>
        <v>44784</v>
      </c>
      <c r="FS57">
        <f t="shared" si="228"/>
        <v>37132</v>
      </c>
      <c r="FT57">
        <f t="shared" si="228"/>
        <v>43809</v>
      </c>
      <c r="FU57">
        <f t="shared" si="228"/>
        <v>48804</v>
      </c>
      <c r="FV57">
        <f t="shared" si="228"/>
        <v>46505</v>
      </c>
      <c r="FW57">
        <f t="shared" si="228"/>
        <v>67718</v>
      </c>
      <c r="FX57">
        <f t="shared" si="228"/>
        <v>54653</v>
      </c>
      <c r="FY57">
        <f t="shared" si="228"/>
        <v>61332</v>
      </c>
      <c r="FZ57">
        <f t="shared" si="228"/>
        <v>11162</v>
      </c>
      <c r="GA57">
        <f t="shared" si="228"/>
        <v>81195</v>
      </c>
      <c r="GB57">
        <f t="shared" si="228"/>
        <v>61891</v>
      </c>
      <c r="GC57">
        <f t="shared" si="228"/>
        <v>54022</v>
      </c>
      <c r="GD57">
        <f t="shared" si="228"/>
        <v>51446</v>
      </c>
      <c r="GE57">
        <f t="shared" si="228"/>
        <v>99837</v>
      </c>
      <c r="GF57">
        <f t="shared" si="228"/>
        <v>111567</v>
      </c>
      <c r="GG57">
        <f t="shared" si="228"/>
        <v>55525</v>
      </c>
      <c r="GH57">
        <f t="shared" si="228"/>
        <v>59857</v>
      </c>
      <c r="GI57">
        <f t="shared" si="228"/>
        <v>44476</v>
      </c>
      <c r="GJ57">
        <f t="shared" si="228"/>
        <v>78961</v>
      </c>
      <c r="GK57">
        <f t="shared" si="228"/>
        <v>57881</v>
      </c>
      <c r="GL57">
        <f t="shared" si="228"/>
        <v>73051</v>
      </c>
      <c r="GM57">
        <f t="shared" si="228"/>
        <v>55276</v>
      </c>
      <c r="GN57">
        <f t="shared" si="228"/>
        <v>53052</v>
      </c>
      <c r="GO57">
        <f t="shared" si="228"/>
        <v>87603</v>
      </c>
      <c r="GP57">
        <f t="shared" si="228"/>
        <v>96545</v>
      </c>
      <c r="GQ57">
        <f t="shared" si="228"/>
        <v>56762</v>
      </c>
      <c r="GR57">
        <f t="shared" si="228"/>
        <v>62290</v>
      </c>
      <c r="GS57">
        <f t="shared" si="228"/>
        <v>65842</v>
      </c>
      <c r="GT57">
        <f t="shared" si="228"/>
        <v>78309</v>
      </c>
      <c r="GU57">
        <f t="shared" si="228"/>
        <v>67585</v>
      </c>
    </row>
    <row r="58" spans="1:203" x14ac:dyDescent="0.35">
      <c r="A58" t="s">
        <v>381</v>
      </c>
      <c r="B58" t="s">
        <v>384</v>
      </c>
      <c r="D58">
        <f t="shared" ref="D58" si="229">D6-C6</f>
        <v>0</v>
      </c>
      <c r="E58">
        <f t="shared" ref="E58" si="230">E6-D6</f>
        <v>0</v>
      </c>
      <c r="F58">
        <f t="shared" ref="F58" si="231">F6-E6</f>
        <v>0</v>
      </c>
      <c r="G58">
        <f t="shared" ref="G58" si="232">G6-F6</f>
        <v>0</v>
      </c>
      <c r="H58">
        <f t="shared" ref="H58" si="233">H6-G6</f>
        <v>0</v>
      </c>
      <c r="I58">
        <f t="shared" ref="I58" si="234">I6-H6</f>
        <v>0</v>
      </c>
      <c r="J58">
        <f t="shared" ref="J58" si="235">J6-I6</f>
        <v>0</v>
      </c>
      <c r="K58">
        <f t="shared" ref="K58" si="236">K6-J6</f>
        <v>0</v>
      </c>
      <c r="L58">
        <f t="shared" ref="L58" si="237">L6-K6</f>
        <v>0</v>
      </c>
      <c r="M58">
        <f t="shared" ref="M58" si="238">M6-L6</f>
        <v>0</v>
      </c>
      <c r="N58">
        <f t="shared" ref="N58" si="239">N6-M6</f>
        <v>0</v>
      </c>
      <c r="O58">
        <f t="shared" ref="O58" si="240">O6-N6</f>
        <v>0</v>
      </c>
      <c r="P58">
        <f t="shared" ref="P58" si="241">P6-O6</f>
        <v>0</v>
      </c>
      <c r="Q58">
        <f t="shared" ref="Q58" si="242">Q6-P6</f>
        <v>0</v>
      </c>
      <c r="R58">
        <f t="shared" ref="R58" si="243">R6-Q6</f>
        <v>0</v>
      </c>
      <c r="S58">
        <f t="shared" ref="S58" si="244">S6-R6</f>
        <v>0</v>
      </c>
      <c r="T58">
        <f t="shared" ref="T58" si="245">T6-S6</f>
        <v>0</v>
      </c>
      <c r="U58">
        <f t="shared" ref="U58" si="246">U6-T6</f>
        <v>0</v>
      </c>
      <c r="V58">
        <f t="shared" ref="V58" si="247">V6-U6</f>
        <v>0</v>
      </c>
      <c r="W58">
        <f t="shared" ref="W58" si="248">W6-V6</f>
        <v>0</v>
      </c>
      <c r="X58">
        <f t="shared" ref="X58" si="249">X6-W6</f>
        <v>4</v>
      </c>
      <c r="Y58">
        <f t="shared" ref="Y58" si="250">Y6-X6</f>
        <v>1</v>
      </c>
      <c r="Z58">
        <f t="shared" ref="Z58" si="251">Z6-Y6</f>
        <v>0</v>
      </c>
      <c r="AA58">
        <f t="shared" ref="AA58" si="252">AA6-Z6</f>
        <v>4</v>
      </c>
      <c r="AB58">
        <f t="shared" ref="AB58" si="253">AB6-AA6</f>
        <v>7</v>
      </c>
      <c r="AC58">
        <f t="shared" ref="AC58" si="254">AC6-AB6</f>
        <v>1</v>
      </c>
      <c r="AD58">
        <f t="shared" ref="AD58" si="255">AD6-AC6</f>
        <v>11</v>
      </c>
      <c r="AE58">
        <f t="shared" ref="AE58" si="256">AE6-AD6</f>
        <v>0</v>
      </c>
      <c r="AF58">
        <f t="shared" ref="AF58" si="257">AF6-AE6</f>
        <v>0</v>
      </c>
      <c r="AG58">
        <f t="shared" ref="AG58" si="258">AG6-AF6</f>
        <v>2</v>
      </c>
      <c r="AH58">
        <f t="shared" ref="AH58" si="259">AH6-AG6</f>
        <v>1</v>
      </c>
      <c r="AI58">
        <f t="shared" ref="AI58" si="260">AI6-AH6</f>
        <v>1</v>
      </c>
      <c r="AJ58">
        <f t="shared" ref="AJ58" si="261">AJ6-AI6</f>
        <v>-1</v>
      </c>
      <c r="AK58">
        <f t="shared" ref="AK58" si="262">AK6-AJ6</f>
        <v>7</v>
      </c>
      <c r="AL58">
        <f t="shared" ref="AL58" si="263">AL6-AK6</f>
        <v>3</v>
      </c>
      <c r="AM58">
        <f t="shared" ref="AM58" si="264">AM6-AL6</f>
        <v>43</v>
      </c>
      <c r="AN58">
        <f t="shared" ref="AN58" si="265">AN6-AM6</f>
        <v>1</v>
      </c>
      <c r="AO58">
        <f t="shared" ref="AO58" si="266">AO6-AN6</f>
        <v>1</v>
      </c>
      <c r="AP58">
        <f t="shared" ref="AP58" si="267">AP6-AO6</f>
        <v>37</v>
      </c>
      <c r="AQ58">
        <f t="shared" ref="AQ58" si="268">AQ6-AP6</f>
        <v>66</v>
      </c>
      <c r="AR58">
        <f t="shared" ref="AR58" si="269">AR6-AQ6</f>
        <v>13</v>
      </c>
      <c r="AS58">
        <f t="shared" ref="AS58" si="270">AS6-AR6</f>
        <v>118</v>
      </c>
      <c r="AT58">
        <f t="shared" ref="AT58" si="271">AT6-AS6</f>
        <v>138</v>
      </c>
      <c r="AU58">
        <f t="shared" ref="AU58" si="272">AU6-AT6</f>
        <v>111</v>
      </c>
      <c r="AV58">
        <f t="shared" ref="AV58" si="273">AV6-AU6</f>
        <v>107</v>
      </c>
      <c r="AW58">
        <f t="shared" ref="AW58" si="274">AW6-AV6</f>
        <v>33</v>
      </c>
      <c r="AX58">
        <f t="shared" ref="AX58" si="275">AX6-AW6</f>
        <v>108</v>
      </c>
      <c r="AY58">
        <f t="shared" ref="AY58" si="276">AY6-AX6</f>
        <v>5</v>
      </c>
      <c r="AZ58">
        <f t="shared" ref="AZ58" si="277">AZ6-AY6</f>
        <v>483</v>
      </c>
      <c r="BA58">
        <f t="shared" ref="BA58" si="278">BA6-AZ6</f>
        <v>0</v>
      </c>
      <c r="BB58">
        <f t="shared" ref="BB58" si="279">BB6-BA6</f>
        <v>431</v>
      </c>
      <c r="BC58">
        <f t="shared" ref="BC58" si="280">BC6-BB6</f>
        <v>867</v>
      </c>
      <c r="BD58">
        <f t="shared" ref="BD58" si="281">BD6-BC6</f>
        <v>380</v>
      </c>
      <c r="BE58">
        <f t="shared" ref="BE58" si="282">BE6-BD6</f>
        <v>469</v>
      </c>
      <c r="BF58">
        <f t="shared" ref="BF58" si="283">BF6-BE6</f>
        <v>733</v>
      </c>
      <c r="BG58">
        <f t="shared" ref="BG58" si="284">BG6-BF6</f>
        <v>1242</v>
      </c>
      <c r="BH58">
        <f t="shared" ref="BH58" si="285">BH6-BG6</f>
        <v>444</v>
      </c>
      <c r="BI58">
        <f t="shared" ref="BI58" si="286">BI6-BH6</f>
        <v>532</v>
      </c>
      <c r="BJ58">
        <f t="shared" ref="BJ58" si="287">BJ6-BI6</f>
        <v>2533</v>
      </c>
      <c r="BK58">
        <f t="shared" ref="BK58" si="288">BK6-BJ6</f>
        <v>3778</v>
      </c>
      <c r="BL58">
        <f t="shared" ref="BL58" si="289">BL6-BK6</f>
        <v>0</v>
      </c>
      <c r="BM58">
        <f t="shared" ref="BM58" si="290">BM6-BL6</f>
        <v>6886</v>
      </c>
      <c r="BN58">
        <f t="shared" ref="BN58" si="291">BN6-BM6</f>
        <v>3745</v>
      </c>
      <c r="BO58">
        <f t="shared" ref="BO58" si="292">BO6-BN6</f>
        <v>6088</v>
      </c>
      <c r="BP58">
        <f t="shared" ref="BP58" si="293">BP6-BO6</f>
        <v>6504</v>
      </c>
      <c r="BQ58">
        <f t="shared" ref="BQ58" si="294">BQ6-BP6</f>
        <v>6464</v>
      </c>
      <c r="BR58">
        <f t="shared" ref="BR58" si="295">BR6-BQ6</f>
        <v>6031</v>
      </c>
      <c r="BS58">
        <f t="shared" ref="BS58" si="296">BS6-BR6</f>
        <v>9374</v>
      </c>
      <c r="BT58">
        <f t="shared" ref="BT58" si="297">BT6-BS6</f>
        <v>8519</v>
      </c>
      <c r="BU58">
        <f t="shared" ref="BU58" si="298">BU6-BT6</f>
        <v>11638</v>
      </c>
      <c r="BV58">
        <f t="shared" ref="BV58" si="299">BV6-BU6</f>
        <v>13276</v>
      </c>
      <c r="BW58">
        <f t="shared" ref="BW58" si="300">BW6-BV6</f>
        <v>11084</v>
      </c>
      <c r="BX58">
        <f t="shared" ref="BX58" si="301">BX6-BW6</f>
        <v>11249</v>
      </c>
      <c r="BY58">
        <f t="shared" ref="BY58" si="302">BY6-BX6</f>
        <v>9141</v>
      </c>
      <c r="BZ58">
        <f t="shared" ref="BZ58" si="303">BZ6-BY6</f>
        <v>7537</v>
      </c>
      <c r="CA58">
        <f t="shared" ref="CA58" si="304">CA6-BZ6</f>
        <v>15825</v>
      </c>
      <c r="CB58">
        <f t="shared" ref="CB58" si="305">CB6-CA6</f>
        <v>21821</v>
      </c>
      <c r="CC58">
        <f t="shared" ref="CC58" si="306">CC6-CB6</f>
        <v>17030</v>
      </c>
      <c r="CD58">
        <f t="shared" ref="CD58" si="307">CD6-CC6</f>
        <v>11322</v>
      </c>
      <c r="CE58">
        <f t="shared" ref="CE58" si="308">CE6-CD6</f>
        <v>13489</v>
      </c>
      <c r="CF58">
        <f t="shared" ref="CF58" si="309">CF6-CE6</f>
        <v>11197</v>
      </c>
      <c r="CG58">
        <f t="shared" ref="CG58" si="310">CG6-CF6</f>
        <v>10290</v>
      </c>
      <c r="CH58">
        <f t="shared" ref="CH58" si="311">CH6-CG6</f>
        <v>11289</v>
      </c>
      <c r="CI58">
        <f t="shared" ref="CI58" si="312">CI6-CH6</f>
        <v>14974</v>
      </c>
      <c r="CJ58">
        <f t="shared" ref="CJ58" si="313">CJ6-CI6</f>
        <v>18057</v>
      </c>
      <c r="CK58">
        <f t="shared" ref="CK58" si="314">CK6-CJ6</f>
        <v>14623</v>
      </c>
      <c r="CL58">
        <f t="shared" ref="CL58" si="315">CL6-CK6</f>
        <v>10700</v>
      </c>
      <c r="CM58">
        <f t="shared" ref="CM58" si="316">CM6-CL6</f>
        <v>11819</v>
      </c>
      <c r="CN58">
        <f t="shared" ref="CN58" si="317">CN6-CM6</f>
        <v>12995</v>
      </c>
      <c r="CO58">
        <f t="shared" ref="CO58" si="318">CO6-CN6</f>
        <v>23875</v>
      </c>
      <c r="CP58">
        <f t="shared" ref="CP58" si="319">CP6-CO6</f>
        <v>16656</v>
      </c>
      <c r="CQ58">
        <f t="shared" ref="CQ58" si="320">CQ6-CP6</f>
        <v>16508</v>
      </c>
      <c r="CR58">
        <f t="shared" ref="CR58" si="321">CR6-CQ6</f>
        <v>22415</v>
      </c>
      <c r="CS58">
        <f t="shared" ref="CS58" si="322">CS6-CR6</f>
        <v>13109</v>
      </c>
      <c r="CT58">
        <f t="shared" ref="CT58" si="323">CT6-CS6</f>
        <v>12543</v>
      </c>
      <c r="CU58">
        <f t="shared" ref="CU58" si="324">CU6-CT6</f>
        <v>13485</v>
      </c>
      <c r="CV58">
        <f t="shared" ref="CV58" si="325">CV6-CU6</f>
        <v>15451</v>
      </c>
      <c r="CW58">
        <f t="shared" ref="CW58" si="326">CW6-CV6</f>
        <v>24566</v>
      </c>
      <c r="CX58">
        <f t="shared" ref="CX58" si="327">CX6-CW6</f>
        <v>21149</v>
      </c>
      <c r="CY58">
        <f t="shared" ref="CY58" si="328">CY6-CX6</f>
        <v>14147</v>
      </c>
      <c r="CZ58">
        <f t="shared" ref="CZ58" si="329">CZ6-CY6</f>
        <v>15882</v>
      </c>
      <c r="DA58">
        <f t="shared" ref="DA58" si="330">DA6-CZ6</f>
        <v>11587</v>
      </c>
      <c r="DB58">
        <f t="shared" ref="DB58" si="331">DB6-DA6</f>
        <v>13720</v>
      </c>
      <c r="DC58">
        <f t="shared" ref="DC58" si="332">DC6-DB6</f>
        <v>15557</v>
      </c>
      <c r="DD58">
        <f t="shared" ref="DD58" si="333">DD6-DC6</f>
        <v>28492</v>
      </c>
      <c r="DE58">
        <f t="shared" ref="DE58" si="334">DE6-DD6</f>
        <v>15944</v>
      </c>
      <c r="DF58">
        <f t="shared" ref="DF58" si="335">DF6-DE6</f>
        <v>12808</v>
      </c>
      <c r="DG58">
        <f t="shared" ref="DG58" si="336">DG6-DF6</f>
        <v>14170</v>
      </c>
      <c r="DH58">
        <f t="shared" ref="DH58" si="337">DH6-DG6</f>
        <v>10520</v>
      </c>
      <c r="DI58">
        <f t="shared" ref="DI58" si="338">DI6-DH6</f>
        <v>8433</v>
      </c>
      <c r="DJ58">
        <f t="shared" ref="DJ58" si="339">DJ6-DI6</f>
        <v>13072</v>
      </c>
      <c r="DK58">
        <f t="shared" ref="DK58" si="340">DK6-DJ6</f>
        <v>15561</v>
      </c>
      <c r="DL58">
        <f t="shared" ref="DL58" si="341">DL6-DK6</f>
        <v>13083</v>
      </c>
      <c r="DM58">
        <f t="shared" ref="DM58" si="342">DM6-DL6</f>
        <v>13440</v>
      </c>
      <c r="DN58">
        <f t="shared" ref="DN58" si="343">DN6-DM6</f>
        <v>10010</v>
      </c>
      <c r="DO58">
        <f t="shared" ref="DO58" si="344">DO6-DN6</f>
        <v>8786</v>
      </c>
      <c r="DP58">
        <f t="shared" ref="DP58" si="345">DP6-DO6</f>
        <v>13096</v>
      </c>
      <c r="DQ58">
        <f t="shared" ref="DQ58" si="346">DQ6-DP6</f>
        <v>6509</v>
      </c>
      <c r="DR58">
        <f t="shared" ref="DR58" si="347">DR6-DQ6</f>
        <v>9752</v>
      </c>
      <c r="DS58">
        <f t="shared" ref="DS58" si="348">DS6-DR6</f>
        <v>7287</v>
      </c>
      <c r="DT58">
        <f t="shared" ref="DT58" si="349">DT6-DS6</f>
        <v>15805</v>
      </c>
      <c r="DU58">
        <f t="shared" ref="DU58" si="350">DU6-DT6</f>
        <v>6653</v>
      </c>
      <c r="DV58">
        <f t="shared" ref="DV58" si="351">DV6-DU6</f>
        <v>14985</v>
      </c>
      <c r="DW58">
        <f t="shared" ref="DW58" si="352">DW6-DV6</f>
        <v>6061</v>
      </c>
      <c r="DX58">
        <f t="shared" ref="DX58" si="353">DX6-DW6</f>
        <v>8087</v>
      </c>
      <c r="DY58">
        <f t="shared" ref="DY58" si="354">DY6-DX6</f>
        <v>8169</v>
      </c>
      <c r="DZ58">
        <f t="shared" ref="DZ58" si="355">DZ6-DY6</f>
        <v>9381</v>
      </c>
      <c r="EA58">
        <f t="shared" ref="EA58" si="356">EA6-DZ6</f>
        <v>7214</v>
      </c>
      <c r="EB58">
        <f t="shared" ref="EB58" si="357">EB6-EA6</f>
        <v>7234</v>
      </c>
      <c r="EC58">
        <f t="shared" ref="EC58" si="358">EC6-EB6</f>
        <v>5167</v>
      </c>
      <c r="ED58">
        <f t="shared" ref="ED58" si="359">ED6-EC6</f>
        <v>3117</v>
      </c>
      <c r="EE58">
        <f t="shared" ref="EE58" si="360">EE6-ED6</f>
        <v>5597</v>
      </c>
      <c r="EF58">
        <f t="shared" ref="EF58" si="361">EF6-EE6</f>
        <v>6130</v>
      </c>
      <c r="EG58">
        <f t="shared" ref="EG58" si="362">EG6-EF6</f>
        <v>5719</v>
      </c>
      <c r="EH58">
        <f t="shared" ref="EH58" si="363">EH6-EG6</f>
        <v>6758</v>
      </c>
      <c r="EI58">
        <f t="shared" ref="EI58" si="364">EI6-EH6</f>
        <v>6469</v>
      </c>
      <c r="EJ58">
        <f t="shared" ref="EJ58" si="365">EJ6-EI6</f>
        <v>5314</v>
      </c>
      <c r="EK58">
        <f t="shared" ref="EK58" si="366">EK6-EJ6</f>
        <v>5678</v>
      </c>
      <c r="EL58">
        <f t="shared" ref="EL58" si="367">EL6-EK6</f>
        <v>7708</v>
      </c>
      <c r="EM58">
        <f t="shared" ref="EM58" si="368">EM6-EL6</f>
        <v>6798</v>
      </c>
      <c r="EN58">
        <f t="shared" ref="EN58" si="369">EN6-EM6</f>
        <v>5743</v>
      </c>
      <c r="EO58">
        <f t="shared" ref="EO58" si="370">EO6-EN6</f>
        <v>5892</v>
      </c>
      <c r="EP58">
        <f t="shared" ref="EP58" si="371">EP6-EO6</f>
        <v>5890</v>
      </c>
      <c r="EQ58">
        <f t="shared" ref="EQ58" si="372">EQ6-EP6</f>
        <v>4789</v>
      </c>
      <c r="ER58">
        <f t="shared" ref="ER58" si="373">ER6-EQ6</f>
        <v>3380</v>
      </c>
      <c r="ES58">
        <f t="shared" ref="ES58" si="374">ES6-ER6</f>
        <v>5059</v>
      </c>
      <c r="ET58">
        <f t="shared" ref="ET58" si="375">ET6-ES6</f>
        <v>5861</v>
      </c>
      <c r="EU58">
        <f t="shared" ref="EU58" si="376">EU6-ET6</f>
        <v>5592</v>
      </c>
      <c r="EV58">
        <f t="shared" ref="EV58" si="377">EV6-EU6</f>
        <v>6060</v>
      </c>
      <c r="EW58">
        <f t="shared" ref="EW58" si="378">EW6-EV6</f>
        <v>5546</v>
      </c>
      <c r="EX58">
        <f t="shared" ref="EX58" si="379">EX6-EW6</f>
        <v>4455</v>
      </c>
      <c r="EY58">
        <f t="shared" ref="EY58" si="380">EY6-EX6</f>
        <v>3863</v>
      </c>
      <c r="EZ58">
        <f t="shared" ref="EZ58" si="381">EZ6-EY6</f>
        <v>5460</v>
      </c>
      <c r="FA58">
        <f t="shared" ref="FA58" si="382">FA6-EZ6</f>
        <v>7428</v>
      </c>
      <c r="FB58">
        <f t="shared" ref="FB58" si="383">FB6-FA6</f>
        <v>5912</v>
      </c>
      <c r="FC58">
        <f t="shared" ref="FC58" si="384">FC6-FB6</f>
        <v>5828</v>
      </c>
      <c r="FD58">
        <f t="shared" ref="FD58" si="385">FD6-FC6</f>
        <v>6472</v>
      </c>
      <c r="FE58">
        <f t="shared" ref="FE58" si="386">FE6-FD6</f>
        <v>4098</v>
      </c>
      <c r="FF58">
        <f t="shared" ref="FF58:GU58" si="387">FF6-FE6</f>
        <v>3021</v>
      </c>
      <c r="FG58">
        <f t="shared" si="387"/>
        <v>5062</v>
      </c>
      <c r="FH58">
        <f t="shared" si="387"/>
        <v>7098</v>
      </c>
      <c r="FI58">
        <f t="shared" si="387"/>
        <v>5307</v>
      </c>
      <c r="FJ58">
        <f t="shared" si="387"/>
        <v>5047</v>
      </c>
      <c r="FK58">
        <f t="shared" si="387"/>
        <v>4688</v>
      </c>
      <c r="FL58">
        <f t="shared" si="387"/>
        <v>3833</v>
      </c>
      <c r="FM58">
        <f t="shared" si="387"/>
        <v>4519</v>
      </c>
      <c r="FN58">
        <f t="shared" si="387"/>
        <v>5717</v>
      </c>
      <c r="FO58">
        <f t="shared" si="387"/>
        <v>6358</v>
      </c>
      <c r="FP58">
        <f t="shared" si="387"/>
        <v>6722</v>
      </c>
      <c r="FQ58">
        <f t="shared" si="387"/>
        <v>4463</v>
      </c>
      <c r="FR58">
        <f t="shared" si="387"/>
        <v>4138</v>
      </c>
      <c r="FS58">
        <f t="shared" si="387"/>
        <v>3761</v>
      </c>
      <c r="FT58">
        <f t="shared" si="387"/>
        <v>3569</v>
      </c>
      <c r="FU58">
        <f t="shared" si="387"/>
        <v>3207</v>
      </c>
      <c r="FV58">
        <f t="shared" si="387"/>
        <v>5413</v>
      </c>
      <c r="FW58">
        <f t="shared" si="387"/>
        <v>4338</v>
      </c>
      <c r="FX58">
        <f t="shared" si="387"/>
        <v>4207</v>
      </c>
      <c r="FY58">
        <f t="shared" si="387"/>
        <v>3607</v>
      </c>
      <c r="FZ58">
        <f t="shared" si="387"/>
        <v>3289</v>
      </c>
      <c r="GA58">
        <f t="shared" si="387"/>
        <v>3084</v>
      </c>
      <c r="GB58">
        <f t="shared" si="387"/>
        <v>4598</v>
      </c>
      <c r="GC58">
        <f t="shared" si="387"/>
        <v>4233</v>
      </c>
      <c r="GD58">
        <f t="shared" si="387"/>
        <v>5444</v>
      </c>
      <c r="GE58">
        <f t="shared" si="387"/>
        <v>4759</v>
      </c>
      <c r="GF58">
        <f t="shared" si="387"/>
        <v>3124</v>
      </c>
      <c r="GG58">
        <f t="shared" si="387"/>
        <v>5125</v>
      </c>
      <c r="GH58">
        <f t="shared" si="387"/>
        <v>3011</v>
      </c>
      <c r="GI58">
        <f t="shared" si="387"/>
        <v>3773</v>
      </c>
      <c r="GJ58">
        <f t="shared" si="387"/>
        <v>4389</v>
      </c>
      <c r="GK58">
        <f t="shared" si="387"/>
        <v>4183</v>
      </c>
      <c r="GL58">
        <f t="shared" si="387"/>
        <v>4441</v>
      </c>
      <c r="GM58">
        <f t="shared" si="387"/>
        <v>3949</v>
      </c>
      <c r="GN58">
        <f t="shared" si="387"/>
        <v>3174</v>
      </c>
      <c r="GO58">
        <f t="shared" si="387"/>
        <v>3172</v>
      </c>
      <c r="GP58">
        <f t="shared" si="387"/>
        <v>3748</v>
      </c>
      <c r="GQ58">
        <f t="shared" si="387"/>
        <v>4127</v>
      </c>
      <c r="GR58">
        <f t="shared" si="387"/>
        <v>5390</v>
      </c>
      <c r="GS58">
        <f t="shared" si="387"/>
        <v>4925</v>
      </c>
      <c r="GT58">
        <f t="shared" si="387"/>
        <v>4504</v>
      </c>
      <c r="GU58">
        <f t="shared" si="387"/>
        <v>3288</v>
      </c>
    </row>
    <row r="59" spans="1:203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8">E7-D7</f>
        <v>0</v>
      </c>
      <c r="F59">
        <f t="shared" si="388"/>
        <v>0</v>
      </c>
      <c r="G59">
        <f t="shared" si="388"/>
        <v>0</v>
      </c>
      <c r="H59">
        <f t="shared" si="388"/>
        <v>0</v>
      </c>
      <c r="I59">
        <f t="shared" si="388"/>
        <v>0</v>
      </c>
      <c r="J59">
        <f t="shared" si="388"/>
        <v>0</v>
      </c>
      <c r="K59">
        <f t="shared" si="388"/>
        <v>0</v>
      </c>
      <c r="L59">
        <f t="shared" si="388"/>
        <v>0</v>
      </c>
      <c r="M59">
        <f t="shared" si="388"/>
        <v>0</v>
      </c>
      <c r="N59">
        <f t="shared" si="388"/>
        <v>0</v>
      </c>
      <c r="O59">
        <f t="shared" si="388"/>
        <v>0</v>
      </c>
      <c r="P59">
        <f t="shared" si="388"/>
        <v>0</v>
      </c>
      <c r="Q59">
        <f t="shared" si="388"/>
        <v>0</v>
      </c>
      <c r="R59">
        <f t="shared" si="388"/>
        <v>0</v>
      </c>
      <c r="S59">
        <f t="shared" si="388"/>
        <v>0</v>
      </c>
      <c r="T59">
        <f t="shared" si="388"/>
        <v>0</v>
      </c>
      <c r="U59">
        <f t="shared" si="388"/>
        <v>0</v>
      </c>
      <c r="V59">
        <f t="shared" si="388"/>
        <v>0</v>
      </c>
      <c r="W59">
        <f t="shared" si="388"/>
        <v>0</v>
      </c>
      <c r="X59">
        <f t="shared" si="388"/>
        <v>1</v>
      </c>
      <c r="Y59">
        <f t="shared" si="388"/>
        <v>0</v>
      </c>
      <c r="Z59">
        <f t="shared" si="388"/>
        <v>0</v>
      </c>
      <c r="AA59">
        <f t="shared" si="388"/>
        <v>0</v>
      </c>
      <c r="AB59">
        <f t="shared" si="388"/>
        <v>7</v>
      </c>
      <c r="AC59">
        <f t="shared" si="388"/>
        <v>0</v>
      </c>
      <c r="AD59">
        <f t="shared" si="388"/>
        <v>0</v>
      </c>
      <c r="AE59">
        <f t="shared" si="388"/>
        <v>0</v>
      </c>
      <c r="AF59">
        <f t="shared" si="388"/>
        <v>0</v>
      </c>
      <c r="AG59">
        <f t="shared" si="388"/>
        <v>0</v>
      </c>
      <c r="AH59">
        <f t="shared" si="388"/>
        <v>0</v>
      </c>
      <c r="AI59">
        <f t="shared" si="388"/>
        <v>0</v>
      </c>
      <c r="AJ59">
        <f t="shared" si="388"/>
        <v>0</v>
      </c>
      <c r="AK59">
        <f t="shared" ref="AK59:BO59" si="389">AK7-AJ7</f>
        <v>0</v>
      </c>
      <c r="AL59">
        <f t="shared" si="389"/>
        <v>0</v>
      </c>
      <c r="AM59">
        <f t="shared" si="389"/>
        <v>0</v>
      </c>
      <c r="AN59">
        <f t="shared" si="389"/>
        <v>0</v>
      </c>
      <c r="AO59">
        <f t="shared" si="389"/>
        <v>0</v>
      </c>
      <c r="AP59">
        <f t="shared" si="389"/>
        <v>0</v>
      </c>
      <c r="AQ59">
        <f t="shared" si="389"/>
        <v>0</v>
      </c>
      <c r="AR59">
        <f t="shared" si="389"/>
        <v>0</v>
      </c>
      <c r="AS59">
        <f t="shared" si="389"/>
        <v>0</v>
      </c>
      <c r="AT59">
        <f t="shared" si="389"/>
        <v>0</v>
      </c>
      <c r="AU59">
        <f t="shared" si="389"/>
        <v>0</v>
      </c>
      <c r="AV59">
        <f t="shared" si="389"/>
        <v>10</v>
      </c>
      <c r="AW59">
        <f t="shared" si="389"/>
        <v>0</v>
      </c>
      <c r="AX59">
        <f t="shared" si="389"/>
        <v>0</v>
      </c>
      <c r="AY59">
        <f t="shared" si="389"/>
        <v>1</v>
      </c>
      <c r="AZ59">
        <f t="shared" si="389"/>
        <v>0</v>
      </c>
      <c r="BA59">
        <f t="shared" si="389"/>
        <v>0</v>
      </c>
      <c r="BB59">
        <f t="shared" si="389"/>
        <v>0</v>
      </c>
      <c r="BC59">
        <f t="shared" si="389"/>
        <v>0</v>
      </c>
      <c r="BD59">
        <f t="shared" si="389"/>
        <v>0</v>
      </c>
      <c r="BE59">
        <f t="shared" si="389"/>
        <v>2</v>
      </c>
      <c r="BF59">
        <f t="shared" si="389"/>
        <v>32</v>
      </c>
      <c r="BG59">
        <f t="shared" si="389"/>
        <v>14</v>
      </c>
      <c r="BH59">
        <f t="shared" si="389"/>
        <v>0</v>
      </c>
      <c r="BI59">
        <f t="shared" si="389"/>
        <v>0</v>
      </c>
      <c r="BJ59">
        <f t="shared" si="389"/>
        <v>0</v>
      </c>
      <c r="BK59">
        <f t="shared" si="389"/>
        <v>0</v>
      </c>
      <c r="BL59">
        <f t="shared" si="389"/>
        <v>0</v>
      </c>
      <c r="BM59">
        <f t="shared" si="389"/>
        <v>73</v>
      </c>
      <c r="BN59">
        <f t="shared" si="389"/>
        <v>0</v>
      </c>
      <c r="BO59">
        <f t="shared" si="389"/>
        <v>10</v>
      </c>
      <c r="BP59">
        <f t="shared" ref="BP59:DE59" si="390">BP7-BO7</f>
        <v>1</v>
      </c>
      <c r="BQ59">
        <f t="shared" si="390"/>
        <v>0</v>
      </c>
      <c r="BR59">
        <f t="shared" si="390"/>
        <v>0</v>
      </c>
      <c r="BS59">
        <f t="shared" si="390"/>
        <v>20</v>
      </c>
      <c r="BT59">
        <f t="shared" si="390"/>
        <v>8</v>
      </c>
      <c r="BU59">
        <f t="shared" si="390"/>
        <v>0</v>
      </c>
      <c r="BV59">
        <f t="shared" si="390"/>
        <v>13</v>
      </c>
      <c r="BW59">
        <f t="shared" si="390"/>
        <v>16</v>
      </c>
      <c r="BX59">
        <f t="shared" si="390"/>
        <v>7</v>
      </c>
      <c r="BY59">
        <f t="shared" si="390"/>
        <v>14</v>
      </c>
      <c r="BZ59">
        <f t="shared" si="390"/>
        <v>58</v>
      </c>
      <c r="CA59">
        <f t="shared" si="390"/>
        <v>38</v>
      </c>
      <c r="CB59">
        <f t="shared" si="390"/>
        <v>20</v>
      </c>
      <c r="CC59">
        <f t="shared" si="390"/>
        <v>14</v>
      </c>
      <c r="CD59">
        <f t="shared" si="390"/>
        <v>229</v>
      </c>
      <c r="CE59">
        <f t="shared" si="390"/>
        <v>34</v>
      </c>
      <c r="CF59">
        <f t="shared" si="390"/>
        <v>4</v>
      </c>
      <c r="CG59">
        <f t="shared" si="390"/>
        <v>-322</v>
      </c>
      <c r="CH59">
        <f t="shared" si="390"/>
        <v>19</v>
      </c>
      <c r="CI59">
        <f t="shared" si="390"/>
        <v>45</v>
      </c>
      <c r="CJ59">
        <f t="shared" si="390"/>
        <v>7</v>
      </c>
      <c r="CK59">
        <f t="shared" si="390"/>
        <v>19</v>
      </c>
      <c r="CL59">
        <f t="shared" si="390"/>
        <v>20</v>
      </c>
      <c r="CM59">
        <f t="shared" si="390"/>
        <v>22</v>
      </c>
      <c r="CN59">
        <f t="shared" si="390"/>
        <v>10</v>
      </c>
      <c r="CO59">
        <f t="shared" si="390"/>
        <v>192</v>
      </c>
      <c r="CP59">
        <f t="shared" si="390"/>
        <v>45</v>
      </c>
      <c r="CQ59">
        <f t="shared" si="390"/>
        <v>29</v>
      </c>
      <c r="CR59">
        <f t="shared" si="390"/>
        <v>12</v>
      </c>
      <c r="CS59">
        <f t="shared" si="390"/>
        <v>50</v>
      </c>
      <c r="CT59">
        <f t="shared" si="390"/>
        <v>4</v>
      </c>
      <c r="CU59">
        <f t="shared" si="390"/>
        <v>29</v>
      </c>
      <c r="CV59">
        <f t="shared" si="390"/>
        <v>6</v>
      </c>
      <c r="CW59">
        <f t="shared" si="390"/>
        <v>44</v>
      </c>
      <c r="CX59">
        <f t="shared" si="390"/>
        <v>2</v>
      </c>
      <c r="CY59">
        <f t="shared" si="390"/>
        <v>33</v>
      </c>
      <c r="CZ59">
        <f t="shared" si="390"/>
        <v>4</v>
      </c>
      <c r="DA59">
        <f t="shared" si="390"/>
        <v>5</v>
      </c>
      <c r="DB59">
        <f t="shared" si="390"/>
        <v>9</v>
      </c>
      <c r="DC59">
        <f t="shared" si="390"/>
        <v>16</v>
      </c>
      <c r="DD59">
        <f t="shared" si="390"/>
        <v>8</v>
      </c>
      <c r="DE59">
        <f t="shared" si="390"/>
        <v>36</v>
      </c>
      <c r="DF59">
        <f t="shared" ref="DF59:GU59" si="391">DF7-DE7</f>
        <v>27</v>
      </c>
      <c r="DG59">
        <f t="shared" si="391"/>
        <v>4</v>
      </c>
      <c r="DH59">
        <f t="shared" si="391"/>
        <v>1</v>
      </c>
      <c r="DI59">
        <f t="shared" si="391"/>
        <v>13</v>
      </c>
      <c r="DJ59">
        <f t="shared" si="391"/>
        <v>8</v>
      </c>
      <c r="DK59">
        <f t="shared" si="391"/>
        <v>9</v>
      </c>
      <c r="DL59">
        <f t="shared" si="391"/>
        <v>11</v>
      </c>
      <c r="DM59">
        <f t="shared" si="391"/>
        <v>4</v>
      </c>
      <c r="DN59">
        <f t="shared" si="391"/>
        <v>11</v>
      </c>
      <c r="DO59">
        <f t="shared" si="391"/>
        <v>0</v>
      </c>
      <c r="DP59">
        <f t="shared" si="391"/>
        <v>32</v>
      </c>
      <c r="DQ59">
        <f t="shared" si="391"/>
        <v>9</v>
      </c>
      <c r="DR59">
        <f t="shared" si="391"/>
        <v>17</v>
      </c>
      <c r="DS59">
        <f t="shared" si="391"/>
        <v>18</v>
      </c>
      <c r="DT59">
        <f t="shared" si="391"/>
        <v>8</v>
      </c>
      <c r="DU59">
        <f t="shared" si="391"/>
        <v>7</v>
      </c>
      <c r="DV59">
        <f t="shared" si="391"/>
        <v>2</v>
      </c>
      <c r="DW59">
        <f t="shared" si="391"/>
        <v>10</v>
      </c>
      <c r="DX59">
        <f t="shared" si="391"/>
        <v>0</v>
      </c>
      <c r="DY59">
        <f t="shared" si="391"/>
        <v>5</v>
      </c>
      <c r="DZ59">
        <f t="shared" si="391"/>
        <v>1</v>
      </c>
      <c r="EA59">
        <f t="shared" si="391"/>
        <v>5</v>
      </c>
      <c r="EB59">
        <f t="shared" si="391"/>
        <v>15</v>
      </c>
      <c r="EC59">
        <f t="shared" si="391"/>
        <v>3</v>
      </c>
      <c r="ED59">
        <f t="shared" si="391"/>
        <v>31</v>
      </c>
      <c r="EE59">
        <f t="shared" si="391"/>
        <v>3</v>
      </c>
      <c r="EF59">
        <f t="shared" si="391"/>
        <v>-12</v>
      </c>
      <c r="EG59">
        <f t="shared" si="391"/>
        <v>7</v>
      </c>
      <c r="EH59">
        <f t="shared" si="391"/>
        <v>9</v>
      </c>
      <c r="EI59">
        <f t="shared" si="391"/>
        <v>2</v>
      </c>
      <c r="EJ59">
        <f t="shared" si="391"/>
        <v>9</v>
      </c>
      <c r="EK59">
        <f t="shared" si="391"/>
        <v>16</v>
      </c>
      <c r="EL59">
        <f t="shared" si="391"/>
        <v>2</v>
      </c>
      <c r="EM59">
        <f t="shared" si="391"/>
        <v>12</v>
      </c>
      <c r="EN59">
        <f t="shared" si="391"/>
        <v>9</v>
      </c>
      <c r="EO59">
        <f t="shared" si="391"/>
        <v>4</v>
      </c>
      <c r="EP59">
        <f t="shared" si="391"/>
        <v>1</v>
      </c>
      <c r="EQ59">
        <f t="shared" si="391"/>
        <v>0</v>
      </c>
      <c r="ER59">
        <f t="shared" si="391"/>
        <v>1</v>
      </c>
      <c r="ES59">
        <f t="shared" si="391"/>
        <v>9</v>
      </c>
      <c r="ET59">
        <f t="shared" si="391"/>
        <v>11</v>
      </c>
      <c r="EU59">
        <f t="shared" si="391"/>
        <v>9</v>
      </c>
      <c r="EV59">
        <f t="shared" si="391"/>
        <v>6</v>
      </c>
      <c r="EW59">
        <f t="shared" si="391"/>
        <v>0</v>
      </c>
      <c r="EX59">
        <f t="shared" si="391"/>
        <v>0</v>
      </c>
      <c r="EY59">
        <f t="shared" si="391"/>
        <v>3</v>
      </c>
      <c r="EZ59">
        <f t="shared" si="391"/>
        <v>8</v>
      </c>
      <c r="FA59">
        <f t="shared" si="391"/>
        <v>15</v>
      </c>
      <c r="FB59">
        <f t="shared" si="391"/>
        <v>16</v>
      </c>
      <c r="FC59">
        <f t="shared" si="391"/>
        <v>2</v>
      </c>
      <c r="FD59">
        <f t="shared" si="391"/>
        <v>1</v>
      </c>
      <c r="FE59">
        <f t="shared" si="391"/>
        <v>0</v>
      </c>
      <c r="FF59">
        <f t="shared" si="391"/>
        <v>4</v>
      </c>
      <c r="FG59">
        <f t="shared" si="391"/>
        <v>2</v>
      </c>
      <c r="FH59">
        <f t="shared" si="391"/>
        <v>2</v>
      </c>
      <c r="FI59">
        <f t="shared" si="391"/>
        <v>1</v>
      </c>
      <c r="FJ59">
        <f t="shared" si="391"/>
        <v>2</v>
      </c>
      <c r="FK59">
        <f t="shared" si="391"/>
        <v>0</v>
      </c>
      <c r="FL59">
        <f t="shared" si="391"/>
        <v>0</v>
      </c>
      <c r="FM59">
        <f t="shared" si="391"/>
        <v>0</v>
      </c>
      <c r="FN59">
        <f t="shared" si="391"/>
        <v>0</v>
      </c>
      <c r="FO59">
        <f t="shared" si="391"/>
        <v>3</v>
      </c>
      <c r="FP59">
        <f t="shared" si="391"/>
        <v>0</v>
      </c>
      <c r="FQ59">
        <f t="shared" si="391"/>
        <v>0</v>
      </c>
      <c r="FR59">
        <f t="shared" si="391"/>
        <v>0</v>
      </c>
      <c r="FS59">
        <f t="shared" si="391"/>
        <v>0</v>
      </c>
      <c r="FT59">
        <f t="shared" si="391"/>
        <v>6</v>
      </c>
      <c r="FU59">
        <f t="shared" si="391"/>
        <v>1</v>
      </c>
      <c r="FV59">
        <f t="shared" si="391"/>
        <v>1</v>
      </c>
      <c r="FW59">
        <f t="shared" si="391"/>
        <v>17</v>
      </c>
      <c r="FX59">
        <f t="shared" si="391"/>
        <v>0</v>
      </c>
      <c r="FY59">
        <f t="shared" si="391"/>
        <v>10</v>
      </c>
      <c r="FZ59">
        <f t="shared" si="391"/>
        <v>0</v>
      </c>
      <c r="GA59">
        <f t="shared" si="391"/>
        <v>0</v>
      </c>
      <c r="GB59">
        <f t="shared" si="391"/>
        <v>1</v>
      </c>
      <c r="GC59">
        <f t="shared" si="391"/>
        <v>2</v>
      </c>
      <c r="GD59">
        <f t="shared" si="391"/>
        <v>9</v>
      </c>
      <c r="GE59">
        <f t="shared" si="391"/>
        <v>0</v>
      </c>
      <c r="GF59">
        <f t="shared" si="391"/>
        <v>2</v>
      </c>
      <c r="GG59">
        <f t="shared" si="391"/>
        <v>7</v>
      </c>
      <c r="GH59">
        <f t="shared" si="391"/>
        <v>3</v>
      </c>
      <c r="GI59">
        <f t="shared" si="391"/>
        <v>1</v>
      </c>
      <c r="GJ59">
        <f t="shared" si="391"/>
        <v>0</v>
      </c>
      <c r="GK59">
        <f t="shared" si="391"/>
        <v>0</v>
      </c>
      <c r="GL59">
        <f t="shared" si="391"/>
        <v>1</v>
      </c>
      <c r="GM59">
        <f t="shared" si="391"/>
        <v>2</v>
      </c>
      <c r="GN59">
        <f t="shared" si="391"/>
        <v>3</v>
      </c>
      <c r="GO59">
        <f t="shared" si="391"/>
        <v>1</v>
      </c>
      <c r="GP59">
        <f t="shared" si="391"/>
        <v>0</v>
      </c>
      <c r="GQ59">
        <f t="shared" si="391"/>
        <v>1</v>
      </c>
      <c r="GR59">
        <f t="shared" si="391"/>
        <v>1</v>
      </c>
      <c r="GS59">
        <f t="shared" si="391"/>
        <v>0</v>
      </c>
      <c r="GT59">
        <f t="shared" si="391"/>
        <v>2</v>
      </c>
      <c r="GU59">
        <f t="shared" si="391"/>
        <v>2</v>
      </c>
    </row>
    <row r="60" spans="1:203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92">E8-D8</f>
        <v>0</v>
      </c>
      <c r="F60">
        <f t="shared" si="392"/>
        <v>0</v>
      </c>
      <c r="G60">
        <f t="shared" si="392"/>
        <v>0</v>
      </c>
      <c r="H60">
        <f t="shared" si="392"/>
        <v>0</v>
      </c>
      <c r="I60">
        <f t="shared" si="392"/>
        <v>0</v>
      </c>
      <c r="J60">
        <f t="shared" si="392"/>
        <v>0</v>
      </c>
      <c r="K60">
        <f t="shared" si="392"/>
        <v>0</v>
      </c>
      <c r="L60">
        <f t="shared" si="392"/>
        <v>0</v>
      </c>
      <c r="M60">
        <f t="shared" si="392"/>
        <v>0</v>
      </c>
      <c r="N60">
        <f t="shared" si="392"/>
        <v>0</v>
      </c>
      <c r="O60">
        <f t="shared" si="392"/>
        <v>0</v>
      </c>
      <c r="P60">
        <f t="shared" si="392"/>
        <v>0</v>
      </c>
      <c r="Q60">
        <f t="shared" si="392"/>
        <v>0</v>
      </c>
      <c r="R60">
        <f t="shared" si="392"/>
        <v>0</v>
      </c>
      <c r="S60">
        <f t="shared" si="392"/>
        <v>0</v>
      </c>
      <c r="T60">
        <f t="shared" si="392"/>
        <v>0</v>
      </c>
      <c r="U60">
        <f t="shared" si="392"/>
        <v>0</v>
      </c>
      <c r="V60">
        <f t="shared" si="392"/>
        <v>0</v>
      </c>
      <c r="W60">
        <f t="shared" si="392"/>
        <v>0</v>
      </c>
      <c r="X60">
        <f t="shared" si="392"/>
        <v>0</v>
      </c>
      <c r="Y60">
        <f t="shared" si="392"/>
        <v>0</v>
      </c>
      <c r="Z60">
        <f t="shared" si="392"/>
        <v>0</v>
      </c>
      <c r="AA60">
        <f t="shared" si="392"/>
        <v>0</v>
      </c>
      <c r="AB60">
        <f t="shared" si="392"/>
        <v>0</v>
      </c>
      <c r="AC60">
        <f t="shared" si="392"/>
        <v>0</v>
      </c>
      <c r="AD60">
        <f t="shared" si="392"/>
        <v>0</v>
      </c>
      <c r="AE60">
        <f t="shared" si="392"/>
        <v>0</v>
      </c>
      <c r="AF60">
        <f t="shared" si="392"/>
        <v>0</v>
      </c>
      <c r="AG60">
        <f t="shared" si="392"/>
        <v>0</v>
      </c>
      <c r="AH60">
        <f t="shared" si="392"/>
        <v>1</v>
      </c>
      <c r="AI60">
        <f t="shared" si="392"/>
        <v>1</v>
      </c>
      <c r="AJ60">
        <f t="shared" si="392"/>
        <v>-1</v>
      </c>
      <c r="AK60">
        <f t="shared" ref="AK60:BO60" si="393">AK8-AJ8</f>
        <v>0</v>
      </c>
      <c r="AL60">
        <f t="shared" si="393"/>
        <v>2</v>
      </c>
      <c r="AM60">
        <f t="shared" si="393"/>
        <v>42</v>
      </c>
      <c r="AN60">
        <f t="shared" si="393"/>
        <v>1</v>
      </c>
      <c r="AO60">
        <f t="shared" si="393"/>
        <v>0</v>
      </c>
      <c r="AP60">
        <f t="shared" si="393"/>
        <v>37</v>
      </c>
      <c r="AQ60">
        <f t="shared" si="393"/>
        <v>66</v>
      </c>
      <c r="AR60">
        <f t="shared" si="393"/>
        <v>11</v>
      </c>
      <c r="AS60">
        <f t="shared" si="393"/>
        <v>116</v>
      </c>
      <c r="AT60">
        <f t="shared" si="393"/>
        <v>138</v>
      </c>
      <c r="AU60">
        <f t="shared" si="393"/>
        <v>109</v>
      </c>
      <c r="AV60">
        <f t="shared" si="393"/>
        <v>66</v>
      </c>
      <c r="AW60">
        <f t="shared" si="393"/>
        <v>33</v>
      </c>
      <c r="AX60">
        <f t="shared" si="393"/>
        <v>102</v>
      </c>
      <c r="AY60">
        <f t="shared" si="393"/>
        <v>0</v>
      </c>
      <c r="AZ60">
        <f t="shared" si="393"/>
        <v>321</v>
      </c>
      <c r="BA60">
        <f t="shared" si="393"/>
        <v>0</v>
      </c>
      <c r="BB60">
        <f t="shared" si="393"/>
        <v>394</v>
      </c>
      <c r="BC60">
        <f t="shared" si="393"/>
        <v>527</v>
      </c>
      <c r="BD60">
        <f t="shared" si="393"/>
        <v>369</v>
      </c>
      <c r="BE60">
        <f t="shared" si="393"/>
        <v>414</v>
      </c>
      <c r="BF60">
        <f t="shared" si="393"/>
        <v>192</v>
      </c>
      <c r="BG60">
        <f t="shared" si="393"/>
        <v>1084</v>
      </c>
      <c r="BH60">
        <f t="shared" si="393"/>
        <v>415</v>
      </c>
      <c r="BI60">
        <f t="shared" si="393"/>
        <v>0</v>
      </c>
      <c r="BJ60">
        <f t="shared" si="393"/>
        <v>1632</v>
      </c>
      <c r="BK60">
        <f t="shared" si="393"/>
        <v>952</v>
      </c>
      <c r="BL60">
        <f t="shared" si="393"/>
        <v>0</v>
      </c>
      <c r="BM60">
        <f t="shared" si="393"/>
        <v>1302</v>
      </c>
      <c r="BN60">
        <f t="shared" si="393"/>
        <v>1036</v>
      </c>
      <c r="BO60">
        <f t="shared" si="393"/>
        <v>999</v>
      </c>
      <c r="BP60">
        <f t="shared" ref="BP60:DE60" si="394">BP8-BO8</f>
        <v>589</v>
      </c>
      <c r="BQ60">
        <f t="shared" si="394"/>
        <v>1434</v>
      </c>
      <c r="BR60">
        <f t="shared" si="394"/>
        <v>646</v>
      </c>
      <c r="BS60">
        <f t="shared" si="394"/>
        <v>1590</v>
      </c>
      <c r="BT60">
        <f t="shared" si="394"/>
        <v>1109</v>
      </c>
      <c r="BU60">
        <f t="shared" si="394"/>
        <v>1118</v>
      </c>
      <c r="BV60">
        <f t="shared" si="394"/>
        <v>1431</v>
      </c>
      <c r="BW60">
        <f t="shared" si="394"/>
        <v>1480</v>
      </c>
      <c r="BX60">
        <f t="shared" si="394"/>
        <v>1238</v>
      </c>
      <c r="BY60">
        <f t="shared" si="394"/>
        <v>819</v>
      </c>
      <c r="BZ60">
        <f t="shared" si="394"/>
        <v>1022</v>
      </c>
      <c r="CA60">
        <f t="shared" si="394"/>
        <v>1555</v>
      </c>
      <c r="CB60">
        <f t="shared" si="394"/>
        <v>2099</v>
      </c>
      <c r="CC60">
        <f t="shared" si="394"/>
        <v>1979</v>
      </c>
      <c r="CD60">
        <f t="shared" si="394"/>
        <v>1985</v>
      </c>
      <c r="CE60">
        <f t="shared" si="394"/>
        <v>2079</v>
      </c>
      <c r="CF60">
        <f t="shared" si="394"/>
        <v>1677</v>
      </c>
      <c r="CG60">
        <f t="shared" si="394"/>
        <v>1224</v>
      </c>
      <c r="CH60">
        <f t="shared" si="394"/>
        <v>1695</v>
      </c>
      <c r="CI60">
        <f t="shared" si="394"/>
        <v>962</v>
      </c>
      <c r="CJ60">
        <f t="shared" si="394"/>
        <v>2072</v>
      </c>
      <c r="CK60">
        <f t="shared" si="394"/>
        <v>2563</v>
      </c>
      <c r="CL60">
        <f t="shared" si="394"/>
        <v>2200</v>
      </c>
      <c r="CM60">
        <f t="shared" si="394"/>
        <v>2128</v>
      </c>
      <c r="CN60">
        <f t="shared" si="394"/>
        <v>1822</v>
      </c>
      <c r="CO60">
        <f t="shared" si="394"/>
        <v>2723</v>
      </c>
      <c r="CP60">
        <f t="shared" si="394"/>
        <v>2943</v>
      </c>
      <c r="CQ60">
        <f t="shared" si="394"/>
        <v>3033</v>
      </c>
      <c r="CR60">
        <f t="shared" si="394"/>
        <v>2922</v>
      </c>
      <c r="CS60">
        <f t="shared" si="394"/>
        <v>2622</v>
      </c>
      <c r="CT60">
        <f t="shared" si="394"/>
        <v>1808</v>
      </c>
      <c r="CU60">
        <f t="shared" si="394"/>
        <v>1696</v>
      </c>
      <c r="CV60">
        <f t="shared" si="394"/>
        <v>2317</v>
      </c>
      <c r="CW60">
        <f t="shared" si="394"/>
        <v>2311</v>
      </c>
      <c r="CX60">
        <f t="shared" si="394"/>
        <v>4693</v>
      </c>
      <c r="CY60">
        <f t="shared" si="394"/>
        <v>2304</v>
      </c>
      <c r="CZ60">
        <f t="shared" si="394"/>
        <v>1665</v>
      </c>
      <c r="DA60">
        <f t="shared" si="394"/>
        <v>1740</v>
      </c>
      <c r="DB60">
        <f t="shared" si="394"/>
        <v>1225</v>
      </c>
      <c r="DC60">
        <f t="shared" si="394"/>
        <v>2352</v>
      </c>
      <c r="DD60">
        <f t="shared" si="394"/>
        <v>8014</v>
      </c>
      <c r="DE60">
        <f t="shared" si="394"/>
        <v>3031</v>
      </c>
      <c r="DF60">
        <f t="shared" ref="DF60:GU60" si="395">DF8-DE8</f>
        <v>2747</v>
      </c>
      <c r="DG60">
        <f t="shared" si="395"/>
        <v>4008</v>
      </c>
      <c r="DH60">
        <f t="shared" si="395"/>
        <v>2155</v>
      </c>
      <c r="DI60">
        <f t="shared" si="395"/>
        <v>1401</v>
      </c>
      <c r="DJ60">
        <f t="shared" si="395"/>
        <v>2452</v>
      </c>
      <c r="DK60">
        <f t="shared" si="395"/>
        <v>3502</v>
      </c>
      <c r="DL60">
        <f t="shared" si="395"/>
        <v>2747</v>
      </c>
      <c r="DM60">
        <f t="shared" si="395"/>
        <v>4917</v>
      </c>
      <c r="DN60">
        <f t="shared" si="395"/>
        <v>2605</v>
      </c>
      <c r="DO60">
        <f t="shared" si="395"/>
        <v>2366</v>
      </c>
      <c r="DP60">
        <f t="shared" si="395"/>
        <v>2150</v>
      </c>
      <c r="DQ60">
        <f t="shared" si="395"/>
        <v>2075</v>
      </c>
      <c r="DR60">
        <f t="shared" si="395"/>
        <v>2881</v>
      </c>
      <c r="DS60">
        <f t="shared" si="395"/>
        <v>2278</v>
      </c>
      <c r="DT60">
        <f t="shared" si="395"/>
        <v>2160</v>
      </c>
      <c r="DU60">
        <f t="shared" si="395"/>
        <v>2120</v>
      </c>
      <c r="DV60">
        <f t="shared" si="395"/>
        <v>1639</v>
      </c>
      <c r="DW60">
        <f t="shared" si="395"/>
        <v>1502</v>
      </c>
      <c r="DX60">
        <f t="shared" si="395"/>
        <v>2677</v>
      </c>
      <c r="DY60">
        <f t="shared" si="395"/>
        <v>2443</v>
      </c>
      <c r="DZ60">
        <f t="shared" si="395"/>
        <v>3503</v>
      </c>
      <c r="EA60">
        <f t="shared" si="395"/>
        <v>2240</v>
      </c>
      <c r="EB60">
        <f t="shared" si="395"/>
        <v>2789</v>
      </c>
      <c r="EC60">
        <f t="shared" si="395"/>
        <v>1874</v>
      </c>
      <c r="ED60">
        <f t="shared" si="395"/>
        <v>848</v>
      </c>
      <c r="EE60">
        <f t="shared" si="395"/>
        <v>1737</v>
      </c>
      <c r="EF60">
        <f t="shared" si="395"/>
        <v>846</v>
      </c>
      <c r="EG60">
        <f t="shared" si="395"/>
        <v>957</v>
      </c>
      <c r="EH60">
        <f t="shared" si="395"/>
        <v>1886</v>
      </c>
      <c r="EI60">
        <f t="shared" si="395"/>
        <v>1297</v>
      </c>
      <c r="EJ60">
        <f t="shared" si="395"/>
        <v>759</v>
      </c>
      <c r="EK60">
        <f t="shared" si="395"/>
        <v>747</v>
      </c>
      <c r="EL60">
        <f t="shared" si="395"/>
        <v>2062</v>
      </c>
      <c r="EM60">
        <f t="shared" si="395"/>
        <v>1293</v>
      </c>
      <c r="EN60">
        <f t="shared" si="395"/>
        <v>1399</v>
      </c>
      <c r="EO60">
        <f t="shared" si="395"/>
        <v>1747</v>
      </c>
      <c r="EP60">
        <f t="shared" si="395"/>
        <v>1780</v>
      </c>
      <c r="EQ60">
        <f t="shared" si="395"/>
        <v>1505</v>
      </c>
      <c r="ER60">
        <f t="shared" si="395"/>
        <v>640</v>
      </c>
      <c r="ES60">
        <f t="shared" si="395"/>
        <v>1516</v>
      </c>
      <c r="ET60">
        <f t="shared" si="395"/>
        <v>929</v>
      </c>
      <c r="EU60">
        <f t="shared" si="395"/>
        <v>1089</v>
      </c>
      <c r="EV60">
        <f t="shared" si="395"/>
        <v>1363</v>
      </c>
      <c r="EW60">
        <f t="shared" si="395"/>
        <v>546</v>
      </c>
      <c r="EX60">
        <f t="shared" si="395"/>
        <v>440</v>
      </c>
      <c r="EY60">
        <f t="shared" si="395"/>
        <v>533</v>
      </c>
      <c r="EZ60">
        <f t="shared" si="395"/>
        <v>1159</v>
      </c>
      <c r="FA60">
        <f t="shared" si="395"/>
        <v>1526</v>
      </c>
      <c r="FB60">
        <f t="shared" si="395"/>
        <v>614</v>
      </c>
      <c r="FC60">
        <f t="shared" si="395"/>
        <v>890</v>
      </c>
      <c r="FD60">
        <f t="shared" si="395"/>
        <v>969</v>
      </c>
      <c r="FE60">
        <f t="shared" si="395"/>
        <v>307</v>
      </c>
      <c r="FF60">
        <f t="shared" si="395"/>
        <v>305</v>
      </c>
      <c r="FG60">
        <f t="shared" si="395"/>
        <v>1052</v>
      </c>
      <c r="FH60">
        <f t="shared" si="395"/>
        <v>469</v>
      </c>
      <c r="FI60">
        <f t="shared" si="395"/>
        <v>366</v>
      </c>
      <c r="FJ60">
        <f t="shared" si="395"/>
        <v>384</v>
      </c>
      <c r="FK60">
        <f t="shared" si="395"/>
        <v>477</v>
      </c>
      <c r="FL60">
        <f t="shared" si="395"/>
        <v>164</v>
      </c>
      <c r="FM60">
        <f t="shared" si="395"/>
        <v>133</v>
      </c>
      <c r="FN60">
        <f t="shared" si="395"/>
        <v>574</v>
      </c>
      <c r="FO60">
        <f t="shared" si="395"/>
        <v>825</v>
      </c>
      <c r="FP60">
        <f t="shared" si="395"/>
        <v>338</v>
      </c>
      <c r="FQ60">
        <f t="shared" si="395"/>
        <v>295</v>
      </c>
      <c r="FR60">
        <f t="shared" si="395"/>
        <v>306</v>
      </c>
      <c r="FS60">
        <f t="shared" si="395"/>
        <v>349</v>
      </c>
      <c r="FT60">
        <f t="shared" si="395"/>
        <v>178</v>
      </c>
      <c r="FU60">
        <f t="shared" si="395"/>
        <v>335</v>
      </c>
      <c r="FV60">
        <f t="shared" si="395"/>
        <v>575</v>
      </c>
      <c r="FW60">
        <f t="shared" si="395"/>
        <v>230</v>
      </c>
      <c r="FX60">
        <f t="shared" si="395"/>
        <v>237</v>
      </c>
      <c r="FY60">
        <f t="shared" si="395"/>
        <v>323</v>
      </c>
      <c r="FZ60">
        <f t="shared" si="395"/>
        <v>143</v>
      </c>
      <c r="GA60">
        <f t="shared" si="395"/>
        <v>213</v>
      </c>
      <c r="GB60">
        <f t="shared" si="395"/>
        <v>269</v>
      </c>
      <c r="GC60">
        <f t="shared" si="395"/>
        <v>197</v>
      </c>
      <c r="GD60">
        <f t="shared" si="395"/>
        <v>214</v>
      </c>
      <c r="GE60">
        <f t="shared" si="395"/>
        <v>350</v>
      </c>
      <c r="GF60">
        <f t="shared" si="395"/>
        <v>128</v>
      </c>
      <c r="GG60">
        <f t="shared" si="395"/>
        <v>126</v>
      </c>
      <c r="GH60">
        <f t="shared" si="395"/>
        <v>147</v>
      </c>
      <c r="GI60">
        <f t="shared" si="395"/>
        <v>163</v>
      </c>
      <c r="GJ60">
        <f t="shared" si="395"/>
        <v>275</v>
      </c>
      <c r="GK60">
        <f t="shared" si="395"/>
        <v>765</v>
      </c>
      <c r="GL60">
        <f t="shared" si="395"/>
        <v>178</v>
      </c>
      <c r="GM60">
        <f t="shared" si="395"/>
        <v>255</v>
      </c>
      <c r="GN60">
        <f t="shared" si="395"/>
        <v>231</v>
      </c>
      <c r="GO60">
        <f t="shared" si="395"/>
        <v>129</v>
      </c>
      <c r="GP60">
        <f t="shared" si="395"/>
        <v>177</v>
      </c>
      <c r="GQ60">
        <f t="shared" si="395"/>
        <v>210</v>
      </c>
      <c r="GR60">
        <f t="shared" si="395"/>
        <v>347</v>
      </c>
      <c r="GS60">
        <f t="shared" si="395"/>
        <v>319</v>
      </c>
      <c r="GT60">
        <f t="shared" si="395"/>
        <v>305</v>
      </c>
      <c r="GU60">
        <f t="shared" si="395"/>
        <v>151</v>
      </c>
    </row>
    <row r="61" spans="1:203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6">E9-D9</f>
        <v>0</v>
      </c>
      <c r="F61">
        <f t="shared" si="396"/>
        <v>0</v>
      </c>
      <c r="G61">
        <f t="shared" si="396"/>
        <v>0</v>
      </c>
      <c r="H61">
        <f t="shared" si="396"/>
        <v>0</v>
      </c>
      <c r="I61">
        <f t="shared" si="396"/>
        <v>0</v>
      </c>
      <c r="J61">
        <f t="shared" si="396"/>
        <v>0</v>
      </c>
      <c r="K61">
        <f t="shared" si="396"/>
        <v>0</v>
      </c>
      <c r="L61">
        <f t="shared" si="396"/>
        <v>0</v>
      </c>
      <c r="M61">
        <f t="shared" si="396"/>
        <v>0</v>
      </c>
      <c r="N61">
        <f t="shared" si="396"/>
        <v>0</v>
      </c>
      <c r="O61">
        <f t="shared" si="396"/>
        <v>0</v>
      </c>
      <c r="P61">
        <f t="shared" si="396"/>
        <v>0</v>
      </c>
      <c r="Q61">
        <f t="shared" si="396"/>
        <v>0</v>
      </c>
      <c r="R61">
        <f t="shared" si="396"/>
        <v>0</v>
      </c>
      <c r="S61">
        <f t="shared" si="396"/>
        <v>0</v>
      </c>
      <c r="T61">
        <f t="shared" si="396"/>
        <v>0</v>
      </c>
      <c r="U61">
        <f t="shared" si="396"/>
        <v>0</v>
      </c>
      <c r="V61">
        <f t="shared" si="396"/>
        <v>0</v>
      </c>
      <c r="W61">
        <f t="shared" si="396"/>
        <v>0</v>
      </c>
      <c r="X61">
        <f t="shared" si="396"/>
        <v>0</v>
      </c>
      <c r="Y61">
        <f t="shared" si="396"/>
        <v>0</v>
      </c>
      <c r="Z61">
        <f t="shared" si="396"/>
        <v>0</v>
      </c>
      <c r="AA61">
        <f t="shared" si="396"/>
        <v>0</v>
      </c>
      <c r="AB61">
        <f t="shared" si="396"/>
        <v>0</v>
      </c>
      <c r="AC61">
        <f t="shared" si="396"/>
        <v>0</v>
      </c>
      <c r="AD61">
        <f t="shared" si="396"/>
        <v>0</v>
      </c>
      <c r="AE61">
        <f t="shared" si="396"/>
        <v>0</v>
      </c>
      <c r="AF61">
        <f t="shared" si="396"/>
        <v>0</v>
      </c>
      <c r="AG61">
        <f t="shared" si="396"/>
        <v>0</v>
      </c>
      <c r="AH61">
        <f t="shared" si="396"/>
        <v>0</v>
      </c>
      <c r="AI61">
        <f t="shared" si="396"/>
        <v>0</v>
      </c>
      <c r="AJ61">
        <f t="shared" si="396"/>
        <v>0</v>
      </c>
      <c r="AK61">
        <f t="shared" ref="AK61:BO61" si="397">AK9-AJ9</f>
        <v>0</v>
      </c>
      <c r="AL61">
        <f t="shared" si="397"/>
        <v>0</v>
      </c>
      <c r="AM61">
        <f t="shared" si="397"/>
        <v>0</v>
      </c>
      <c r="AN61">
        <f t="shared" si="397"/>
        <v>0</v>
      </c>
      <c r="AO61">
        <f t="shared" si="397"/>
        <v>0</v>
      </c>
      <c r="AP61">
        <f t="shared" si="397"/>
        <v>0</v>
      </c>
      <c r="AQ61">
        <f t="shared" si="397"/>
        <v>0</v>
      </c>
      <c r="AR61">
        <f t="shared" si="397"/>
        <v>0</v>
      </c>
      <c r="AS61">
        <f t="shared" si="397"/>
        <v>0</v>
      </c>
      <c r="AT61">
        <f t="shared" si="397"/>
        <v>0</v>
      </c>
      <c r="AU61">
        <f t="shared" si="397"/>
        <v>0</v>
      </c>
      <c r="AV61">
        <f t="shared" si="397"/>
        <v>0</v>
      </c>
      <c r="AW61">
        <f t="shared" si="397"/>
        <v>0</v>
      </c>
      <c r="AX61">
        <f t="shared" si="397"/>
        <v>0</v>
      </c>
      <c r="AY61">
        <f t="shared" si="397"/>
        <v>0</v>
      </c>
      <c r="AZ61">
        <f t="shared" si="397"/>
        <v>0</v>
      </c>
      <c r="BA61">
        <f t="shared" si="397"/>
        <v>0</v>
      </c>
      <c r="BB61">
        <f t="shared" si="397"/>
        <v>0</v>
      </c>
      <c r="BC61">
        <f t="shared" si="397"/>
        <v>0</v>
      </c>
      <c r="BD61">
        <f t="shared" si="397"/>
        <v>0</v>
      </c>
      <c r="BE61">
        <f t="shared" si="397"/>
        <v>0</v>
      </c>
      <c r="BF61">
        <f t="shared" si="397"/>
        <v>0</v>
      </c>
      <c r="BG61">
        <f t="shared" si="397"/>
        <v>0</v>
      </c>
      <c r="BH61">
        <f t="shared" si="397"/>
        <v>0</v>
      </c>
      <c r="BI61">
        <f t="shared" si="397"/>
        <v>0</v>
      </c>
      <c r="BJ61">
        <f t="shared" si="397"/>
        <v>0</v>
      </c>
      <c r="BK61">
        <f t="shared" si="397"/>
        <v>0</v>
      </c>
      <c r="BL61">
        <f t="shared" si="397"/>
        <v>0</v>
      </c>
      <c r="BM61">
        <f t="shared" si="397"/>
        <v>4</v>
      </c>
      <c r="BN61">
        <f t="shared" si="397"/>
        <v>8</v>
      </c>
      <c r="BO61">
        <f t="shared" si="397"/>
        <v>0</v>
      </c>
      <c r="BP61">
        <f t="shared" ref="BP61:DE61" si="398">BP9-BO9</f>
        <v>19</v>
      </c>
      <c r="BQ61">
        <f t="shared" si="398"/>
        <v>0</v>
      </c>
      <c r="BR61">
        <f t="shared" si="398"/>
        <v>0</v>
      </c>
      <c r="BS61">
        <f t="shared" si="398"/>
        <v>0</v>
      </c>
      <c r="BT61">
        <f t="shared" si="398"/>
        <v>0</v>
      </c>
      <c r="BU61">
        <f t="shared" si="398"/>
        <v>19</v>
      </c>
      <c r="BV61">
        <f t="shared" si="398"/>
        <v>0</v>
      </c>
      <c r="BW61">
        <f t="shared" si="398"/>
        <v>45</v>
      </c>
      <c r="BX61">
        <f t="shared" si="398"/>
        <v>0</v>
      </c>
      <c r="BY61">
        <f t="shared" si="398"/>
        <v>0</v>
      </c>
      <c r="BZ61">
        <f t="shared" si="398"/>
        <v>0</v>
      </c>
      <c r="CA61">
        <f t="shared" si="398"/>
        <v>0</v>
      </c>
      <c r="CB61">
        <f t="shared" si="398"/>
        <v>0</v>
      </c>
      <c r="CC61">
        <f t="shared" si="398"/>
        <v>0</v>
      </c>
      <c r="CD61">
        <f t="shared" si="398"/>
        <v>315</v>
      </c>
      <c r="CE61">
        <f t="shared" si="398"/>
        <v>0</v>
      </c>
      <c r="CF61">
        <f t="shared" si="398"/>
        <v>0</v>
      </c>
      <c r="CG61">
        <f t="shared" si="398"/>
        <v>0</v>
      </c>
      <c r="CH61">
        <f t="shared" si="398"/>
        <v>0</v>
      </c>
      <c r="CI61">
        <f t="shared" si="398"/>
        <v>0</v>
      </c>
      <c r="CJ61">
        <f t="shared" si="398"/>
        <v>493</v>
      </c>
      <c r="CK61">
        <f t="shared" si="398"/>
        <v>0</v>
      </c>
      <c r="CL61">
        <f t="shared" si="398"/>
        <v>0</v>
      </c>
      <c r="CM61">
        <f t="shared" si="398"/>
        <v>0</v>
      </c>
      <c r="CN61">
        <f t="shared" si="398"/>
        <v>152</v>
      </c>
      <c r="CO61">
        <f t="shared" si="398"/>
        <v>0</v>
      </c>
      <c r="CP61">
        <f t="shared" si="398"/>
        <v>0</v>
      </c>
      <c r="CQ61">
        <f t="shared" si="398"/>
        <v>418</v>
      </c>
      <c r="CR61">
        <f t="shared" si="398"/>
        <v>0</v>
      </c>
      <c r="CS61">
        <f t="shared" si="398"/>
        <v>0</v>
      </c>
      <c r="CT61">
        <f t="shared" si="398"/>
        <v>0</v>
      </c>
      <c r="CU61">
        <f t="shared" si="398"/>
        <v>0</v>
      </c>
      <c r="CV61">
        <f t="shared" si="398"/>
        <v>600</v>
      </c>
      <c r="CW61">
        <f t="shared" si="398"/>
        <v>0</v>
      </c>
      <c r="CX61">
        <f t="shared" si="398"/>
        <v>0</v>
      </c>
      <c r="CY61">
        <f t="shared" si="398"/>
        <v>309</v>
      </c>
      <c r="CZ61">
        <f t="shared" si="398"/>
        <v>167</v>
      </c>
      <c r="DA61">
        <f t="shared" si="398"/>
        <v>0</v>
      </c>
      <c r="DB61">
        <f t="shared" si="398"/>
        <v>197</v>
      </c>
      <c r="DC61">
        <f t="shared" si="398"/>
        <v>0</v>
      </c>
      <c r="DD61">
        <f t="shared" si="398"/>
        <v>407</v>
      </c>
      <c r="DE61">
        <f t="shared" si="398"/>
        <v>0</v>
      </c>
      <c r="DF61">
        <f t="shared" ref="DF61:GU61" si="399">DF9-DE9</f>
        <v>0</v>
      </c>
      <c r="DG61">
        <f t="shared" si="399"/>
        <v>830</v>
      </c>
      <c r="DH61">
        <f t="shared" si="399"/>
        <v>190</v>
      </c>
      <c r="DI61">
        <f t="shared" si="399"/>
        <v>184</v>
      </c>
      <c r="DJ61">
        <f t="shared" si="399"/>
        <v>0</v>
      </c>
      <c r="DK61">
        <f t="shared" si="399"/>
        <v>388</v>
      </c>
      <c r="DL61">
        <f t="shared" si="399"/>
        <v>931</v>
      </c>
      <c r="DM61">
        <f t="shared" si="399"/>
        <v>407</v>
      </c>
      <c r="DN61">
        <f t="shared" si="399"/>
        <v>395</v>
      </c>
      <c r="DO61">
        <f t="shared" si="399"/>
        <v>528</v>
      </c>
      <c r="DP61">
        <f t="shared" si="399"/>
        <v>292</v>
      </c>
      <c r="DQ61">
        <f t="shared" si="399"/>
        <v>662</v>
      </c>
      <c r="DR61">
        <f t="shared" si="399"/>
        <v>990</v>
      </c>
      <c r="DS61">
        <f t="shared" si="399"/>
        <v>0</v>
      </c>
      <c r="DT61">
        <f t="shared" si="399"/>
        <v>1154</v>
      </c>
      <c r="DU61">
        <f t="shared" si="399"/>
        <v>0</v>
      </c>
      <c r="DV61">
        <f t="shared" si="399"/>
        <v>996</v>
      </c>
      <c r="DW61">
        <f t="shared" si="399"/>
        <v>817</v>
      </c>
      <c r="DX61">
        <f t="shared" si="399"/>
        <v>824</v>
      </c>
      <c r="DY61">
        <f t="shared" si="399"/>
        <v>710</v>
      </c>
      <c r="DZ61">
        <f t="shared" si="399"/>
        <v>919</v>
      </c>
      <c r="EA61">
        <f t="shared" si="399"/>
        <v>723</v>
      </c>
      <c r="EB61">
        <f t="shared" si="399"/>
        <v>1023</v>
      </c>
      <c r="EC61">
        <f t="shared" si="399"/>
        <v>693</v>
      </c>
      <c r="ED61">
        <f t="shared" si="399"/>
        <v>482</v>
      </c>
      <c r="EE61">
        <f t="shared" si="399"/>
        <v>1022</v>
      </c>
      <c r="EF61">
        <f t="shared" si="399"/>
        <v>1369</v>
      </c>
      <c r="EG61">
        <f t="shared" si="399"/>
        <v>1629</v>
      </c>
      <c r="EH61">
        <f t="shared" si="399"/>
        <v>1777</v>
      </c>
      <c r="EI61">
        <f t="shared" si="399"/>
        <v>1170</v>
      </c>
      <c r="EJ61">
        <f t="shared" si="399"/>
        <v>106</v>
      </c>
      <c r="EK61">
        <f t="shared" si="399"/>
        <v>1735</v>
      </c>
      <c r="EL61">
        <f t="shared" si="399"/>
        <v>2907</v>
      </c>
      <c r="EM61">
        <f t="shared" si="399"/>
        <v>2499</v>
      </c>
      <c r="EN61">
        <f t="shared" si="399"/>
        <v>1747</v>
      </c>
      <c r="EO61">
        <f t="shared" si="399"/>
        <v>1754</v>
      </c>
      <c r="EP61">
        <f t="shared" si="399"/>
        <v>1844</v>
      </c>
      <c r="EQ61">
        <f t="shared" si="399"/>
        <v>1681</v>
      </c>
      <c r="ER61">
        <f t="shared" si="399"/>
        <v>1336</v>
      </c>
      <c r="ES61">
        <f t="shared" si="399"/>
        <v>2196</v>
      </c>
      <c r="ET61">
        <f t="shared" si="399"/>
        <v>2268</v>
      </c>
      <c r="EU61">
        <f t="shared" si="399"/>
        <v>589</v>
      </c>
      <c r="EV61">
        <f t="shared" si="399"/>
        <v>2905</v>
      </c>
      <c r="EW61">
        <f t="shared" si="399"/>
        <v>2501</v>
      </c>
      <c r="EX61">
        <f t="shared" si="399"/>
        <v>1282</v>
      </c>
      <c r="EY61">
        <f t="shared" si="399"/>
        <v>1836</v>
      </c>
      <c r="EZ61">
        <f t="shared" si="399"/>
        <v>1601</v>
      </c>
      <c r="FA61">
        <f t="shared" si="399"/>
        <v>1829</v>
      </c>
      <c r="FB61">
        <f t="shared" si="399"/>
        <v>3100</v>
      </c>
      <c r="FC61">
        <f t="shared" si="399"/>
        <v>4137</v>
      </c>
      <c r="FD61">
        <f t="shared" si="399"/>
        <v>2983</v>
      </c>
      <c r="FE61">
        <f t="shared" si="399"/>
        <v>1831</v>
      </c>
      <c r="FF61">
        <f t="shared" si="399"/>
        <v>1689</v>
      </c>
      <c r="FG61">
        <f t="shared" si="399"/>
        <v>2929</v>
      </c>
      <c r="FH61">
        <f t="shared" si="399"/>
        <v>2482</v>
      </c>
      <c r="FI61">
        <f t="shared" si="399"/>
        <v>5974</v>
      </c>
      <c r="FJ61">
        <f t="shared" si="399"/>
        <v>4299</v>
      </c>
      <c r="FK61">
        <f t="shared" si="399"/>
        <v>4929</v>
      </c>
      <c r="FL61">
        <f t="shared" si="399"/>
        <v>2088</v>
      </c>
      <c r="FM61">
        <f t="shared" si="399"/>
        <v>4533</v>
      </c>
      <c r="FN61">
        <f t="shared" si="399"/>
        <v>4451</v>
      </c>
      <c r="FO61">
        <f t="shared" si="399"/>
        <v>4543</v>
      </c>
      <c r="FP61">
        <f t="shared" si="399"/>
        <v>6219</v>
      </c>
      <c r="FQ61">
        <f t="shared" si="399"/>
        <v>5171</v>
      </c>
      <c r="FR61">
        <f t="shared" si="399"/>
        <v>9483</v>
      </c>
      <c r="FS61">
        <f t="shared" si="399"/>
        <v>7159</v>
      </c>
      <c r="FT61">
        <f t="shared" si="399"/>
        <v>3367</v>
      </c>
      <c r="FU61">
        <f t="shared" si="399"/>
        <v>8038</v>
      </c>
      <c r="FV61">
        <f t="shared" si="399"/>
        <v>14414</v>
      </c>
      <c r="FW61">
        <f t="shared" si="399"/>
        <v>4898</v>
      </c>
      <c r="FX61">
        <f t="shared" si="399"/>
        <v>12592</v>
      </c>
      <c r="FY61">
        <f t="shared" si="399"/>
        <v>4047</v>
      </c>
      <c r="FZ61">
        <f t="shared" si="399"/>
        <v>8829</v>
      </c>
      <c r="GA61">
        <f t="shared" si="399"/>
        <v>3806</v>
      </c>
      <c r="GB61">
        <f t="shared" si="399"/>
        <v>13279</v>
      </c>
      <c r="GC61">
        <f t="shared" si="399"/>
        <v>21031</v>
      </c>
      <c r="GD61">
        <f t="shared" si="399"/>
        <v>7085</v>
      </c>
      <c r="GE61">
        <f t="shared" si="399"/>
        <v>9511</v>
      </c>
      <c r="GF61">
        <f t="shared" si="399"/>
        <v>17283</v>
      </c>
      <c r="GG61">
        <f t="shared" si="399"/>
        <v>2023</v>
      </c>
      <c r="GH61">
        <f t="shared" si="399"/>
        <v>9848</v>
      </c>
      <c r="GI61">
        <f t="shared" si="399"/>
        <v>12388</v>
      </c>
      <c r="GJ61">
        <f t="shared" si="399"/>
        <v>10654</v>
      </c>
      <c r="GK61">
        <f t="shared" si="399"/>
        <v>11634</v>
      </c>
      <c r="GL61">
        <f t="shared" si="399"/>
        <v>16570</v>
      </c>
      <c r="GM61">
        <f t="shared" si="399"/>
        <v>16290</v>
      </c>
      <c r="GN61">
        <f t="shared" si="399"/>
        <v>4766</v>
      </c>
      <c r="GO61">
        <f t="shared" si="399"/>
        <v>10810</v>
      </c>
      <c r="GP61">
        <f t="shared" si="399"/>
        <v>5714</v>
      </c>
      <c r="GQ61">
        <f t="shared" si="399"/>
        <v>13515</v>
      </c>
      <c r="GR61">
        <f t="shared" si="399"/>
        <v>10050</v>
      </c>
      <c r="GS61">
        <f t="shared" si="399"/>
        <v>7443</v>
      </c>
      <c r="GT61">
        <f t="shared" si="399"/>
        <v>9809</v>
      </c>
      <c r="GU61">
        <f t="shared" si="399"/>
        <v>6906</v>
      </c>
    </row>
    <row r="62" spans="1:203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400">E10-D10</f>
        <v>0</v>
      </c>
      <c r="F62">
        <f t="shared" si="400"/>
        <v>0</v>
      </c>
      <c r="G62">
        <f t="shared" si="400"/>
        <v>0</v>
      </c>
      <c r="H62">
        <f t="shared" si="400"/>
        <v>0</v>
      </c>
      <c r="I62">
        <f t="shared" si="400"/>
        <v>0</v>
      </c>
      <c r="J62">
        <f t="shared" si="400"/>
        <v>0</v>
      </c>
      <c r="K62">
        <f t="shared" si="400"/>
        <v>0</v>
      </c>
      <c r="L62">
        <f t="shared" si="400"/>
        <v>0</v>
      </c>
      <c r="M62">
        <f t="shared" si="400"/>
        <v>0</v>
      </c>
      <c r="N62">
        <f t="shared" si="400"/>
        <v>0</v>
      </c>
      <c r="O62">
        <f t="shared" si="400"/>
        <v>0</v>
      </c>
      <c r="P62">
        <f t="shared" si="400"/>
        <v>0</v>
      </c>
      <c r="Q62">
        <f t="shared" si="400"/>
        <v>0</v>
      </c>
      <c r="R62">
        <f t="shared" si="400"/>
        <v>0</v>
      </c>
      <c r="S62">
        <f t="shared" si="400"/>
        <v>0</v>
      </c>
      <c r="T62">
        <f t="shared" si="400"/>
        <v>0</v>
      </c>
      <c r="U62">
        <f t="shared" si="400"/>
        <v>0</v>
      </c>
      <c r="V62">
        <f t="shared" si="400"/>
        <v>0</v>
      </c>
      <c r="W62">
        <f t="shared" si="400"/>
        <v>0</v>
      </c>
      <c r="X62">
        <f t="shared" si="400"/>
        <v>0</v>
      </c>
      <c r="Y62">
        <f t="shared" si="400"/>
        <v>0</v>
      </c>
      <c r="Z62">
        <f t="shared" si="400"/>
        <v>0</v>
      </c>
      <c r="AA62">
        <f t="shared" si="400"/>
        <v>2</v>
      </c>
      <c r="AB62">
        <f t="shared" si="400"/>
        <v>0</v>
      </c>
      <c r="AC62">
        <f t="shared" si="400"/>
        <v>0</v>
      </c>
      <c r="AD62">
        <f t="shared" si="400"/>
        <v>0</v>
      </c>
      <c r="AE62">
        <f t="shared" si="400"/>
        <v>0</v>
      </c>
      <c r="AF62">
        <f t="shared" si="400"/>
        <v>0</v>
      </c>
      <c r="AG62">
        <f t="shared" si="400"/>
        <v>0</v>
      </c>
      <c r="AH62">
        <f t="shared" si="400"/>
        <v>0</v>
      </c>
      <c r="AI62">
        <f t="shared" si="400"/>
        <v>0</v>
      </c>
      <c r="AJ62">
        <f t="shared" si="400"/>
        <v>0</v>
      </c>
      <c r="AK62">
        <f t="shared" ref="AK62:BO62" si="401">AK10-AJ10</f>
        <v>0</v>
      </c>
      <c r="AL62">
        <f t="shared" si="401"/>
        <v>0</v>
      </c>
      <c r="AM62">
        <f t="shared" si="401"/>
        <v>0</v>
      </c>
      <c r="AN62">
        <f t="shared" si="401"/>
        <v>0</v>
      </c>
      <c r="AO62">
        <f t="shared" si="401"/>
        <v>0</v>
      </c>
      <c r="AP62">
        <f t="shared" si="401"/>
        <v>0</v>
      </c>
      <c r="AQ62">
        <f t="shared" si="401"/>
        <v>0</v>
      </c>
      <c r="AR62">
        <f t="shared" si="401"/>
        <v>0</v>
      </c>
      <c r="AS62">
        <f t="shared" si="401"/>
        <v>0</v>
      </c>
      <c r="AT62">
        <f t="shared" si="401"/>
        <v>0</v>
      </c>
      <c r="AU62">
        <f t="shared" si="401"/>
        <v>0</v>
      </c>
      <c r="AV62">
        <f t="shared" si="401"/>
        <v>28</v>
      </c>
      <c r="AW62">
        <f t="shared" si="401"/>
        <v>0</v>
      </c>
      <c r="AX62">
        <f t="shared" si="401"/>
        <v>2</v>
      </c>
      <c r="AY62">
        <f t="shared" si="401"/>
        <v>0</v>
      </c>
      <c r="AZ62">
        <f t="shared" si="401"/>
        <v>151</v>
      </c>
      <c r="BA62">
        <f t="shared" si="401"/>
        <v>0</v>
      </c>
      <c r="BB62">
        <f t="shared" si="401"/>
        <v>10</v>
      </c>
      <c r="BC62">
        <f t="shared" si="401"/>
        <v>324</v>
      </c>
      <c r="BD62">
        <f t="shared" si="401"/>
        <v>0</v>
      </c>
      <c r="BE62">
        <f t="shared" si="401"/>
        <v>13</v>
      </c>
      <c r="BF62">
        <f t="shared" si="401"/>
        <v>498</v>
      </c>
      <c r="BG62">
        <f t="shared" si="401"/>
        <v>53</v>
      </c>
      <c r="BH62">
        <f t="shared" si="401"/>
        <v>26</v>
      </c>
      <c r="BI62">
        <f t="shared" si="401"/>
        <v>481</v>
      </c>
      <c r="BJ62">
        <f t="shared" si="401"/>
        <v>537</v>
      </c>
      <c r="BK62">
        <f t="shared" si="401"/>
        <v>450</v>
      </c>
      <c r="BL62">
        <f t="shared" si="401"/>
        <v>0</v>
      </c>
      <c r="BM62">
        <f t="shared" si="401"/>
        <v>1219</v>
      </c>
      <c r="BN62">
        <f t="shared" si="401"/>
        <v>1573</v>
      </c>
      <c r="BO62">
        <f t="shared" si="401"/>
        <v>1648</v>
      </c>
      <c r="BP62">
        <f t="shared" ref="BP62:DE62" si="402">BP10-BO10</f>
        <v>2342</v>
      </c>
      <c r="BQ62">
        <f t="shared" si="402"/>
        <v>2928</v>
      </c>
      <c r="BR62">
        <f t="shared" si="402"/>
        <v>2424</v>
      </c>
      <c r="BS62">
        <f t="shared" si="402"/>
        <v>2071</v>
      </c>
      <c r="BT62">
        <f t="shared" si="402"/>
        <v>2479</v>
      </c>
      <c r="BU62">
        <f t="shared" si="402"/>
        <v>3388</v>
      </c>
      <c r="BV62">
        <f t="shared" si="402"/>
        <v>4096</v>
      </c>
      <c r="BW62">
        <f t="shared" si="402"/>
        <v>3770</v>
      </c>
      <c r="BX62">
        <f t="shared" si="402"/>
        <v>3706</v>
      </c>
      <c r="BY62">
        <f t="shared" si="402"/>
        <v>3861</v>
      </c>
      <c r="BZ62">
        <f t="shared" si="402"/>
        <v>2357</v>
      </c>
      <c r="CA62">
        <f t="shared" si="402"/>
        <v>2771</v>
      </c>
      <c r="CB62">
        <f t="shared" si="402"/>
        <v>4813</v>
      </c>
      <c r="CC62">
        <f t="shared" si="402"/>
        <v>4144</v>
      </c>
      <c r="CD62">
        <f t="shared" si="402"/>
        <v>3503</v>
      </c>
      <c r="CE62">
        <f t="shared" si="402"/>
        <v>3441</v>
      </c>
      <c r="CF62">
        <f t="shared" si="402"/>
        <v>3282</v>
      </c>
      <c r="CG62">
        <f t="shared" si="402"/>
        <v>2336</v>
      </c>
      <c r="CH62">
        <f t="shared" si="402"/>
        <v>2777</v>
      </c>
      <c r="CI62">
        <f t="shared" si="402"/>
        <v>3349</v>
      </c>
      <c r="CJ62">
        <f t="shared" si="402"/>
        <v>3944</v>
      </c>
      <c r="CK62">
        <f t="shared" si="402"/>
        <v>0</v>
      </c>
      <c r="CL62">
        <f t="shared" si="402"/>
        <v>0</v>
      </c>
      <c r="CM62">
        <f t="shared" si="402"/>
        <v>2560</v>
      </c>
      <c r="CN62">
        <f t="shared" si="402"/>
        <v>3230</v>
      </c>
      <c r="CO62">
        <f t="shared" si="402"/>
        <v>1927</v>
      </c>
      <c r="CP62">
        <f t="shared" si="402"/>
        <v>3401</v>
      </c>
      <c r="CQ62">
        <f t="shared" si="402"/>
        <v>3335</v>
      </c>
      <c r="CR62">
        <f t="shared" si="402"/>
        <v>3105</v>
      </c>
      <c r="CS62">
        <f t="shared" si="402"/>
        <v>3353</v>
      </c>
      <c r="CT62">
        <f t="shared" si="402"/>
        <v>2664</v>
      </c>
      <c r="CU62">
        <f t="shared" si="402"/>
        <v>2503</v>
      </c>
      <c r="CV62">
        <f t="shared" si="402"/>
        <v>1673</v>
      </c>
      <c r="CW62">
        <f t="shared" si="402"/>
        <v>6399</v>
      </c>
      <c r="CX62">
        <f t="shared" si="402"/>
        <v>3103</v>
      </c>
      <c r="CY62">
        <f t="shared" si="402"/>
        <v>0</v>
      </c>
      <c r="CZ62">
        <f t="shared" si="402"/>
        <v>5198</v>
      </c>
      <c r="DA62">
        <f t="shared" si="402"/>
        <v>1654</v>
      </c>
      <c r="DB62">
        <f t="shared" si="402"/>
        <v>2441</v>
      </c>
      <c r="DC62">
        <f t="shared" si="402"/>
        <v>2143</v>
      </c>
      <c r="DD62">
        <f t="shared" si="402"/>
        <v>2516</v>
      </c>
      <c r="DE62">
        <f t="shared" si="402"/>
        <v>2509</v>
      </c>
      <c r="DF62">
        <f t="shared" ref="DF62:GU62" si="403">DF10-DE10</f>
        <v>2637</v>
      </c>
      <c r="DG62">
        <f t="shared" si="403"/>
        <v>2804</v>
      </c>
      <c r="DH62">
        <f t="shared" si="403"/>
        <v>2214</v>
      </c>
      <c r="DI62">
        <f t="shared" si="403"/>
        <v>973</v>
      </c>
      <c r="DJ62">
        <f t="shared" si="403"/>
        <v>1841</v>
      </c>
      <c r="DK62">
        <f t="shared" si="403"/>
        <v>1843</v>
      </c>
      <c r="DL62">
        <f t="shared" si="403"/>
        <v>2551</v>
      </c>
      <c r="DM62">
        <f t="shared" si="403"/>
        <v>1409</v>
      </c>
      <c r="DN62">
        <f t="shared" si="403"/>
        <v>1663</v>
      </c>
      <c r="DO62">
        <f t="shared" si="403"/>
        <v>0</v>
      </c>
      <c r="DP62">
        <f t="shared" si="403"/>
        <v>3930</v>
      </c>
      <c r="DQ62">
        <f t="shared" si="403"/>
        <v>0</v>
      </c>
      <c r="DR62">
        <f t="shared" si="403"/>
        <v>0</v>
      </c>
      <c r="DS62">
        <f t="shared" si="403"/>
        <v>0</v>
      </c>
      <c r="DT62">
        <f t="shared" si="403"/>
        <v>0</v>
      </c>
      <c r="DU62">
        <f t="shared" si="403"/>
        <v>0</v>
      </c>
      <c r="DV62">
        <f t="shared" si="403"/>
        <v>0</v>
      </c>
      <c r="DW62">
        <f t="shared" si="403"/>
        <v>0</v>
      </c>
      <c r="DX62">
        <f t="shared" si="403"/>
        <v>0</v>
      </c>
      <c r="DY62">
        <f t="shared" si="403"/>
        <v>0</v>
      </c>
      <c r="DZ62">
        <f t="shared" si="403"/>
        <v>0</v>
      </c>
      <c r="EA62">
        <f t="shared" si="403"/>
        <v>0</v>
      </c>
      <c r="EB62">
        <f t="shared" si="403"/>
        <v>0</v>
      </c>
      <c r="EC62">
        <f t="shared" si="403"/>
        <v>0</v>
      </c>
      <c r="ED62">
        <f t="shared" si="403"/>
        <v>0</v>
      </c>
      <c r="EE62">
        <f t="shared" si="403"/>
        <v>0</v>
      </c>
      <c r="EF62">
        <f t="shared" si="403"/>
        <v>0</v>
      </c>
      <c r="EG62">
        <f t="shared" si="403"/>
        <v>0</v>
      </c>
      <c r="EH62">
        <f t="shared" si="403"/>
        <v>0</v>
      </c>
      <c r="EI62">
        <f t="shared" si="403"/>
        <v>0</v>
      </c>
      <c r="EJ62">
        <f t="shared" si="403"/>
        <v>0</v>
      </c>
      <c r="EK62">
        <f t="shared" si="403"/>
        <v>0</v>
      </c>
      <c r="EL62">
        <f t="shared" si="403"/>
        <v>0</v>
      </c>
      <c r="EM62">
        <f t="shared" si="403"/>
        <v>0</v>
      </c>
      <c r="EN62">
        <f t="shared" si="403"/>
        <v>0</v>
      </c>
      <c r="EO62">
        <f t="shared" si="403"/>
        <v>0</v>
      </c>
      <c r="EP62">
        <f t="shared" si="403"/>
        <v>0</v>
      </c>
      <c r="EQ62">
        <f t="shared" si="403"/>
        <v>0</v>
      </c>
      <c r="ER62">
        <f t="shared" si="403"/>
        <v>0</v>
      </c>
      <c r="ES62">
        <f t="shared" si="403"/>
        <v>0</v>
      </c>
      <c r="ET62">
        <f t="shared" si="403"/>
        <v>0</v>
      </c>
      <c r="EU62">
        <f t="shared" si="403"/>
        <v>0</v>
      </c>
      <c r="EV62">
        <f t="shared" si="403"/>
        <v>0</v>
      </c>
      <c r="EW62">
        <f t="shared" si="403"/>
        <v>0</v>
      </c>
      <c r="EX62">
        <f t="shared" si="403"/>
        <v>0</v>
      </c>
      <c r="EY62">
        <f t="shared" si="403"/>
        <v>0</v>
      </c>
      <c r="EZ62">
        <f t="shared" si="403"/>
        <v>0</v>
      </c>
      <c r="FA62">
        <f t="shared" si="403"/>
        <v>0</v>
      </c>
      <c r="FB62">
        <f t="shared" si="403"/>
        <v>0</v>
      </c>
      <c r="FC62">
        <f t="shared" si="403"/>
        <v>0</v>
      </c>
      <c r="FD62">
        <f t="shared" si="403"/>
        <v>0</v>
      </c>
      <c r="FE62">
        <f t="shared" si="403"/>
        <v>0</v>
      </c>
      <c r="FF62">
        <f t="shared" si="403"/>
        <v>0</v>
      </c>
      <c r="FG62">
        <f t="shared" si="403"/>
        <v>0</v>
      </c>
      <c r="FH62">
        <f t="shared" si="403"/>
        <v>0</v>
      </c>
      <c r="FI62">
        <f t="shared" si="403"/>
        <v>0</v>
      </c>
      <c r="FJ62">
        <f t="shared" si="403"/>
        <v>0</v>
      </c>
      <c r="FK62">
        <f t="shared" si="403"/>
        <v>0</v>
      </c>
      <c r="FL62">
        <f t="shared" si="403"/>
        <v>0</v>
      </c>
      <c r="FM62">
        <f t="shared" si="403"/>
        <v>0</v>
      </c>
      <c r="FN62">
        <f t="shared" si="403"/>
        <v>0</v>
      </c>
      <c r="FO62">
        <f t="shared" si="403"/>
        <v>0</v>
      </c>
      <c r="FP62">
        <f t="shared" si="403"/>
        <v>0</v>
      </c>
      <c r="FQ62">
        <f t="shared" si="403"/>
        <v>0</v>
      </c>
      <c r="FR62">
        <f t="shared" si="403"/>
        <v>0</v>
      </c>
      <c r="FS62">
        <f t="shared" si="403"/>
        <v>0</v>
      </c>
      <c r="FT62">
        <f t="shared" si="403"/>
        <v>0</v>
      </c>
      <c r="FU62">
        <f t="shared" si="403"/>
        <v>0</v>
      </c>
      <c r="FV62">
        <f t="shared" si="403"/>
        <v>0</v>
      </c>
      <c r="FW62">
        <f t="shared" si="403"/>
        <v>0</v>
      </c>
      <c r="FX62">
        <f t="shared" si="403"/>
        <v>0</v>
      </c>
      <c r="FY62">
        <f t="shared" si="403"/>
        <v>0</v>
      </c>
      <c r="FZ62">
        <f t="shared" si="403"/>
        <v>0</v>
      </c>
      <c r="GA62">
        <f t="shared" si="403"/>
        <v>0</v>
      </c>
      <c r="GB62">
        <f t="shared" si="403"/>
        <v>0</v>
      </c>
      <c r="GC62">
        <f t="shared" si="403"/>
        <v>0</v>
      </c>
      <c r="GD62">
        <f t="shared" si="403"/>
        <v>0</v>
      </c>
      <c r="GE62">
        <f t="shared" si="403"/>
        <v>0</v>
      </c>
      <c r="GF62">
        <f t="shared" si="403"/>
        <v>0</v>
      </c>
      <c r="GG62">
        <f t="shared" si="403"/>
        <v>0</v>
      </c>
      <c r="GH62">
        <f t="shared" si="403"/>
        <v>0</v>
      </c>
      <c r="GI62">
        <f t="shared" si="403"/>
        <v>0</v>
      </c>
      <c r="GJ62">
        <f t="shared" si="403"/>
        <v>0</v>
      </c>
      <c r="GK62">
        <f t="shared" si="403"/>
        <v>0</v>
      </c>
      <c r="GL62">
        <f t="shared" si="403"/>
        <v>0</v>
      </c>
      <c r="GM62">
        <f t="shared" si="403"/>
        <v>0</v>
      </c>
      <c r="GN62">
        <f t="shared" si="403"/>
        <v>0</v>
      </c>
      <c r="GO62">
        <f t="shared" si="403"/>
        <v>0</v>
      </c>
      <c r="GP62">
        <f t="shared" si="403"/>
        <v>0</v>
      </c>
      <c r="GQ62">
        <f t="shared" si="403"/>
        <v>0</v>
      </c>
      <c r="GR62">
        <f t="shared" si="403"/>
        <v>0</v>
      </c>
      <c r="GS62">
        <f t="shared" si="403"/>
        <v>0</v>
      </c>
      <c r="GT62">
        <f t="shared" si="403"/>
        <v>0</v>
      </c>
      <c r="GU62">
        <f t="shared" si="403"/>
        <v>0</v>
      </c>
    </row>
    <row r="63" spans="1:203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4">E11-D11</f>
        <v>0</v>
      </c>
      <c r="F63">
        <f t="shared" si="404"/>
        <v>0</v>
      </c>
      <c r="G63">
        <f t="shared" si="404"/>
        <v>0</v>
      </c>
      <c r="H63">
        <f t="shared" si="404"/>
        <v>0</v>
      </c>
      <c r="I63">
        <f t="shared" si="404"/>
        <v>0</v>
      </c>
      <c r="J63">
        <f t="shared" si="404"/>
        <v>0</v>
      </c>
      <c r="K63">
        <f t="shared" si="404"/>
        <v>0</v>
      </c>
      <c r="L63">
        <f t="shared" si="404"/>
        <v>0</v>
      </c>
      <c r="M63">
        <f t="shared" si="404"/>
        <v>0</v>
      </c>
      <c r="N63">
        <f t="shared" si="404"/>
        <v>0</v>
      </c>
      <c r="O63">
        <f t="shared" si="404"/>
        <v>0</v>
      </c>
      <c r="P63">
        <f t="shared" si="404"/>
        <v>0</v>
      </c>
      <c r="Q63">
        <f t="shared" si="404"/>
        <v>0</v>
      </c>
      <c r="R63">
        <f t="shared" si="404"/>
        <v>0</v>
      </c>
      <c r="S63">
        <f t="shared" si="404"/>
        <v>0</v>
      </c>
      <c r="T63">
        <f t="shared" si="404"/>
        <v>0</v>
      </c>
      <c r="U63">
        <f t="shared" si="404"/>
        <v>0</v>
      </c>
      <c r="V63">
        <f t="shared" si="404"/>
        <v>0</v>
      </c>
      <c r="W63">
        <f t="shared" si="404"/>
        <v>0</v>
      </c>
      <c r="X63">
        <f t="shared" si="404"/>
        <v>2</v>
      </c>
      <c r="Y63">
        <f t="shared" si="404"/>
        <v>0</v>
      </c>
      <c r="Z63">
        <f t="shared" si="404"/>
        <v>0</v>
      </c>
      <c r="AA63">
        <f t="shared" si="404"/>
        <v>0</v>
      </c>
      <c r="AB63">
        <f t="shared" si="404"/>
        <v>0</v>
      </c>
      <c r="AC63">
        <f t="shared" si="404"/>
        <v>0</v>
      </c>
      <c r="AD63">
        <f t="shared" si="404"/>
        <v>0</v>
      </c>
      <c r="AE63">
        <f t="shared" si="404"/>
        <v>0</v>
      </c>
      <c r="AF63">
        <f t="shared" si="404"/>
        <v>0</v>
      </c>
      <c r="AG63">
        <f t="shared" si="404"/>
        <v>0</v>
      </c>
      <c r="AH63">
        <f t="shared" si="404"/>
        <v>0</v>
      </c>
      <c r="AI63">
        <f t="shared" si="404"/>
        <v>0</v>
      </c>
      <c r="AJ63">
        <f t="shared" si="404"/>
        <v>0</v>
      </c>
      <c r="AK63">
        <f t="shared" si="404"/>
        <v>0</v>
      </c>
      <c r="AL63">
        <f t="shared" si="404"/>
        <v>0</v>
      </c>
      <c r="AM63">
        <f t="shared" si="404"/>
        <v>0</v>
      </c>
      <c r="AN63">
        <f t="shared" si="404"/>
        <v>0</v>
      </c>
      <c r="AO63">
        <f t="shared" si="404"/>
        <v>0</v>
      </c>
      <c r="AP63">
        <f t="shared" si="404"/>
        <v>0</v>
      </c>
      <c r="AQ63">
        <f t="shared" si="404"/>
        <v>0</v>
      </c>
      <c r="AR63">
        <f t="shared" si="404"/>
        <v>0</v>
      </c>
      <c r="AS63">
        <f t="shared" si="404"/>
        <v>0</v>
      </c>
      <c r="AT63">
        <f t="shared" si="404"/>
        <v>0</v>
      </c>
      <c r="AU63">
        <f t="shared" si="404"/>
        <v>0</v>
      </c>
      <c r="AV63">
        <f t="shared" si="404"/>
        <v>0</v>
      </c>
      <c r="AW63">
        <f t="shared" si="404"/>
        <v>1</v>
      </c>
      <c r="AX63">
        <f t="shared" si="404"/>
        <v>0</v>
      </c>
      <c r="AY63">
        <f t="shared" si="404"/>
        <v>0</v>
      </c>
      <c r="AZ63">
        <f t="shared" si="404"/>
        <v>0</v>
      </c>
      <c r="BA63">
        <f t="shared" si="404"/>
        <v>0</v>
      </c>
      <c r="BB63">
        <f t="shared" si="404"/>
        <v>0</v>
      </c>
      <c r="BC63">
        <f t="shared" si="404"/>
        <v>5</v>
      </c>
      <c r="BD63">
        <f t="shared" si="404"/>
        <v>0</v>
      </c>
      <c r="BE63">
        <f t="shared" si="404"/>
        <v>0</v>
      </c>
      <c r="BF63">
        <f t="shared" si="404"/>
        <v>0</v>
      </c>
      <c r="BG63">
        <f t="shared" si="404"/>
        <v>0</v>
      </c>
      <c r="BH63">
        <f t="shared" si="404"/>
        <v>1</v>
      </c>
      <c r="BI63">
        <f t="shared" si="404"/>
        <v>0</v>
      </c>
      <c r="BJ63">
        <f t="shared" si="404"/>
        <v>3</v>
      </c>
      <c r="BK63">
        <f t="shared" si="404"/>
        <v>4</v>
      </c>
      <c r="BL63">
        <f t="shared" si="404"/>
        <v>0</v>
      </c>
      <c r="BM63">
        <f t="shared" si="404"/>
        <v>6</v>
      </c>
      <c r="BN63">
        <f t="shared" si="404"/>
        <v>7</v>
      </c>
      <c r="BO63">
        <f t="shared" si="404"/>
        <v>9</v>
      </c>
      <c r="BP63">
        <f t="shared" si="404"/>
        <v>7</v>
      </c>
      <c r="BQ63">
        <f t="shared" ref="BQ63:GU64" si="405">BQ11-BP11</f>
        <v>4</v>
      </c>
      <c r="BR63">
        <f t="shared" si="405"/>
        <v>15</v>
      </c>
      <c r="BS63">
        <f t="shared" si="405"/>
        <v>2</v>
      </c>
      <c r="BT63">
        <f t="shared" si="405"/>
        <v>55</v>
      </c>
      <c r="BU63">
        <f t="shared" si="405"/>
        <v>69</v>
      </c>
      <c r="BV63">
        <f t="shared" si="405"/>
        <v>45</v>
      </c>
      <c r="BW63">
        <f t="shared" si="405"/>
        <v>46</v>
      </c>
      <c r="BX63">
        <f t="shared" si="405"/>
        <v>52</v>
      </c>
      <c r="BY63">
        <f t="shared" si="405"/>
        <v>22</v>
      </c>
      <c r="BZ63">
        <f t="shared" si="405"/>
        <v>51</v>
      </c>
      <c r="CA63">
        <f t="shared" si="405"/>
        <v>88</v>
      </c>
      <c r="CB63">
        <f t="shared" si="405"/>
        <v>86</v>
      </c>
      <c r="CC63">
        <f t="shared" si="405"/>
        <v>118</v>
      </c>
      <c r="CD63">
        <f t="shared" si="405"/>
        <v>97</v>
      </c>
      <c r="CE63">
        <f t="shared" si="405"/>
        <v>250</v>
      </c>
      <c r="CF63">
        <f t="shared" si="405"/>
        <v>246</v>
      </c>
      <c r="CG63">
        <f t="shared" si="405"/>
        <v>179</v>
      </c>
      <c r="CH63">
        <f t="shared" si="405"/>
        <v>224</v>
      </c>
      <c r="CI63">
        <f t="shared" si="405"/>
        <v>292</v>
      </c>
      <c r="CJ63">
        <f t="shared" si="405"/>
        <v>318</v>
      </c>
      <c r="CK63">
        <f t="shared" si="405"/>
        <v>286</v>
      </c>
      <c r="CL63">
        <f t="shared" si="405"/>
        <v>467</v>
      </c>
      <c r="CM63">
        <f t="shared" si="405"/>
        <v>234</v>
      </c>
      <c r="CN63">
        <f t="shared" si="405"/>
        <v>155</v>
      </c>
      <c r="CO63">
        <f t="shared" si="405"/>
        <v>427</v>
      </c>
      <c r="CP63">
        <f t="shared" si="405"/>
        <v>547</v>
      </c>
      <c r="CQ63">
        <f t="shared" si="405"/>
        <v>471</v>
      </c>
      <c r="CR63">
        <f t="shared" si="405"/>
        <v>677</v>
      </c>
      <c r="CS63">
        <f t="shared" si="405"/>
        <v>682</v>
      </c>
      <c r="CT63">
        <f t="shared" si="405"/>
        <v>517</v>
      </c>
      <c r="CU63">
        <f t="shared" si="405"/>
        <v>579</v>
      </c>
      <c r="CV63">
        <f t="shared" si="405"/>
        <v>1110</v>
      </c>
      <c r="CW63">
        <f t="shared" si="405"/>
        <v>1830</v>
      </c>
      <c r="CX63">
        <f t="shared" si="405"/>
        <v>1333</v>
      </c>
      <c r="CY63">
        <f t="shared" si="405"/>
        <v>1601</v>
      </c>
      <c r="CZ63">
        <f t="shared" si="405"/>
        <v>1793</v>
      </c>
      <c r="DA63">
        <f t="shared" si="405"/>
        <v>1626</v>
      </c>
      <c r="DB63">
        <f t="shared" si="405"/>
        <v>1456</v>
      </c>
      <c r="DC63">
        <f t="shared" si="405"/>
        <v>1770</v>
      </c>
      <c r="DD63">
        <f t="shared" si="405"/>
        <v>1462</v>
      </c>
      <c r="DE63">
        <f t="shared" si="405"/>
        <v>2476</v>
      </c>
      <c r="DF63">
        <f t="shared" si="405"/>
        <v>2805</v>
      </c>
      <c r="DG63">
        <f t="shared" si="405"/>
        <v>5308</v>
      </c>
      <c r="DH63">
        <f t="shared" si="405"/>
        <v>2390</v>
      </c>
      <c r="DI63">
        <f t="shared" si="405"/>
        <v>5495</v>
      </c>
      <c r="DJ63">
        <f t="shared" si="405"/>
        <v>3711</v>
      </c>
      <c r="DK63">
        <f t="shared" si="405"/>
        <v>4491</v>
      </c>
      <c r="DL63">
        <f t="shared" si="405"/>
        <v>5527</v>
      </c>
      <c r="DM63">
        <f t="shared" si="405"/>
        <v>4696</v>
      </c>
      <c r="DN63">
        <f t="shared" si="405"/>
        <v>4940</v>
      </c>
      <c r="DO63">
        <f t="shared" si="405"/>
        <v>4207</v>
      </c>
      <c r="DP63">
        <f t="shared" si="405"/>
        <v>2836</v>
      </c>
      <c r="DQ63">
        <f t="shared" si="405"/>
        <v>5921</v>
      </c>
      <c r="DR63">
        <f t="shared" si="405"/>
        <v>9262</v>
      </c>
      <c r="DS63">
        <f t="shared" si="405"/>
        <v>7289</v>
      </c>
      <c r="DT63">
        <f t="shared" si="405"/>
        <v>7144</v>
      </c>
      <c r="DU63">
        <f t="shared" si="405"/>
        <v>8111</v>
      </c>
      <c r="DV63">
        <f t="shared" si="405"/>
        <v>5363</v>
      </c>
      <c r="DW63">
        <f t="shared" si="405"/>
        <v>5499</v>
      </c>
      <c r="DX63">
        <f t="shared" si="405"/>
        <v>12331</v>
      </c>
      <c r="DY63">
        <f t="shared" si="405"/>
        <v>11079</v>
      </c>
      <c r="DZ63">
        <f t="shared" si="405"/>
        <v>8785</v>
      </c>
      <c r="EA63">
        <f t="shared" si="405"/>
        <v>8264</v>
      </c>
      <c r="EB63">
        <f t="shared" si="405"/>
        <v>8212</v>
      </c>
      <c r="EC63">
        <f t="shared" si="405"/>
        <v>4414</v>
      </c>
      <c r="ED63">
        <f t="shared" si="405"/>
        <v>3631</v>
      </c>
      <c r="EE63">
        <f t="shared" si="405"/>
        <v>11088</v>
      </c>
      <c r="EF63">
        <f t="shared" si="405"/>
        <v>8957</v>
      </c>
      <c r="EG63">
        <f t="shared" si="405"/>
        <v>8638</v>
      </c>
      <c r="EH63">
        <f t="shared" si="405"/>
        <v>8040</v>
      </c>
      <c r="EI63">
        <f t="shared" si="405"/>
        <v>8698</v>
      </c>
      <c r="EJ63">
        <f t="shared" si="405"/>
        <v>5337</v>
      </c>
      <c r="EK63">
        <f t="shared" si="405"/>
        <v>3954</v>
      </c>
      <c r="EL63">
        <f t="shared" si="405"/>
        <v>11691</v>
      </c>
      <c r="EM63">
        <f t="shared" si="405"/>
        <v>10378</v>
      </c>
      <c r="EN63">
        <f t="shared" si="405"/>
        <v>8354</v>
      </c>
      <c r="EO63">
        <f t="shared" si="405"/>
        <v>8213</v>
      </c>
      <c r="EP63">
        <f t="shared" si="405"/>
        <v>5266</v>
      </c>
      <c r="EQ63">
        <f t="shared" si="405"/>
        <v>5408</v>
      </c>
      <c r="ER63">
        <f t="shared" si="405"/>
        <v>4485</v>
      </c>
      <c r="ES63">
        <f t="shared" si="405"/>
        <v>9759</v>
      </c>
      <c r="ET63">
        <f t="shared" si="405"/>
        <v>10020</v>
      </c>
      <c r="EU63">
        <f t="shared" si="405"/>
        <v>9609</v>
      </c>
      <c r="EV63">
        <f t="shared" si="405"/>
        <v>10442</v>
      </c>
      <c r="EW63">
        <f t="shared" si="405"/>
        <v>10173</v>
      </c>
      <c r="EX63">
        <f t="shared" si="405"/>
        <v>5118</v>
      </c>
      <c r="EY63">
        <f t="shared" si="405"/>
        <v>4705</v>
      </c>
      <c r="EZ63">
        <f t="shared" si="405"/>
        <v>12000</v>
      </c>
      <c r="FA63">
        <f t="shared" si="405"/>
        <v>12375</v>
      </c>
      <c r="FB63">
        <f t="shared" si="405"/>
        <v>6335</v>
      </c>
      <c r="FC63">
        <f t="shared" si="405"/>
        <v>8967</v>
      </c>
      <c r="FD63">
        <f t="shared" si="405"/>
        <v>9179</v>
      </c>
      <c r="FE63">
        <f t="shared" si="405"/>
        <v>5733</v>
      </c>
      <c r="FF63">
        <f t="shared" si="405"/>
        <v>4342</v>
      </c>
      <c r="FG63">
        <f t="shared" si="405"/>
        <v>9195</v>
      </c>
      <c r="FH63">
        <f t="shared" si="405"/>
        <v>10262</v>
      </c>
      <c r="FI63">
        <f t="shared" si="405"/>
        <v>6041</v>
      </c>
      <c r="FJ63">
        <f t="shared" si="405"/>
        <v>8879</v>
      </c>
      <c r="FK63">
        <f t="shared" si="405"/>
        <v>8972</v>
      </c>
      <c r="FL63">
        <f t="shared" si="405"/>
        <v>3868</v>
      </c>
      <c r="FM63">
        <f t="shared" si="405"/>
        <v>3575</v>
      </c>
      <c r="FN63">
        <f t="shared" si="405"/>
        <v>9533</v>
      </c>
      <c r="FO63">
        <f t="shared" si="405"/>
        <v>8615</v>
      </c>
      <c r="FP63">
        <f t="shared" si="405"/>
        <v>8776</v>
      </c>
      <c r="FQ63">
        <f t="shared" si="405"/>
        <v>7740</v>
      </c>
      <c r="FR63">
        <f t="shared" si="405"/>
        <v>8360</v>
      </c>
      <c r="FS63">
        <f t="shared" si="405"/>
        <v>3614</v>
      </c>
      <c r="FT63">
        <f t="shared" si="405"/>
        <v>2960</v>
      </c>
      <c r="FU63">
        <f t="shared" si="405"/>
        <v>8790</v>
      </c>
      <c r="FV63">
        <f t="shared" si="405"/>
        <v>10417</v>
      </c>
      <c r="FW63">
        <f t="shared" si="405"/>
        <v>8426</v>
      </c>
      <c r="FX63">
        <f t="shared" si="405"/>
        <v>7666</v>
      </c>
      <c r="FY63">
        <f t="shared" si="405"/>
        <v>7442</v>
      </c>
      <c r="FZ63">
        <f t="shared" si="405"/>
        <v>3478</v>
      </c>
      <c r="GA63">
        <f t="shared" si="405"/>
        <v>3257</v>
      </c>
      <c r="GB63">
        <f t="shared" si="405"/>
        <v>8753</v>
      </c>
      <c r="GC63">
        <f t="shared" si="405"/>
        <v>9652</v>
      </c>
      <c r="GD63">
        <f t="shared" si="405"/>
        <v>8246</v>
      </c>
      <c r="GE63">
        <f t="shared" si="405"/>
        <v>8433</v>
      </c>
      <c r="GF63">
        <f t="shared" si="405"/>
        <v>8336</v>
      </c>
      <c r="GG63">
        <f t="shared" si="405"/>
        <v>3108</v>
      </c>
      <c r="GH63">
        <f t="shared" si="405"/>
        <v>3077</v>
      </c>
      <c r="GI63">
        <f t="shared" si="405"/>
        <v>8860</v>
      </c>
      <c r="GJ63">
        <f t="shared" si="405"/>
        <v>8095</v>
      </c>
      <c r="GK63">
        <f t="shared" si="405"/>
        <v>9278</v>
      </c>
      <c r="GL63">
        <f t="shared" si="405"/>
        <v>8735</v>
      </c>
      <c r="GM63">
        <f t="shared" si="405"/>
        <v>8099</v>
      </c>
      <c r="GN63">
        <f t="shared" si="405"/>
        <v>3645</v>
      </c>
      <c r="GO63">
        <f t="shared" si="405"/>
        <v>3411</v>
      </c>
      <c r="GP63">
        <f t="shared" si="405"/>
        <v>7863</v>
      </c>
      <c r="GQ63">
        <f t="shared" si="405"/>
        <v>7534</v>
      </c>
      <c r="GR63">
        <f t="shared" si="405"/>
        <v>7300</v>
      </c>
      <c r="GS63">
        <f t="shared" si="405"/>
        <v>7209</v>
      </c>
      <c r="GT63">
        <f t="shared" si="405"/>
        <v>6578</v>
      </c>
      <c r="GU63">
        <f t="shared" si="405"/>
        <v>3203</v>
      </c>
    </row>
    <row r="64" spans="1:203" x14ac:dyDescent="0.35">
      <c r="A64" t="s">
        <v>134</v>
      </c>
      <c r="B64" t="str">
        <f>"(228)"</f>
        <v>(228)</v>
      </c>
      <c r="D64">
        <f t="shared" ref="D64:D65" si="406">D12-C12</f>
        <v>0</v>
      </c>
      <c r="E64">
        <f t="shared" ref="E64:V65" si="407">E12-D12</f>
        <v>0</v>
      </c>
      <c r="F64">
        <f t="shared" si="407"/>
        <v>0</v>
      </c>
      <c r="G64">
        <f t="shared" si="407"/>
        <v>0</v>
      </c>
      <c r="H64">
        <f t="shared" si="407"/>
        <v>0</v>
      </c>
      <c r="I64">
        <f t="shared" si="407"/>
        <v>0</v>
      </c>
      <c r="J64">
        <f t="shared" si="407"/>
        <v>0</v>
      </c>
      <c r="K64">
        <f t="shared" si="407"/>
        <v>0</v>
      </c>
      <c r="L64">
        <f t="shared" si="407"/>
        <v>0</v>
      </c>
      <c r="M64">
        <f t="shared" si="407"/>
        <v>0</v>
      </c>
      <c r="N64">
        <f t="shared" si="407"/>
        <v>0</v>
      </c>
      <c r="O64">
        <f t="shared" si="407"/>
        <v>0</v>
      </c>
      <c r="P64">
        <f t="shared" si="407"/>
        <v>0</v>
      </c>
      <c r="Q64">
        <f t="shared" si="407"/>
        <v>0</v>
      </c>
      <c r="R64">
        <f t="shared" si="407"/>
        <v>0</v>
      </c>
      <c r="S64">
        <f t="shared" si="407"/>
        <v>0</v>
      </c>
      <c r="T64">
        <f t="shared" si="407"/>
        <v>0</v>
      </c>
      <c r="U64">
        <f t="shared" si="407"/>
        <v>3</v>
      </c>
      <c r="V64">
        <f t="shared" si="407"/>
        <v>0</v>
      </c>
      <c r="W64">
        <f t="shared" ref="W64:BO65" si="408">W12-V12</f>
        <v>0</v>
      </c>
      <c r="X64">
        <f t="shared" si="408"/>
        <v>0</v>
      </c>
      <c r="Y64">
        <f t="shared" si="408"/>
        <v>0</v>
      </c>
      <c r="Z64">
        <f t="shared" si="408"/>
        <v>0</v>
      </c>
      <c r="AA64">
        <f t="shared" si="408"/>
        <v>0</v>
      </c>
      <c r="AB64">
        <f t="shared" si="408"/>
        <v>0</v>
      </c>
      <c r="AC64">
        <f t="shared" si="408"/>
        <v>0</v>
      </c>
      <c r="AD64">
        <f t="shared" si="408"/>
        <v>0</v>
      </c>
      <c r="AE64">
        <f t="shared" si="408"/>
        <v>0</v>
      </c>
      <c r="AF64">
        <f t="shared" si="408"/>
        <v>0</v>
      </c>
      <c r="AG64">
        <f t="shared" si="408"/>
        <v>2</v>
      </c>
      <c r="AH64">
        <f t="shared" si="408"/>
        <v>0</v>
      </c>
      <c r="AI64">
        <f t="shared" si="408"/>
        <v>0</v>
      </c>
      <c r="AJ64">
        <f t="shared" si="408"/>
        <v>0</v>
      </c>
      <c r="AK64">
        <f t="shared" si="408"/>
        <v>1</v>
      </c>
      <c r="AL64">
        <f t="shared" si="408"/>
        <v>0</v>
      </c>
      <c r="AM64">
        <f t="shared" si="408"/>
        <v>0</v>
      </c>
      <c r="AN64">
        <f t="shared" si="408"/>
        <v>1</v>
      </c>
      <c r="AO64">
        <f t="shared" si="408"/>
        <v>0</v>
      </c>
      <c r="AP64">
        <f t="shared" si="408"/>
        <v>0</v>
      </c>
      <c r="AQ64">
        <f t="shared" si="408"/>
        <v>0</v>
      </c>
      <c r="AR64">
        <f t="shared" si="408"/>
        <v>0</v>
      </c>
      <c r="AS64">
        <f t="shared" si="408"/>
        <v>0</v>
      </c>
      <c r="AT64">
        <f t="shared" si="408"/>
        <v>0</v>
      </c>
      <c r="AU64">
        <f t="shared" si="408"/>
        <v>0</v>
      </c>
      <c r="AV64">
        <f t="shared" si="408"/>
        <v>0</v>
      </c>
      <c r="AW64">
        <f t="shared" si="408"/>
        <v>0</v>
      </c>
      <c r="AX64">
        <f t="shared" si="408"/>
        <v>0</v>
      </c>
      <c r="AY64">
        <f t="shared" si="408"/>
        <v>1</v>
      </c>
      <c r="AZ64">
        <f t="shared" si="408"/>
        <v>0</v>
      </c>
      <c r="BA64">
        <f t="shared" si="408"/>
        <v>4</v>
      </c>
      <c r="BB64">
        <f t="shared" si="408"/>
        <v>0</v>
      </c>
      <c r="BC64">
        <f t="shared" si="408"/>
        <v>0</v>
      </c>
      <c r="BD64">
        <f t="shared" si="408"/>
        <v>0</v>
      </c>
      <c r="BE64">
        <f t="shared" si="408"/>
        <v>5</v>
      </c>
      <c r="BF64">
        <f t="shared" si="408"/>
        <v>0</v>
      </c>
      <c r="BG64">
        <f t="shared" si="408"/>
        <v>88</v>
      </c>
      <c r="BH64">
        <f t="shared" si="408"/>
        <v>16</v>
      </c>
      <c r="BI64">
        <f t="shared" si="408"/>
        <v>26</v>
      </c>
      <c r="BJ64">
        <f t="shared" si="408"/>
        <v>29</v>
      </c>
      <c r="BK64">
        <f t="shared" si="408"/>
        <v>2</v>
      </c>
      <c r="BL64">
        <f t="shared" si="408"/>
        <v>0</v>
      </c>
      <c r="BM64">
        <f t="shared" si="408"/>
        <v>170</v>
      </c>
      <c r="BN64">
        <f t="shared" si="408"/>
        <v>13</v>
      </c>
      <c r="BO64">
        <f t="shared" si="408"/>
        <v>320</v>
      </c>
      <c r="BP64">
        <f t="shared" ref="BP64:GM65" si="409">BP12-BO12</f>
        <v>188</v>
      </c>
      <c r="BQ64">
        <f t="shared" si="409"/>
        <v>203</v>
      </c>
      <c r="BR64">
        <f t="shared" si="409"/>
        <v>1593</v>
      </c>
      <c r="BS64">
        <f t="shared" si="409"/>
        <v>2979</v>
      </c>
      <c r="BT64">
        <f t="shared" si="409"/>
        <v>1380</v>
      </c>
      <c r="BU64">
        <f t="shared" si="409"/>
        <v>1450</v>
      </c>
      <c r="BV64">
        <f t="shared" si="409"/>
        <v>527</v>
      </c>
      <c r="BW64">
        <f t="shared" si="409"/>
        <v>706</v>
      </c>
      <c r="BX64">
        <f t="shared" si="409"/>
        <v>4945</v>
      </c>
      <c r="BY64">
        <f t="shared" si="409"/>
        <v>2796</v>
      </c>
      <c r="BZ64">
        <f t="shared" si="409"/>
        <v>2133</v>
      </c>
      <c r="CA64">
        <f t="shared" si="409"/>
        <v>2182</v>
      </c>
      <c r="CB64">
        <f t="shared" si="409"/>
        <v>1796</v>
      </c>
      <c r="CC64">
        <f t="shared" si="409"/>
        <v>1851</v>
      </c>
      <c r="CD64">
        <f t="shared" si="409"/>
        <v>3380</v>
      </c>
      <c r="CE64">
        <f t="shared" si="409"/>
        <v>2480</v>
      </c>
      <c r="CF64">
        <f t="shared" si="409"/>
        <v>1718</v>
      </c>
      <c r="CG64">
        <f t="shared" si="409"/>
        <v>10494</v>
      </c>
      <c r="CH64">
        <f t="shared" si="409"/>
        <v>4281</v>
      </c>
      <c r="CI64">
        <f t="shared" si="409"/>
        <v>4333</v>
      </c>
      <c r="CJ64">
        <f t="shared" si="409"/>
        <v>2607</v>
      </c>
      <c r="CK64">
        <f t="shared" si="409"/>
        <v>3842</v>
      </c>
      <c r="CL64">
        <f t="shared" si="409"/>
        <v>6295</v>
      </c>
      <c r="CM64">
        <f t="shared" si="409"/>
        <v>5497</v>
      </c>
      <c r="CN64">
        <f t="shared" si="409"/>
        <v>1992</v>
      </c>
      <c r="CO64">
        <f t="shared" si="409"/>
        <v>2875</v>
      </c>
      <c r="CP64">
        <f t="shared" si="409"/>
        <v>2162</v>
      </c>
      <c r="CQ64">
        <f t="shared" si="409"/>
        <v>2837</v>
      </c>
      <c r="CR64">
        <f t="shared" si="409"/>
        <v>18876</v>
      </c>
      <c r="CS64">
        <f t="shared" si="409"/>
        <v>1293</v>
      </c>
      <c r="CT64">
        <f t="shared" si="409"/>
        <v>6616</v>
      </c>
      <c r="CU64">
        <f t="shared" si="409"/>
        <v>4436</v>
      </c>
      <c r="CV64">
        <f t="shared" si="409"/>
        <v>4512</v>
      </c>
      <c r="CW64">
        <f t="shared" si="409"/>
        <v>4784</v>
      </c>
      <c r="CX64">
        <f t="shared" si="409"/>
        <v>33227</v>
      </c>
      <c r="CY64">
        <f t="shared" si="409"/>
        <v>10068</v>
      </c>
      <c r="CZ64">
        <f t="shared" si="409"/>
        <v>11367</v>
      </c>
      <c r="DA64">
        <f t="shared" si="409"/>
        <v>4770</v>
      </c>
      <c r="DB64">
        <f t="shared" si="409"/>
        <v>7028</v>
      </c>
      <c r="DC64">
        <f t="shared" si="409"/>
        <v>2611</v>
      </c>
      <c r="DD64">
        <f t="shared" si="409"/>
        <v>119</v>
      </c>
      <c r="DE64">
        <f t="shared" si="409"/>
        <v>5126</v>
      </c>
      <c r="DF64">
        <f t="shared" si="409"/>
        <v>3957</v>
      </c>
      <c r="DG64">
        <f t="shared" si="409"/>
        <v>13541</v>
      </c>
      <c r="DH64">
        <f t="shared" si="409"/>
        <v>3635</v>
      </c>
      <c r="DI64">
        <f t="shared" si="409"/>
        <v>16564</v>
      </c>
      <c r="DJ64">
        <f t="shared" si="409"/>
        <v>-2446</v>
      </c>
      <c r="DK64">
        <f t="shared" si="409"/>
        <v>13143</v>
      </c>
      <c r="DL64">
        <f t="shared" si="409"/>
        <v>2984</v>
      </c>
      <c r="DM64">
        <f t="shared" si="409"/>
        <v>4333</v>
      </c>
      <c r="DN64">
        <f t="shared" si="409"/>
        <v>17629</v>
      </c>
      <c r="DO64">
        <f t="shared" si="409"/>
        <v>3889</v>
      </c>
      <c r="DP64">
        <f t="shared" si="409"/>
        <v>10913</v>
      </c>
      <c r="DQ64">
        <f t="shared" si="409"/>
        <v>6214</v>
      </c>
      <c r="DR64">
        <f t="shared" si="409"/>
        <v>4920</v>
      </c>
      <c r="DS64">
        <f t="shared" si="409"/>
        <v>4106</v>
      </c>
      <c r="DT64">
        <f t="shared" si="409"/>
        <v>51717</v>
      </c>
      <c r="DU64">
        <f t="shared" si="409"/>
        <v>11104</v>
      </c>
      <c r="DV64">
        <f t="shared" si="409"/>
        <v>5497</v>
      </c>
      <c r="DW64">
        <f t="shared" si="409"/>
        <v>12421</v>
      </c>
      <c r="DX64">
        <f t="shared" si="409"/>
        <v>5745</v>
      </c>
      <c r="DY64">
        <f t="shared" si="409"/>
        <v>6606</v>
      </c>
      <c r="DZ64">
        <f t="shared" si="409"/>
        <v>8483</v>
      </c>
      <c r="EA64">
        <f t="shared" si="409"/>
        <v>6455</v>
      </c>
      <c r="EB64">
        <f t="shared" si="409"/>
        <v>10015</v>
      </c>
      <c r="EC64">
        <f t="shared" si="409"/>
        <v>28297</v>
      </c>
      <c r="ED64">
        <f t="shared" si="409"/>
        <v>13473</v>
      </c>
      <c r="EE64">
        <f t="shared" si="409"/>
        <v>5637</v>
      </c>
      <c r="EF64">
        <f t="shared" si="409"/>
        <v>15390</v>
      </c>
      <c r="EG64">
        <f t="shared" si="409"/>
        <v>5744</v>
      </c>
      <c r="EH64">
        <f t="shared" si="409"/>
        <v>6704</v>
      </c>
      <c r="EI64">
        <f t="shared" si="409"/>
        <v>9143</v>
      </c>
      <c r="EJ64">
        <f t="shared" si="409"/>
        <v>5518</v>
      </c>
      <c r="EK64">
        <f t="shared" si="409"/>
        <v>12155</v>
      </c>
      <c r="EL64">
        <f t="shared" si="409"/>
        <v>6333</v>
      </c>
      <c r="EM64">
        <f t="shared" si="409"/>
        <v>8649</v>
      </c>
      <c r="EN64">
        <f t="shared" si="409"/>
        <v>6788</v>
      </c>
      <c r="EO64">
        <f t="shared" si="409"/>
        <v>7094</v>
      </c>
      <c r="EP64">
        <f t="shared" si="409"/>
        <v>9220</v>
      </c>
      <c r="EQ64">
        <f t="shared" si="409"/>
        <v>5210</v>
      </c>
      <c r="ER64">
        <f t="shared" si="409"/>
        <v>14518</v>
      </c>
      <c r="ES64">
        <f t="shared" si="409"/>
        <v>7169</v>
      </c>
      <c r="ET64">
        <f t="shared" si="409"/>
        <v>8688</v>
      </c>
      <c r="EU64">
        <f t="shared" si="409"/>
        <v>6924</v>
      </c>
      <c r="EV64">
        <f t="shared" si="409"/>
        <v>7600</v>
      </c>
      <c r="EW64">
        <f t="shared" si="409"/>
        <v>10745</v>
      </c>
      <c r="EX64">
        <f t="shared" si="409"/>
        <v>4673</v>
      </c>
      <c r="EY64">
        <f t="shared" si="409"/>
        <v>18065</v>
      </c>
      <c r="EZ64">
        <f t="shared" si="409"/>
        <v>7350</v>
      </c>
      <c r="FA64">
        <f t="shared" si="409"/>
        <v>8613</v>
      </c>
      <c r="FB64">
        <f t="shared" si="409"/>
        <v>7401</v>
      </c>
      <c r="FC64">
        <f t="shared" si="409"/>
        <v>7247</v>
      </c>
      <c r="FD64">
        <f t="shared" si="409"/>
        <v>8499</v>
      </c>
      <c r="FE64">
        <f t="shared" si="409"/>
        <v>5856</v>
      </c>
      <c r="FF64">
        <f t="shared" si="409"/>
        <v>20039</v>
      </c>
      <c r="FG64">
        <f t="shared" si="409"/>
        <v>15428</v>
      </c>
      <c r="FH64">
        <f t="shared" si="409"/>
        <v>9363</v>
      </c>
      <c r="FI64">
        <f t="shared" si="409"/>
        <v>51976</v>
      </c>
      <c r="FJ64">
        <f t="shared" si="409"/>
        <v>8434</v>
      </c>
      <c r="FK64">
        <f t="shared" si="409"/>
        <v>103921</v>
      </c>
      <c r="FL64">
        <f t="shared" si="409"/>
        <v>12438</v>
      </c>
      <c r="FM64">
        <f t="shared" si="409"/>
        <v>17385</v>
      </c>
      <c r="FN64">
        <f t="shared" si="409"/>
        <v>12328</v>
      </c>
      <c r="FO64">
        <f t="shared" si="409"/>
        <v>16986</v>
      </c>
      <c r="FP64">
        <f t="shared" si="409"/>
        <v>15649</v>
      </c>
      <c r="FQ64">
        <f t="shared" si="409"/>
        <v>14074</v>
      </c>
      <c r="FR64">
        <f t="shared" si="409"/>
        <v>12391</v>
      </c>
      <c r="FS64">
        <f t="shared" si="409"/>
        <v>10750</v>
      </c>
      <c r="FT64">
        <f t="shared" si="409"/>
        <v>25613</v>
      </c>
      <c r="FU64">
        <f t="shared" si="409"/>
        <v>17159</v>
      </c>
      <c r="FV64">
        <f t="shared" si="409"/>
        <v>26784</v>
      </c>
      <c r="FW64">
        <f t="shared" si="409"/>
        <v>14763</v>
      </c>
      <c r="FX64">
        <f t="shared" si="409"/>
        <v>16559</v>
      </c>
      <c r="FY64">
        <f t="shared" si="409"/>
        <v>15516</v>
      </c>
      <c r="FZ64">
        <f t="shared" si="409"/>
        <v>8401</v>
      </c>
      <c r="GA64">
        <f t="shared" si="409"/>
        <v>28966</v>
      </c>
      <c r="GB64">
        <f t="shared" si="409"/>
        <v>21931</v>
      </c>
      <c r="GC64">
        <f t="shared" si="409"/>
        <v>28831</v>
      </c>
      <c r="GD64">
        <f t="shared" si="409"/>
        <v>22420</v>
      </c>
      <c r="GE64">
        <f t="shared" si="409"/>
        <v>28355</v>
      </c>
      <c r="GF64">
        <f t="shared" si="409"/>
        <v>17790</v>
      </c>
      <c r="GG64">
        <f t="shared" si="409"/>
        <v>18449</v>
      </c>
      <c r="GH64">
        <f t="shared" si="409"/>
        <v>27941</v>
      </c>
      <c r="GI64">
        <f t="shared" si="409"/>
        <v>29559</v>
      </c>
      <c r="GJ64">
        <f t="shared" si="409"/>
        <v>34062</v>
      </c>
      <c r="GK64">
        <f t="shared" si="409"/>
        <v>24730</v>
      </c>
      <c r="GL64">
        <f t="shared" si="409"/>
        <v>24005</v>
      </c>
      <c r="GM64">
        <f t="shared" si="409"/>
        <v>23725</v>
      </c>
      <c r="GN64">
        <f t="shared" si="405"/>
        <v>6804</v>
      </c>
      <c r="GO64">
        <f t="shared" si="405"/>
        <v>44757</v>
      </c>
      <c r="GP64">
        <f t="shared" si="405"/>
        <v>15533</v>
      </c>
      <c r="GQ64">
        <f t="shared" si="405"/>
        <v>48872</v>
      </c>
      <c r="GR64">
        <f t="shared" si="405"/>
        <v>20773</v>
      </c>
      <c r="GS64">
        <f t="shared" si="405"/>
        <v>25246</v>
      </c>
      <c r="GT64">
        <f t="shared" si="405"/>
        <v>19248</v>
      </c>
      <c r="GU64">
        <f t="shared" si="405"/>
        <v>13746</v>
      </c>
    </row>
    <row r="65" spans="1:203" x14ac:dyDescent="0.35">
      <c r="A65" t="s">
        <v>51</v>
      </c>
      <c r="D65">
        <f t="shared" si="406"/>
        <v>0</v>
      </c>
      <c r="E65">
        <f t="shared" si="407"/>
        <v>0</v>
      </c>
      <c r="F65">
        <f t="shared" si="407"/>
        <v>0</v>
      </c>
      <c r="G65">
        <f t="shared" si="407"/>
        <v>0</v>
      </c>
      <c r="H65">
        <f t="shared" si="407"/>
        <v>0</v>
      </c>
      <c r="I65">
        <f t="shared" si="407"/>
        <v>0</v>
      </c>
      <c r="J65">
        <f t="shared" si="407"/>
        <v>0</v>
      </c>
      <c r="K65">
        <f t="shared" si="407"/>
        <v>0</v>
      </c>
      <c r="L65">
        <f t="shared" si="407"/>
        <v>0</v>
      </c>
      <c r="M65">
        <f t="shared" si="407"/>
        <v>0</v>
      </c>
      <c r="N65">
        <f t="shared" si="407"/>
        <v>0</v>
      </c>
      <c r="O65">
        <f t="shared" si="407"/>
        <v>0</v>
      </c>
      <c r="P65">
        <f t="shared" si="407"/>
        <v>0</v>
      </c>
      <c r="Q65">
        <f t="shared" si="407"/>
        <v>0</v>
      </c>
      <c r="R65">
        <f t="shared" si="407"/>
        <v>0</v>
      </c>
      <c r="S65">
        <f t="shared" si="407"/>
        <v>0</v>
      </c>
      <c r="T65">
        <f t="shared" si="407"/>
        <v>0</v>
      </c>
      <c r="U65">
        <f t="shared" si="407"/>
        <v>0</v>
      </c>
      <c r="V65">
        <f t="shared" si="407"/>
        <v>0</v>
      </c>
      <c r="W65">
        <f t="shared" si="408"/>
        <v>0</v>
      </c>
      <c r="X65">
        <f t="shared" si="408"/>
        <v>0</v>
      </c>
      <c r="Y65">
        <f t="shared" si="408"/>
        <v>0</v>
      </c>
      <c r="Z65">
        <f t="shared" si="408"/>
        <v>0</v>
      </c>
      <c r="AA65">
        <f t="shared" si="408"/>
        <v>0</v>
      </c>
      <c r="AB65">
        <f t="shared" si="408"/>
        <v>3</v>
      </c>
      <c r="AC65">
        <f t="shared" si="408"/>
        <v>0</v>
      </c>
      <c r="AD65">
        <f t="shared" si="408"/>
        <v>0</v>
      </c>
      <c r="AE65">
        <f t="shared" si="408"/>
        <v>0</v>
      </c>
      <c r="AF65">
        <f t="shared" si="408"/>
        <v>0</v>
      </c>
      <c r="AG65">
        <f t="shared" si="408"/>
        <v>0</v>
      </c>
      <c r="AH65">
        <f t="shared" si="408"/>
        <v>0</v>
      </c>
      <c r="AI65">
        <f t="shared" si="408"/>
        <v>0</v>
      </c>
      <c r="AJ65">
        <f t="shared" si="408"/>
        <v>0</v>
      </c>
      <c r="AK65">
        <f t="shared" si="408"/>
        <v>0</v>
      </c>
      <c r="AL65">
        <f t="shared" si="408"/>
        <v>0</v>
      </c>
      <c r="AM65">
        <f t="shared" si="408"/>
        <v>0</v>
      </c>
      <c r="AN65">
        <f t="shared" si="408"/>
        <v>0</v>
      </c>
      <c r="AO65">
        <f t="shared" si="408"/>
        <v>0</v>
      </c>
      <c r="AP65">
        <f t="shared" si="408"/>
        <v>0</v>
      </c>
      <c r="AQ65">
        <f t="shared" si="408"/>
        <v>0</v>
      </c>
      <c r="AR65">
        <f t="shared" si="408"/>
        <v>0</v>
      </c>
      <c r="AS65">
        <f t="shared" si="408"/>
        <v>0</v>
      </c>
      <c r="AT65">
        <f t="shared" si="408"/>
        <v>0</v>
      </c>
      <c r="AU65">
        <f t="shared" si="408"/>
        <v>0</v>
      </c>
      <c r="AV65">
        <f t="shared" si="408"/>
        <v>0</v>
      </c>
      <c r="AW65">
        <f t="shared" si="408"/>
        <v>0</v>
      </c>
      <c r="AX65">
        <f t="shared" si="408"/>
        <v>0</v>
      </c>
      <c r="AY65">
        <f t="shared" si="408"/>
        <v>1</v>
      </c>
      <c r="AZ65">
        <f t="shared" si="408"/>
        <v>0</v>
      </c>
      <c r="BA65">
        <f t="shared" si="408"/>
        <v>0</v>
      </c>
      <c r="BB65">
        <f t="shared" si="408"/>
        <v>0</v>
      </c>
      <c r="BC65">
        <f t="shared" si="408"/>
        <v>0</v>
      </c>
      <c r="BD65">
        <f t="shared" si="408"/>
        <v>9</v>
      </c>
      <c r="BE65">
        <f t="shared" si="408"/>
        <v>0</v>
      </c>
      <c r="BF65">
        <f t="shared" si="408"/>
        <v>1</v>
      </c>
      <c r="BG65">
        <f t="shared" si="408"/>
        <v>0</v>
      </c>
      <c r="BH65">
        <f t="shared" si="408"/>
        <v>1</v>
      </c>
      <c r="BI65">
        <f t="shared" si="408"/>
        <v>5</v>
      </c>
      <c r="BJ65">
        <f t="shared" si="408"/>
        <v>3</v>
      </c>
      <c r="BK65">
        <f t="shared" si="408"/>
        <v>4</v>
      </c>
      <c r="BL65">
        <f t="shared" si="408"/>
        <v>0</v>
      </c>
      <c r="BM65">
        <f t="shared" si="408"/>
        <v>13</v>
      </c>
      <c r="BN65">
        <f t="shared" si="408"/>
        <v>3</v>
      </c>
      <c r="BO65">
        <f t="shared" si="408"/>
        <v>2</v>
      </c>
      <c r="BP65">
        <f t="shared" si="409"/>
        <v>28</v>
      </c>
      <c r="BQ65">
        <f t="shared" si="409"/>
        <v>11</v>
      </c>
      <c r="BR65">
        <f t="shared" si="409"/>
        <v>11</v>
      </c>
      <c r="BS65">
        <f t="shared" si="409"/>
        <v>7</v>
      </c>
      <c r="BT65">
        <f t="shared" si="409"/>
        <v>21</v>
      </c>
      <c r="BU65">
        <f t="shared" si="409"/>
        <v>25</v>
      </c>
      <c r="BV65">
        <f t="shared" si="409"/>
        <v>43</v>
      </c>
      <c r="BW65">
        <f t="shared" si="409"/>
        <v>1</v>
      </c>
      <c r="BX65">
        <f t="shared" si="409"/>
        <v>37</v>
      </c>
      <c r="BY65">
        <f t="shared" si="409"/>
        <v>0</v>
      </c>
      <c r="BZ65">
        <f t="shared" si="409"/>
        <v>146</v>
      </c>
      <c r="CA65">
        <f t="shared" si="409"/>
        <v>46</v>
      </c>
      <c r="CB65">
        <f t="shared" si="409"/>
        <v>85</v>
      </c>
      <c r="CC65">
        <f t="shared" si="409"/>
        <v>114</v>
      </c>
      <c r="CD65">
        <f t="shared" si="409"/>
        <v>154</v>
      </c>
      <c r="CE65">
        <f t="shared" si="409"/>
        <v>195</v>
      </c>
      <c r="CF65">
        <f t="shared" si="409"/>
        <v>111</v>
      </c>
      <c r="CG65">
        <f t="shared" si="409"/>
        <v>101</v>
      </c>
      <c r="CH65">
        <f t="shared" si="409"/>
        <v>178</v>
      </c>
      <c r="CI65">
        <f t="shared" si="409"/>
        <v>73</v>
      </c>
      <c r="CJ65">
        <f t="shared" si="409"/>
        <v>336</v>
      </c>
      <c r="CK65">
        <f t="shared" si="409"/>
        <v>273</v>
      </c>
      <c r="CL65">
        <f t="shared" si="409"/>
        <v>422</v>
      </c>
      <c r="CM65">
        <f t="shared" si="409"/>
        <v>391</v>
      </c>
      <c r="CN65">
        <f t="shared" si="409"/>
        <v>419</v>
      </c>
      <c r="CO65">
        <f t="shared" si="409"/>
        <v>702</v>
      </c>
      <c r="CP65">
        <f t="shared" si="409"/>
        <v>395</v>
      </c>
      <c r="CQ65">
        <f t="shared" si="409"/>
        <v>642</v>
      </c>
      <c r="CR65">
        <f t="shared" si="409"/>
        <v>486</v>
      </c>
      <c r="CS65">
        <f t="shared" si="409"/>
        <v>441</v>
      </c>
      <c r="CT65">
        <f t="shared" si="409"/>
        <v>584</v>
      </c>
      <c r="CU65">
        <f t="shared" si="409"/>
        <v>614</v>
      </c>
      <c r="CV65">
        <f t="shared" si="409"/>
        <v>610</v>
      </c>
      <c r="CW65">
        <f t="shared" si="409"/>
        <v>690</v>
      </c>
      <c r="CX65">
        <f t="shared" si="409"/>
        <v>631</v>
      </c>
      <c r="CY65">
        <f t="shared" si="409"/>
        <v>939</v>
      </c>
      <c r="CZ65">
        <f t="shared" si="409"/>
        <v>812</v>
      </c>
      <c r="DA65">
        <f t="shared" si="409"/>
        <v>956</v>
      </c>
      <c r="DB65">
        <f t="shared" si="409"/>
        <v>1072</v>
      </c>
      <c r="DC65">
        <f t="shared" si="409"/>
        <v>1295</v>
      </c>
      <c r="DD65">
        <f t="shared" si="409"/>
        <v>1189</v>
      </c>
      <c r="DE65">
        <f t="shared" si="409"/>
        <v>1445</v>
      </c>
      <c r="DF65">
        <f t="shared" si="409"/>
        <v>1111</v>
      </c>
      <c r="DG65">
        <f t="shared" si="409"/>
        <v>1414</v>
      </c>
      <c r="DH65">
        <f t="shared" si="409"/>
        <v>1668</v>
      </c>
      <c r="DI65">
        <f t="shared" si="409"/>
        <v>1580</v>
      </c>
      <c r="DJ65">
        <f t="shared" si="409"/>
        <v>1871</v>
      </c>
      <c r="DK65">
        <f t="shared" si="409"/>
        <v>1980</v>
      </c>
      <c r="DL65">
        <f t="shared" si="409"/>
        <v>1569</v>
      </c>
      <c r="DM65">
        <f t="shared" si="409"/>
        <v>2289</v>
      </c>
      <c r="DN65">
        <f t="shared" si="409"/>
        <v>3966</v>
      </c>
      <c r="DO65">
        <f t="shared" si="409"/>
        <v>2571</v>
      </c>
      <c r="DP65">
        <f t="shared" si="409"/>
        <v>2438</v>
      </c>
      <c r="DQ65">
        <f t="shared" si="409"/>
        <v>3076</v>
      </c>
      <c r="DR65">
        <f t="shared" si="409"/>
        <v>3113</v>
      </c>
      <c r="DS65">
        <f t="shared" si="409"/>
        <v>3131</v>
      </c>
      <c r="DT65">
        <f t="shared" si="409"/>
        <v>3271</v>
      </c>
      <c r="DU65">
        <f t="shared" si="409"/>
        <v>2561</v>
      </c>
      <c r="DV65">
        <f t="shared" si="409"/>
        <v>3307</v>
      </c>
      <c r="DW65">
        <f t="shared" si="409"/>
        <v>3014</v>
      </c>
      <c r="DX65">
        <f t="shared" si="409"/>
        <v>3571</v>
      </c>
      <c r="DY65">
        <f t="shared" si="409"/>
        <v>3472</v>
      </c>
      <c r="DZ65">
        <f t="shared" si="409"/>
        <v>3171</v>
      </c>
      <c r="EA65">
        <f t="shared" si="409"/>
        <v>11707</v>
      </c>
      <c r="EB65">
        <f t="shared" si="409"/>
        <v>4309</v>
      </c>
      <c r="EC65">
        <f t="shared" si="409"/>
        <v>4916</v>
      </c>
      <c r="ED65">
        <f t="shared" si="409"/>
        <v>3902</v>
      </c>
      <c r="EE65">
        <f t="shared" si="409"/>
        <v>4531</v>
      </c>
      <c r="EF65">
        <f t="shared" si="409"/>
        <v>3786</v>
      </c>
      <c r="EG65">
        <f t="shared" si="409"/>
        <v>4379</v>
      </c>
      <c r="EH65">
        <f t="shared" si="409"/>
        <v>4783</v>
      </c>
      <c r="EI65">
        <f t="shared" si="409"/>
        <v>5462</v>
      </c>
      <c r="EJ65">
        <f t="shared" si="409"/>
        <v>5153</v>
      </c>
      <c r="EK65">
        <f t="shared" si="409"/>
        <v>5247</v>
      </c>
      <c r="EL65">
        <f t="shared" si="409"/>
        <v>5575</v>
      </c>
      <c r="EM65">
        <f t="shared" si="409"/>
        <v>536</v>
      </c>
      <c r="EN65">
        <f t="shared" si="409"/>
        <v>11989</v>
      </c>
      <c r="EO65">
        <f t="shared" si="409"/>
        <v>7135</v>
      </c>
      <c r="EP65">
        <f t="shared" si="409"/>
        <v>8049</v>
      </c>
      <c r="EQ65">
        <f t="shared" si="409"/>
        <v>7419</v>
      </c>
      <c r="ER65">
        <f t="shared" si="409"/>
        <v>10215</v>
      </c>
      <c r="ES65">
        <f t="shared" si="409"/>
        <v>6922</v>
      </c>
      <c r="ET65">
        <f t="shared" si="409"/>
        <v>7390</v>
      </c>
      <c r="EU65">
        <f t="shared" si="409"/>
        <v>10386</v>
      </c>
      <c r="EV65">
        <f t="shared" si="409"/>
        <v>9120</v>
      </c>
      <c r="EW65">
        <f t="shared" si="409"/>
        <v>13897</v>
      </c>
      <c r="EX65">
        <f t="shared" si="409"/>
        <v>9468</v>
      </c>
      <c r="EY65">
        <f t="shared" si="409"/>
        <v>10994</v>
      </c>
      <c r="EZ65">
        <f t="shared" si="409"/>
        <v>10495</v>
      </c>
      <c r="FA65">
        <f t="shared" si="409"/>
        <v>13012</v>
      </c>
      <c r="FB65">
        <f t="shared" si="409"/>
        <v>13940</v>
      </c>
      <c r="FC65">
        <f t="shared" si="409"/>
        <v>10244</v>
      </c>
      <c r="FD65">
        <f t="shared" si="409"/>
        <v>13832</v>
      </c>
      <c r="FE65">
        <f t="shared" si="409"/>
        <v>12010</v>
      </c>
      <c r="FF65">
        <f t="shared" si="409"/>
        <v>13099</v>
      </c>
      <c r="FG65">
        <f t="shared" si="409"/>
        <v>13090</v>
      </c>
      <c r="FH65">
        <f t="shared" si="409"/>
        <v>11948</v>
      </c>
      <c r="FI65">
        <f t="shared" si="409"/>
        <v>20032</v>
      </c>
      <c r="FJ65">
        <f t="shared" si="409"/>
        <v>14335</v>
      </c>
      <c r="FK65">
        <f t="shared" si="409"/>
        <v>14856</v>
      </c>
      <c r="FL65">
        <f t="shared" si="409"/>
        <v>15350</v>
      </c>
      <c r="FM65">
        <f t="shared" si="409"/>
        <v>15501</v>
      </c>
      <c r="FN65">
        <f t="shared" si="409"/>
        <v>16897</v>
      </c>
      <c r="FO65">
        <f t="shared" si="409"/>
        <v>19547</v>
      </c>
      <c r="FP65">
        <f t="shared" si="409"/>
        <v>19135</v>
      </c>
      <c r="FQ65">
        <f t="shared" si="409"/>
        <v>19873</v>
      </c>
      <c r="FR65">
        <f t="shared" si="409"/>
        <v>19232</v>
      </c>
      <c r="FS65">
        <f t="shared" si="409"/>
        <v>18853</v>
      </c>
      <c r="FT65">
        <f t="shared" si="409"/>
        <v>17989</v>
      </c>
      <c r="FU65">
        <f t="shared" si="409"/>
        <v>20572</v>
      </c>
      <c r="FV65">
        <f t="shared" si="409"/>
        <v>20736</v>
      </c>
      <c r="FW65">
        <f t="shared" si="409"/>
        <v>22989</v>
      </c>
      <c r="FX65">
        <f t="shared" si="409"/>
        <v>17994</v>
      </c>
      <c r="FY65">
        <f t="shared" si="409"/>
        <v>23672</v>
      </c>
      <c r="FZ65">
        <f t="shared" si="409"/>
        <v>22664</v>
      </c>
      <c r="GA65">
        <f t="shared" si="409"/>
        <v>24491</v>
      </c>
      <c r="GB65">
        <f t="shared" si="409"/>
        <v>28472</v>
      </c>
      <c r="GC65">
        <f t="shared" si="409"/>
        <v>29557</v>
      </c>
      <c r="GD65">
        <f t="shared" si="409"/>
        <v>34602</v>
      </c>
      <c r="GE65">
        <f t="shared" si="409"/>
        <v>32223</v>
      </c>
      <c r="GF65">
        <f t="shared" si="409"/>
        <v>36141</v>
      </c>
      <c r="GG65">
        <f t="shared" si="409"/>
        <v>31995</v>
      </c>
      <c r="GH65">
        <f t="shared" si="409"/>
        <v>33598</v>
      </c>
      <c r="GI65">
        <f t="shared" si="409"/>
        <v>36863</v>
      </c>
      <c r="GJ65">
        <f t="shared" si="409"/>
        <v>31706</v>
      </c>
      <c r="GK65">
        <f t="shared" si="409"/>
        <v>35613</v>
      </c>
      <c r="GL65">
        <f t="shared" si="409"/>
        <v>39026</v>
      </c>
      <c r="GM65">
        <f t="shared" ref="GM65:GU65" si="410">GM13-GL13</f>
        <v>51255</v>
      </c>
      <c r="GN65">
        <f t="shared" si="410"/>
        <v>40574</v>
      </c>
      <c r="GO65">
        <f t="shared" si="410"/>
        <v>44306</v>
      </c>
      <c r="GP65">
        <f t="shared" si="410"/>
        <v>51706</v>
      </c>
      <c r="GQ65">
        <f t="shared" si="410"/>
        <v>46121</v>
      </c>
      <c r="GR65">
        <f t="shared" si="410"/>
        <v>49769</v>
      </c>
      <c r="GS65">
        <f t="shared" si="410"/>
        <v>48900</v>
      </c>
      <c r="GT65">
        <f t="shared" si="410"/>
        <v>53879</v>
      </c>
      <c r="GU65">
        <f t="shared" si="410"/>
        <v>54859</v>
      </c>
    </row>
    <row r="66" spans="1:203" x14ac:dyDescent="0.35">
      <c r="A66" t="s">
        <v>70</v>
      </c>
      <c r="B66" t="str">
        <f>"(32)"</f>
        <v>(32)</v>
      </c>
      <c r="D66">
        <f t="shared" ref="D66" si="411">D14-C14</f>
        <v>0</v>
      </c>
      <c r="E66">
        <f t="shared" ref="E66" si="412">E14-D14</f>
        <v>0</v>
      </c>
      <c r="F66">
        <f t="shared" ref="F66" si="413">F14-E14</f>
        <v>0</v>
      </c>
      <c r="G66">
        <f t="shared" ref="G66" si="414">G14-F14</f>
        <v>0</v>
      </c>
      <c r="H66">
        <f t="shared" ref="H66" si="415">H14-G14</f>
        <v>0</v>
      </c>
      <c r="I66">
        <f t="shared" ref="I66" si="416">I14-H14</f>
        <v>0</v>
      </c>
      <c r="J66">
        <f t="shared" ref="J66" si="417">J14-I14</f>
        <v>0</v>
      </c>
      <c r="K66">
        <f t="shared" ref="K66" si="418">K14-J14</f>
        <v>0</v>
      </c>
      <c r="L66">
        <f t="shared" ref="L66" si="419">L14-K14</f>
        <v>0</v>
      </c>
      <c r="M66">
        <f t="shared" ref="M66" si="420">M14-L14</f>
        <v>0</v>
      </c>
      <c r="N66">
        <f t="shared" ref="N66" si="421">N14-M14</f>
        <v>0</v>
      </c>
      <c r="O66">
        <f t="shared" ref="O66" si="422">O14-N14</f>
        <v>0</v>
      </c>
      <c r="P66">
        <f t="shared" ref="P66" si="423">P14-O14</f>
        <v>0</v>
      </c>
      <c r="Q66">
        <f t="shared" ref="Q66" si="424">Q14-P14</f>
        <v>0</v>
      </c>
      <c r="R66">
        <f t="shared" ref="R66" si="425">R14-Q14</f>
        <v>0</v>
      </c>
      <c r="S66">
        <f t="shared" ref="S66" si="426">S14-R14</f>
        <v>0</v>
      </c>
      <c r="T66">
        <f t="shared" ref="T66" si="427">T14-S14</f>
        <v>0</v>
      </c>
      <c r="U66">
        <f t="shared" ref="U66" si="428">U14-T14</f>
        <v>0</v>
      </c>
      <c r="V66">
        <f t="shared" ref="V66" si="429">V14-U14</f>
        <v>0</v>
      </c>
      <c r="W66">
        <f t="shared" ref="W66" si="430">W14-V14</f>
        <v>0</v>
      </c>
      <c r="X66">
        <f t="shared" ref="X66" si="431">X14-W14</f>
        <v>0</v>
      </c>
      <c r="Y66">
        <f t="shared" ref="Y66" si="432">Y14-X14</f>
        <v>0</v>
      </c>
      <c r="Z66">
        <f t="shared" ref="Z66" si="433">Z14-Y14</f>
        <v>0</v>
      </c>
      <c r="AA66">
        <f t="shared" ref="AA66" si="434">AA14-Z14</f>
        <v>0</v>
      </c>
      <c r="AB66">
        <f t="shared" ref="AB66" si="435">AB14-AA14</f>
        <v>0</v>
      </c>
      <c r="AC66">
        <f t="shared" ref="AC66" si="436">AC14-AB14</f>
        <v>0</v>
      </c>
      <c r="AD66">
        <f t="shared" ref="AD66" si="437">AD14-AC14</f>
        <v>0</v>
      </c>
      <c r="AE66">
        <f t="shared" ref="AE66" si="438">AE14-AD14</f>
        <v>0</v>
      </c>
      <c r="AF66">
        <f t="shared" ref="AF66" si="439">AF14-AE14</f>
        <v>0</v>
      </c>
      <c r="AG66">
        <f t="shared" ref="AG66" si="440">AG14-AF14</f>
        <v>0</v>
      </c>
      <c r="AH66">
        <f t="shared" ref="AH66" si="441">AH14-AG14</f>
        <v>0</v>
      </c>
      <c r="AI66">
        <f t="shared" ref="AI66" si="442">AI14-AH14</f>
        <v>0</v>
      </c>
      <c r="AJ66">
        <f t="shared" ref="AJ66" si="443">AJ14-AI14</f>
        <v>0</v>
      </c>
      <c r="AK66">
        <f t="shared" ref="AK66" si="444">AK14-AJ14</f>
        <v>0</v>
      </c>
      <c r="AL66">
        <f t="shared" ref="AL66" si="445">AL14-AK14</f>
        <v>0</v>
      </c>
      <c r="AM66">
        <f t="shared" ref="AM66" si="446">AM14-AL14</f>
        <v>0</v>
      </c>
      <c r="AN66">
        <f t="shared" ref="AN66" si="447">AN14-AM14</f>
        <v>0</v>
      </c>
      <c r="AO66">
        <f t="shared" ref="AO66" si="448">AO14-AN14</f>
        <v>0</v>
      </c>
      <c r="AP66">
        <f t="shared" ref="AP66" si="449">AP14-AO14</f>
        <v>0</v>
      </c>
      <c r="AQ66">
        <f t="shared" ref="AQ66" si="450">AQ14-AP14</f>
        <v>0</v>
      </c>
      <c r="AR66">
        <f t="shared" ref="AR66" si="451">AR14-AQ14</f>
        <v>0</v>
      </c>
      <c r="AS66">
        <f t="shared" ref="AS66" si="452">AS14-AR14</f>
        <v>0</v>
      </c>
      <c r="AT66">
        <f t="shared" ref="AT66" si="453">AT14-AS14</f>
        <v>0</v>
      </c>
      <c r="AU66">
        <f t="shared" ref="AU66" si="454">AU14-AT14</f>
        <v>0</v>
      </c>
      <c r="AV66">
        <f t="shared" ref="AV66" si="455">AV14-AU14</f>
        <v>0</v>
      </c>
      <c r="AW66">
        <f t="shared" ref="AW66" si="456">AW14-AV14</f>
        <v>0</v>
      </c>
      <c r="AX66">
        <f t="shared" ref="AX66" si="457">AX14-AW14</f>
        <v>0</v>
      </c>
      <c r="AY66">
        <f t="shared" ref="AY66" si="458">AY14-AX14</f>
        <v>0</v>
      </c>
      <c r="AZ66">
        <f t="shared" ref="AZ66" si="459">AZ14-AY14</f>
        <v>0</v>
      </c>
      <c r="BA66">
        <f t="shared" ref="BA66" si="460">BA14-AZ14</f>
        <v>0</v>
      </c>
      <c r="BB66">
        <f t="shared" ref="BB66" si="461">BB14-BA14</f>
        <v>0</v>
      </c>
      <c r="BC66">
        <f t="shared" ref="BC66" si="462">BC14-BB14</f>
        <v>0</v>
      </c>
      <c r="BD66">
        <f t="shared" ref="BD66" si="463">BD14-BC14</f>
        <v>0</v>
      </c>
      <c r="BE66">
        <f t="shared" ref="BE66" si="464">BE14-BD14</f>
        <v>1</v>
      </c>
      <c r="BF66">
        <f t="shared" ref="BF66" si="465">BF14-BE14</f>
        <v>1</v>
      </c>
      <c r="BG66">
        <f t="shared" ref="BG66" si="466">BG14-BF14</f>
        <v>0</v>
      </c>
      <c r="BH66">
        <f t="shared" ref="BH66" si="467">BH14-BG14</f>
        <v>0</v>
      </c>
      <c r="BI66">
        <f t="shared" ref="BI66" si="468">BI14-BH14</f>
        <v>0</v>
      </c>
      <c r="BJ66">
        <f t="shared" ref="BJ66" si="469">BJ14-BI14</f>
        <v>0</v>
      </c>
      <c r="BK66">
        <f t="shared" ref="BK66" si="470">BK14-BJ14</f>
        <v>0</v>
      </c>
      <c r="BL66">
        <f t="shared" ref="BL66" si="471">BL14-BK14</f>
        <v>0</v>
      </c>
      <c r="BM66">
        <f t="shared" ref="BM66" si="472">BM14-BL14</f>
        <v>0</v>
      </c>
      <c r="BN66">
        <f t="shared" ref="BN66" si="473">BN14-BM14</f>
        <v>0</v>
      </c>
      <c r="BO66">
        <f t="shared" ref="BO66" si="474">BO14-BN14</f>
        <v>4</v>
      </c>
      <c r="BP66">
        <f t="shared" ref="BP66" si="475">BP14-BO14</f>
        <v>0</v>
      </c>
      <c r="BQ66">
        <f t="shared" ref="BQ66" si="476">BQ14-BP14</f>
        <v>0</v>
      </c>
      <c r="BR66">
        <f t="shared" ref="BR66" si="477">BR14-BQ14</f>
        <v>0</v>
      </c>
      <c r="BS66">
        <f t="shared" ref="BS66" si="478">BS14-BR14</f>
        <v>114</v>
      </c>
      <c r="BT66">
        <f t="shared" ref="BT66" si="479">BT14-BS14</f>
        <v>7</v>
      </c>
      <c r="BU66">
        <f t="shared" ref="BU66" si="480">BU14-BT14</f>
        <v>0</v>
      </c>
      <c r="BV66">
        <f t="shared" ref="BV66" si="481">BV14-BU14</f>
        <v>0</v>
      </c>
      <c r="BW66">
        <f t="shared" ref="BW66" si="482">BW14-BV14</f>
        <v>0</v>
      </c>
      <c r="BX66">
        <f t="shared" ref="BX66" si="483">BX14-BW14</f>
        <v>0</v>
      </c>
      <c r="BY66">
        <f t="shared" ref="BY66" si="484">BY14-BX14</f>
        <v>0</v>
      </c>
      <c r="BZ66">
        <f t="shared" ref="BZ66" si="485">BZ14-BY14</f>
        <v>0</v>
      </c>
      <c r="CA66">
        <f t="shared" ref="CA66" si="486">CA14-BZ14</f>
        <v>0</v>
      </c>
      <c r="CB66">
        <f t="shared" ref="CB66" si="487">CB14-CA14</f>
        <v>0</v>
      </c>
      <c r="CC66">
        <f t="shared" ref="CC66" si="488">CC14-CB14</f>
        <v>46</v>
      </c>
      <c r="CD66">
        <f t="shared" ref="CD66" si="489">CD14-CC14</f>
        <v>0</v>
      </c>
      <c r="CE66">
        <f t="shared" ref="CE66" si="490">CE14-CD14</f>
        <v>0</v>
      </c>
      <c r="CF66">
        <f t="shared" ref="CF66" si="491">CF14-CE14</f>
        <v>0</v>
      </c>
      <c r="CG66">
        <f t="shared" ref="CG66" si="492">CG14-CF14</f>
        <v>0</v>
      </c>
      <c r="CH66">
        <f t="shared" ref="CH66" si="493">CH14-CG14</f>
        <v>2873</v>
      </c>
      <c r="CI66">
        <f t="shared" ref="CI66" si="494">CI14-CH14</f>
        <v>10980</v>
      </c>
      <c r="CJ66">
        <f t="shared" ref="CJ66" si="495">CJ14-CI14</f>
        <v>0</v>
      </c>
      <c r="CK66">
        <f t="shared" ref="CK66" si="496">CK14-CJ14</f>
        <v>0</v>
      </c>
      <c r="CL66">
        <f t="shared" ref="CL66" si="497">CL14-CK14</f>
        <v>0</v>
      </c>
      <c r="CM66">
        <f t="shared" ref="CM66" si="498">CM14-CL14</f>
        <v>8104</v>
      </c>
      <c r="CN66">
        <f t="shared" ref="CN66" si="499">CN14-CM14</f>
        <v>0</v>
      </c>
      <c r="CO66">
        <f t="shared" ref="CO66" si="500">CO14-CN14</f>
        <v>861</v>
      </c>
      <c r="CP66">
        <f t="shared" ref="CP66" si="501">CP14-CO14</f>
        <v>2327</v>
      </c>
      <c r="CQ66">
        <f t="shared" ref="CQ66" si="502">CQ14-CP14</f>
        <v>1255</v>
      </c>
      <c r="CR66">
        <f t="shared" ref="CR66" si="503">CR14-CQ14</f>
        <v>1082</v>
      </c>
      <c r="CS66">
        <f t="shared" ref="CS66" si="504">CS14-CR14</f>
        <v>1505</v>
      </c>
      <c r="CT66">
        <f t="shared" ref="CT66" si="505">CT14-CS14</f>
        <v>992</v>
      </c>
      <c r="CU66">
        <f t="shared" ref="CU66" si="506">CU14-CT14</f>
        <v>990</v>
      </c>
      <c r="CV66">
        <f t="shared" ref="CV66" si="507">CV14-CU14</f>
        <v>1402</v>
      </c>
      <c r="CW66">
        <f t="shared" ref="CW66" si="508">CW14-CV14</f>
        <v>1588</v>
      </c>
      <c r="CX66">
        <f t="shared" ref="CX66" si="509">CX14-CW14</f>
        <v>1803</v>
      </c>
      <c r="CY66">
        <f t="shared" ref="CY66" si="510">CY14-CX14</f>
        <v>2104</v>
      </c>
      <c r="CZ66">
        <f t="shared" ref="CZ66" si="511">CZ14-CY14</f>
        <v>2898</v>
      </c>
      <c r="DA66">
        <f t="shared" ref="DA66" si="512">DA14-CZ14</f>
        <v>2054</v>
      </c>
      <c r="DB66">
        <f t="shared" ref="DB66" si="513">DB14-DA14</f>
        <v>2824</v>
      </c>
      <c r="DC66">
        <f t="shared" ref="DC66" si="514">DC14-DB14</f>
        <v>2406</v>
      </c>
      <c r="DD66">
        <f t="shared" ref="DD66" si="515">DD14-DC14</f>
        <v>3149</v>
      </c>
      <c r="DE66">
        <f t="shared" ref="DE66" si="516">DE14-DD14</f>
        <v>3980</v>
      </c>
      <c r="DF66">
        <f t="shared" ref="DF66" si="517">DF14-DE14</f>
        <v>3947</v>
      </c>
      <c r="DG66">
        <f t="shared" ref="DG66" si="518">DG14-DF14</f>
        <v>2388</v>
      </c>
      <c r="DH66">
        <f t="shared" ref="DH66" si="519">DH14-DG14</f>
        <v>3272</v>
      </c>
      <c r="DI66">
        <f t="shared" ref="DI66" si="520">DI14-DH14</f>
        <v>2427</v>
      </c>
      <c r="DJ66">
        <f t="shared" ref="DJ66" si="521">DJ14-DI14</f>
        <v>5213</v>
      </c>
      <c r="DK66">
        <f t="shared" ref="DK66" si="522">DK14-DJ14</f>
        <v>5827</v>
      </c>
      <c r="DL66">
        <f t="shared" ref="DL66" si="523">DL14-DK14</f>
        <v>1055</v>
      </c>
      <c r="DM66">
        <f t="shared" ref="DM66" si="524">DM14-DL14</f>
        <v>5491</v>
      </c>
      <c r="DN66">
        <f t="shared" ref="DN66" si="525">DN14-DM14</f>
        <v>4702</v>
      </c>
      <c r="DO66">
        <f t="shared" ref="DO66" si="526">DO14-DN14</f>
        <v>4450</v>
      </c>
      <c r="DP66">
        <f t="shared" ref="DP66" si="527">DP14-DO14</f>
        <v>6337</v>
      </c>
      <c r="DQ66">
        <f t="shared" ref="DQ66" si="528">DQ14-DP14</f>
        <v>6335</v>
      </c>
      <c r="DR66">
        <f t="shared" ref="DR66" si="529">DR14-DQ14</f>
        <v>9889</v>
      </c>
      <c r="DS66">
        <f t="shared" ref="DS66:GU66" si="530">DS14-DR14</f>
        <v>9277</v>
      </c>
      <c r="DT66">
        <f t="shared" si="530"/>
        <v>9470</v>
      </c>
      <c r="DU66">
        <f t="shared" si="530"/>
        <v>7157</v>
      </c>
      <c r="DV66">
        <f t="shared" si="530"/>
        <v>7324</v>
      </c>
      <c r="DW66">
        <f t="shared" si="530"/>
        <v>3922</v>
      </c>
      <c r="DX66">
        <f t="shared" si="530"/>
        <v>4760</v>
      </c>
      <c r="DY66">
        <f t="shared" si="530"/>
        <v>8054</v>
      </c>
      <c r="DZ66">
        <f t="shared" si="530"/>
        <v>10957</v>
      </c>
      <c r="EA66">
        <f t="shared" si="530"/>
        <v>11872</v>
      </c>
      <c r="EB66">
        <f t="shared" si="530"/>
        <v>11416</v>
      </c>
      <c r="EC66">
        <f t="shared" si="530"/>
        <v>5663</v>
      </c>
      <c r="ED66">
        <f t="shared" si="530"/>
        <v>4525</v>
      </c>
      <c r="EE66">
        <f t="shared" si="530"/>
        <v>12558</v>
      </c>
      <c r="EF66">
        <f t="shared" si="530"/>
        <v>14979</v>
      </c>
      <c r="EG66">
        <f t="shared" si="530"/>
        <v>16346</v>
      </c>
      <c r="EH66">
        <f t="shared" si="530"/>
        <v>11977</v>
      </c>
      <c r="EI66">
        <f t="shared" si="530"/>
        <v>10209</v>
      </c>
      <c r="EJ66">
        <f t="shared" si="530"/>
        <v>6803</v>
      </c>
      <c r="EK66">
        <f t="shared" si="530"/>
        <v>94305</v>
      </c>
      <c r="EL66">
        <f t="shared" si="530"/>
        <v>18480</v>
      </c>
      <c r="EM66">
        <f t="shared" si="530"/>
        <v>17179</v>
      </c>
      <c r="EN66">
        <f t="shared" si="530"/>
        <v>16049</v>
      </c>
      <c r="EO66">
        <f t="shared" si="530"/>
        <v>15158</v>
      </c>
      <c r="EP66">
        <f t="shared" si="530"/>
        <v>14313</v>
      </c>
      <c r="EQ66">
        <f t="shared" si="530"/>
        <v>9705</v>
      </c>
      <c r="ER66">
        <f t="shared" si="530"/>
        <v>8568</v>
      </c>
      <c r="ES66">
        <f t="shared" si="530"/>
        <v>12296</v>
      </c>
      <c r="ET66">
        <f t="shared" si="530"/>
        <v>31041</v>
      </c>
      <c r="EU66">
        <f t="shared" si="530"/>
        <v>13534</v>
      </c>
      <c r="EV66">
        <f t="shared" si="530"/>
        <v>17051</v>
      </c>
      <c r="EW66">
        <f t="shared" si="530"/>
        <v>25148</v>
      </c>
      <c r="EX66">
        <f t="shared" si="530"/>
        <v>11339</v>
      </c>
      <c r="EY66">
        <f t="shared" si="530"/>
        <v>13618</v>
      </c>
      <c r="EZ66">
        <f t="shared" si="530"/>
        <v>26227</v>
      </c>
      <c r="FA66">
        <f t="shared" si="530"/>
        <v>32506</v>
      </c>
      <c r="FB66">
        <f t="shared" si="530"/>
        <v>19055</v>
      </c>
      <c r="FC66">
        <f t="shared" si="530"/>
        <v>22875</v>
      </c>
      <c r="FD66">
        <f t="shared" si="530"/>
        <v>25316</v>
      </c>
      <c r="FE66">
        <f t="shared" si="530"/>
        <v>18303</v>
      </c>
      <c r="FF66">
        <f t="shared" si="530"/>
        <v>11793</v>
      </c>
      <c r="FG66">
        <f t="shared" si="530"/>
        <v>30507</v>
      </c>
      <c r="FH66">
        <f t="shared" si="530"/>
        <v>29324</v>
      </c>
      <c r="FI66">
        <f t="shared" si="530"/>
        <v>140050</v>
      </c>
      <c r="FJ66">
        <f t="shared" si="530"/>
        <v>26923</v>
      </c>
      <c r="FK66">
        <f t="shared" si="530"/>
        <v>6116</v>
      </c>
      <c r="FL66">
        <f t="shared" si="530"/>
        <v>38314</v>
      </c>
      <c r="FM66">
        <f t="shared" si="530"/>
        <v>33497</v>
      </c>
      <c r="FN66">
        <f t="shared" si="530"/>
        <v>44470</v>
      </c>
      <c r="FO66">
        <f t="shared" si="530"/>
        <v>32832</v>
      </c>
      <c r="FP66">
        <f t="shared" si="530"/>
        <v>31603</v>
      </c>
      <c r="FQ66">
        <f t="shared" si="530"/>
        <v>45914</v>
      </c>
      <c r="FR66">
        <f t="shared" si="530"/>
        <v>26727</v>
      </c>
      <c r="FS66">
        <f t="shared" si="530"/>
        <v>20755</v>
      </c>
      <c r="FT66">
        <f t="shared" si="530"/>
        <v>26408</v>
      </c>
      <c r="FU66">
        <f t="shared" si="530"/>
        <v>32174</v>
      </c>
      <c r="FV66">
        <f t="shared" si="530"/>
        <v>26673</v>
      </c>
      <c r="FW66">
        <f t="shared" si="530"/>
        <v>47433</v>
      </c>
      <c r="FX66">
        <f t="shared" si="530"/>
        <v>30989</v>
      </c>
      <c r="FY66">
        <f t="shared" si="530"/>
        <v>18888</v>
      </c>
      <c r="FZ66">
        <f t="shared" si="530"/>
        <v>11664</v>
      </c>
      <c r="GA66">
        <f t="shared" si="530"/>
        <v>55228</v>
      </c>
      <c r="GB66">
        <f t="shared" si="530"/>
        <v>41039</v>
      </c>
      <c r="GC66">
        <f t="shared" si="530"/>
        <v>36636</v>
      </c>
      <c r="GD66">
        <f t="shared" si="530"/>
        <v>28338</v>
      </c>
      <c r="GE66">
        <f t="shared" si="530"/>
        <v>72901</v>
      </c>
      <c r="GF66">
        <f t="shared" si="530"/>
        <v>92145</v>
      </c>
      <c r="GG66">
        <f t="shared" si="530"/>
        <v>27554</v>
      </c>
      <c r="GH66">
        <f t="shared" si="530"/>
        <v>33728</v>
      </c>
      <c r="GI66">
        <f t="shared" si="530"/>
        <v>22108</v>
      </c>
      <c r="GJ66">
        <f t="shared" si="530"/>
        <v>54053</v>
      </c>
      <c r="GK66">
        <f t="shared" si="530"/>
        <v>34005</v>
      </c>
      <c r="GL66">
        <f t="shared" si="530"/>
        <v>52047</v>
      </c>
      <c r="GM66">
        <f t="shared" si="530"/>
        <v>29128</v>
      </c>
      <c r="GN66">
        <f t="shared" si="530"/>
        <v>24894</v>
      </c>
      <c r="GO66">
        <f t="shared" si="530"/>
        <v>36100</v>
      </c>
      <c r="GP66">
        <f t="shared" si="530"/>
        <v>58508</v>
      </c>
      <c r="GQ66">
        <f t="shared" si="530"/>
        <v>32877</v>
      </c>
      <c r="GR66">
        <f t="shared" si="530"/>
        <v>40181</v>
      </c>
      <c r="GS66">
        <f t="shared" si="530"/>
        <v>41757</v>
      </c>
      <c r="GT66">
        <f t="shared" si="530"/>
        <v>49238</v>
      </c>
      <c r="GU66">
        <f t="shared" si="530"/>
        <v>35446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U68"/>
  <sheetViews>
    <sheetView topLeftCell="R44" zoomScale="80" zoomScaleNormal="80" workbookViewId="0">
      <selection activeCell="AK115" sqref="AK1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3" width="10.81640625" bestFit="1" customWidth="1"/>
  </cols>
  <sheetData>
    <row r="2" spans="1:20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</row>
    <row r="3" spans="1:20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</row>
    <row r="4" spans="1:203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19486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19792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20249</v>
      </c>
      <c r="GQ4" s="2">
        <f>SUM('time_series_19-covid-Deaths'!GS86:GS88)+SUM('time_series_19-covid-Deaths'!GS103:GS104)+SUM('time_series_19-covid-Deaths'!GS106:GS107)+SUM('time_series_19-covid-Deaths'!GS120:GS121)+SUM('time_series_19-covid-Deaths'!GS175:GS176)+SUM('time_series_19-covid-Deaths'!GS202:GS203)+SUM('time_series_19-covid-Deaths'!GS232:GS233)+SUM('time_series_19-covid-Deaths'!GS255:GS257)+SUM('time_series_19-covid-Deaths'!GS262:GS263)+'time_series_19-covid-Deaths'!GS5+'time_series_19-covid-Deaths'!GS7+'time_series_19-covid-Deaths'!GS34+'time_series_19-covid-Deaths'!GS37+'time_series_19-covid-Deaths'!GS49+'time_series_19-covid-Deaths'!GS50+'time_series_19-covid-Deaths'!GS98+'time_series_19-covid-Deaths'!GS101+'time_series_19-covid-Deaths'!GS124+'time_series_19-covid-Deaths'!GS127+'time_series_19-covid-Deaths'!GS145+'time_series_19-covid-Deaths'!GS151+'time_series_19-covid-Deaths'!GS167+'time_series_19-covid-Deaths'!GS191+'time_series_19-covid-Deaths'!GS196+'time_series_19-covid-Deaths'!GS206+'time_series_19-covid-Deaths'!GS211+'time_series_19-covid-Deaths'!GS215+'time_series_19-covid-Deaths'!GS217+'time_series_19-covid-Deaths'!GS237+'time_series_19-covid-Deaths'!GS242+'time_series_19-covid-Deaths'!GS244+'time_series_19-covid-Deaths'!GS259+'time_series_19-covid-Deaths'!GS266+'time_series_19-covid-Deaths'!GS268</f>
        <v>20773</v>
      </c>
      <c r="GR4" s="2">
        <f>SUM('time_series_19-covid-Deaths'!GT86:GT88)+SUM('time_series_19-covid-Deaths'!GT103:GT104)+SUM('time_series_19-covid-Deaths'!GT106:GT107)+SUM('time_series_19-covid-Deaths'!GT120:GT121)+SUM('time_series_19-covid-Deaths'!GT175:GT176)+SUM('time_series_19-covid-Deaths'!GT202:GT203)+SUM('time_series_19-covid-Deaths'!GT232:GT233)+SUM('time_series_19-covid-Deaths'!GT255:GT257)+SUM('time_series_19-covid-Deaths'!GT262:GT263)+'time_series_19-covid-Deaths'!GT5+'time_series_19-covid-Deaths'!GT7+'time_series_19-covid-Deaths'!GT34+'time_series_19-covid-Deaths'!GT37+'time_series_19-covid-Deaths'!GT49+'time_series_19-covid-Deaths'!GT50+'time_series_19-covid-Deaths'!GT98+'time_series_19-covid-Deaths'!GT101+'time_series_19-covid-Deaths'!GT124+'time_series_19-covid-Deaths'!GT127+'time_series_19-covid-Deaths'!GT145+'time_series_19-covid-Deaths'!GT151+'time_series_19-covid-Deaths'!GT167+'time_series_19-covid-Deaths'!GT191+'time_series_19-covid-Deaths'!GT196+'time_series_19-covid-Deaths'!GT206+'time_series_19-covid-Deaths'!GT211+'time_series_19-covid-Deaths'!GT215+'time_series_19-covid-Deaths'!GT217+'time_series_19-covid-Deaths'!GT237+'time_series_19-covid-Deaths'!GT242+'time_series_19-covid-Deaths'!GT244+'time_series_19-covid-Deaths'!GT259+'time_series_19-covid-Deaths'!GT266+'time_series_19-covid-Deaths'!GT268</f>
        <v>21191</v>
      </c>
      <c r="GS4" s="2">
        <f>SUM('time_series_19-covid-Deaths'!GU86:GU88)+SUM('time_series_19-covid-Deaths'!GU103:GU104)+SUM('time_series_19-covid-Deaths'!GU106:GU107)+SUM('time_series_19-covid-Deaths'!GU120:GU121)+SUM('time_series_19-covid-Deaths'!GU175:GU176)+SUM('time_series_19-covid-Deaths'!GU202:GU203)+SUM('time_series_19-covid-Deaths'!GU232:GU233)+SUM('time_series_19-covid-Deaths'!GU255:GU257)+SUM('time_series_19-covid-Deaths'!GU262:GU263)+'time_series_19-covid-Deaths'!GU5+'time_series_19-covid-Deaths'!GU7+'time_series_19-covid-Deaths'!GU34+'time_series_19-covid-Deaths'!GU37+'time_series_19-covid-Deaths'!GU49+'time_series_19-covid-Deaths'!GU50+'time_series_19-covid-Deaths'!GU98+'time_series_19-covid-Deaths'!GU101+'time_series_19-covid-Deaths'!GU124+'time_series_19-covid-Deaths'!GU127+'time_series_19-covid-Deaths'!GU145+'time_series_19-covid-Deaths'!GU151+'time_series_19-covid-Deaths'!GU167+'time_series_19-covid-Deaths'!GU191+'time_series_19-covid-Deaths'!GU196+'time_series_19-covid-Deaths'!GU206+'time_series_19-covid-Deaths'!GU211+'time_series_19-covid-Deaths'!GU215+'time_series_19-covid-Deaths'!GU217+'time_series_19-covid-Deaths'!GU237+'time_series_19-covid-Deaths'!GU242+'time_series_19-covid-Deaths'!GU244+'time_series_19-covid-Deaths'!GU259+'time_series_19-covid-Deaths'!GU266+'time_series_19-covid-Deaths'!GU268</f>
        <v>21631</v>
      </c>
      <c r="GT4" s="2">
        <f>SUM('time_series_19-covid-Deaths'!GV86:GV88)+SUM('time_series_19-covid-Deaths'!GV103:GV104)+SUM('time_series_19-covid-Deaths'!GV106:GV107)+SUM('time_series_19-covid-Deaths'!GV120:GV121)+SUM('time_series_19-covid-Deaths'!GV175:GV176)+SUM('time_series_19-covid-Deaths'!GV202:GV203)+SUM('time_series_19-covid-Deaths'!GV232:GV233)+SUM('time_series_19-covid-Deaths'!GV255:GV257)+SUM('time_series_19-covid-Deaths'!GV262:GV263)+'time_series_19-covid-Deaths'!GV5+'time_series_19-covid-Deaths'!GV7+'time_series_19-covid-Deaths'!GV34+'time_series_19-covid-Deaths'!GV37+'time_series_19-covid-Deaths'!GV49+'time_series_19-covid-Deaths'!GV50+'time_series_19-covid-Deaths'!GV98+'time_series_19-covid-Deaths'!GV101+'time_series_19-covid-Deaths'!GV124+'time_series_19-covid-Deaths'!GV127+'time_series_19-covid-Deaths'!GV145+'time_series_19-covid-Deaths'!GV151+'time_series_19-covid-Deaths'!GV167+'time_series_19-covid-Deaths'!GV191+'time_series_19-covid-Deaths'!GV196+'time_series_19-covid-Deaths'!GV206+'time_series_19-covid-Deaths'!GV211+'time_series_19-covid-Deaths'!GV215+'time_series_19-covid-Deaths'!GV217+'time_series_19-covid-Deaths'!GV237+'time_series_19-covid-Deaths'!GV242+'time_series_19-covid-Deaths'!GV244+'time_series_19-covid-Deaths'!GV259+'time_series_19-covid-Deaths'!GV266+'time_series_19-covid-Deaths'!GV268</f>
        <v>22025</v>
      </c>
      <c r="GU4" s="2">
        <f>SUM('time_series_19-covid-Deaths'!GW86:GW88)+SUM('time_series_19-covid-Deaths'!GW103:GW104)+SUM('time_series_19-covid-Deaths'!GW106:GW107)+SUM('time_series_19-covid-Deaths'!GW120:GW121)+SUM('time_series_19-covid-Deaths'!GW175:GW176)+SUM('time_series_19-covid-Deaths'!GW202:GW203)+SUM('time_series_19-covid-Deaths'!GW232:GW233)+SUM('time_series_19-covid-Deaths'!GW255:GW257)+SUM('time_series_19-covid-Deaths'!GW262:GW263)+'time_series_19-covid-Deaths'!GW5+'time_series_19-covid-Deaths'!GW7+'time_series_19-covid-Deaths'!GW34+'time_series_19-covid-Deaths'!GW37+'time_series_19-covid-Deaths'!GW49+'time_series_19-covid-Deaths'!GW50+'time_series_19-covid-Deaths'!GW98+'time_series_19-covid-Deaths'!GW101+'time_series_19-covid-Deaths'!GW124+'time_series_19-covid-Deaths'!GW127+'time_series_19-covid-Deaths'!GW145+'time_series_19-covid-Deaths'!GW151+'time_series_19-covid-Deaths'!GW167+'time_series_19-covid-Deaths'!GW191+'time_series_19-covid-Deaths'!GW196+'time_series_19-covid-Deaths'!GW206+'time_series_19-covid-Deaths'!GW211+'time_series_19-covid-Deaths'!GW215+'time_series_19-covid-Deaths'!GW217+'time_series_19-covid-Deaths'!GW237+'time_series_19-covid-Deaths'!GW242+'time_series_19-covid-Deaths'!GW244+'time_series_19-covid-Deaths'!GW259+'time_series_19-covid-Deaths'!GW266+'time_series_19-covid-Deaths'!GW268</f>
        <v>22364</v>
      </c>
    </row>
    <row r="5" spans="1:203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182217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200157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201997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204943</v>
      </c>
      <c r="GQ5" s="2">
        <f>'time_series_19-covid-Deaths'!GS9+'time_series_19-covid-Deaths'!GS29+'time_series_19-covid-Deaths'!GS31+'time_series_19-covid-Deaths'!GS51+'time_series_19-covid-Deaths'!GS85+'time_series_19-covid-Deaths'!GS88+'time_series_19-covid-Deaths'!GS100+'time_series_19-covid-Deaths'!GS102+'time_series_19-covid-Deaths'!GS126+'time_series_19-covid-Deaths'!GS128+'time_series_19-covid-Deaths'!GS131+'time_series_19-covid-Deaths'!GS161+'time_series_19-covid-Deaths'!GS174+'time_series_19-covid-Deaths'!GS181+'time_series_19-covid-Deaths'!GS183+'time_series_19-covid-Deaths'!GS184+'time_series_19-covid-Deaths'!GS207+'time_series_19-covid-Deaths'!GS227+'time_series_19-covid-Deaths'!GS230</f>
        <v>208138</v>
      </c>
      <c r="GR5" s="2">
        <f>'time_series_19-covid-Deaths'!GT9+'time_series_19-covid-Deaths'!GT29+'time_series_19-covid-Deaths'!GT31+'time_series_19-covid-Deaths'!GT51+'time_series_19-covid-Deaths'!GT85+'time_series_19-covid-Deaths'!GT88+'time_series_19-covid-Deaths'!GT100+'time_series_19-covid-Deaths'!GT102+'time_series_19-covid-Deaths'!GT126+'time_series_19-covid-Deaths'!GT128+'time_series_19-covid-Deaths'!GT131+'time_series_19-covid-Deaths'!GT161+'time_series_19-covid-Deaths'!GT174+'time_series_19-covid-Deaths'!GT181+'time_series_19-covid-Deaths'!GT183+'time_series_19-covid-Deaths'!GT184+'time_series_19-covid-Deaths'!GT207+'time_series_19-covid-Deaths'!GT227+'time_series_19-covid-Deaths'!GT230</f>
        <v>211186</v>
      </c>
      <c r="GS5" s="2">
        <f>'time_series_19-covid-Deaths'!GU9+'time_series_19-covid-Deaths'!GU29+'time_series_19-covid-Deaths'!GU31+'time_series_19-covid-Deaths'!GU51+'time_series_19-covid-Deaths'!GU85+'time_series_19-covid-Deaths'!GU88+'time_series_19-covid-Deaths'!GU100+'time_series_19-covid-Deaths'!GU102+'time_series_19-covid-Deaths'!GU126+'time_series_19-covid-Deaths'!GU128+'time_series_19-covid-Deaths'!GU131+'time_series_19-covid-Deaths'!GU161+'time_series_19-covid-Deaths'!GU174+'time_series_19-covid-Deaths'!GU181+'time_series_19-covid-Deaths'!GU183+'time_series_19-covid-Deaths'!GU184+'time_series_19-covid-Deaths'!GU207+'time_series_19-covid-Deaths'!GU227+'time_series_19-covid-Deaths'!GU230</f>
        <v>214022</v>
      </c>
      <c r="GT5" s="2">
        <f>'time_series_19-covid-Deaths'!GV9+'time_series_19-covid-Deaths'!GV29+'time_series_19-covid-Deaths'!GV31+'time_series_19-covid-Deaths'!GV51+'time_series_19-covid-Deaths'!GV85+'time_series_19-covid-Deaths'!GV88+'time_series_19-covid-Deaths'!GV100+'time_series_19-covid-Deaths'!GV102+'time_series_19-covid-Deaths'!GV126+'time_series_19-covid-Deaths'!GV128+'time_series_19-covid-Deaths'!GV131+'time_series_19-covid-Deaths'!GV161+'time_series_19-covid-Deaths'!GV174+'time_series_19-covid-Deaths'!GV181+'time_series_19-covid-Deaths'!GV183+'time_series_19-covid-Deaths'!GV184+'time_series_19-covid-Deaths'!GV207+'time_series_19-covid-Deaths'!GV227+'time_series_19-covid-Deaths'!GV230</f>
        <v>216253</v>
      </c>
      <c r="GU5" s="2">
        <f>'time_series_19-covid-Deaths'!GW9+'time_series_19-covid-Deaths'!GW29+'time_series_19-covid-Deaths'!GW31+'time_series_19-covid-Deaths'!GW51+'time_series_19-covid-Deaths'!GW85+'time_series_19-covid-Deaths'!GW88+'time_series_19-covid-Deaths'!GW100+'time_series_19-covid-Deaths'!GW102+'time_series_19-covid-Deaths'!GW126+'time_series_19-covid-Deaths'!GW128+'time_series_19-covid-Deaths'!GW131+'time_series_19-covid-Deaths'!GW161+'time_series_19-covid-Deaths'!GW174+'time_series_19-covid-Deaths'!GW181+'time_series_19-covid-Deaths'!GW183+'time_series_19-covid-Deaths'!GW184+'time_series_19-covid-Deaths'!GW207+'time_series_19-covid-Deaths'!GW227+'time_series_19-covid-Deaths'!GW230</f>
        <v>218144</v>
      </c>
    </row>
    <row r="6" spans="1:203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188845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188945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189082</v>
      </c>
      <c r="GQ6" s="2">
        <f>'time_series_19-covid-Deaths'!GS4+'time_series_19-covid-Deaths'!GS19+'time_series_19-covid-Deaths'!GS109+'time_series_19-covid-Deaths'!GS119+'time_series_19-covid-Deaths'!GS123+'time_series_19-covid-Deaths'!GS125+'time_series_19-covid-Deaths'!GS132+'time_series_19-covid-Deaths'!GS138+'time_series_19-covid-Deaths'!GS140+'time_series_19-covid-Deaths'!GS149+'time_series_19-covid-Deaths'!GS158+'time_series_19-covid-Deaths'!GS172+'time_series_19-covid-Deaths'!GS178+'time_series_19-covid-Deaths'!GS194+'time_series_19-covid-Deaths'!GS204+'time_series_19-covid-Deaths'!GS216+'time_series_19-covid-Deaths'!GS226+SUM('time_series_19-covid-Deaths'!GS25:GS26)+SUM('time_series_19-covid-Deaths'!GS94:GS97)+SUM('time_series_19-covid-Deaths'!GS153:GS154)+SUM('time_series_19-covid-Deaths'!GS162:GS163)+SUM('time_series_19-covid-Deaths'!GS186:GS187)+SUM('time_series_19-covid-Deaths'!GS200:GS201)+SUM('time_series_19-covid-Deaths'!GS208:GS209)</f>
        <v>189336</v>
      </c>
      <c r="GR6" s="2">
        <f>'time_series_19-covid-Deaths'!GT4+'time_series_19-covid-Deaths'!GT19+'time_series_19-covid-Deaths'!GT109+'time_series_19-covid-Deaths'!GT119+'time_series_19-covid-Deaths'!GT123+'time_series_19-covid-Deaths'!GT125+'time_series_19-covid-Deaths'!GT132+'time_series_19-covid-Deaths'!GT138+'time_series_19-covid-Deaths'!GT140+'time_series_19-covid-Deaths'!GT149+'time_series_19-covid-Deaths'!GT158+'time_series_19-covid-Deaths'!GT172+'time_series_19-covid-Deaths'!GT178+'time_series_19-covid-Deaths'!GT194+'time_series_19-covid-Deaths'!GT204+'time_series_19-covid-Deaths'!GT216+'time_series_19-covid-Deaths'!GT226+SUM('time_series_19-covid-Deaths'!GT25:GT26)+SUM('time_series_19-covid-Deaths'!GT94:GT97)+SUM('time_series_19-covid-Deaths'!GT153:GT154)+SUM('time_series_19-covid-Deaths'!GT162:GT163)+SUM('time_series_19-covid-Deaths'!GT186:GT187)+SUM('time_series_19-covid-Deaths'!GT200:GT201)+SUM('time_series_19-covid-Deaths'!GT208:GT209)</f>
        <v>189474</v>
      </c>
      <c r="GS6" s="2">
        <f>'time_series_19-covid-Deaths'!GU4+'time_series_19-covid-Deaths'!GU19+'time_series_19-covid-Deaths'!GU109+'time_series_19-covid-Deaths'!GU119+'time_series_19-covid-Deaths'!GU123+'time_series_19-covid-Deaths'!GU125+'time_series_19-covid-Deaths'!GU132+'time_series_19-covid-Deaths'!GU138+'time_series_19-covid-Deaths'!GU140+'time_series_19-covid-Deaths'!GU149+'time_series_19-covid-Deaths'!GU158+'time_series_19-covid-Deaths'!GU172+'time_series_19-covid-Deaths'!GU178+'time_series_19-covid-Deaths'!GU194+'time_series_19-covid-Deaths'!GU204+'time_series_19-covid-Deaths'!GU216+'time_series_19-covid-Deaths'!GU226+SUM('time_series_19-covid-Deaths'!GU25:GU26)+SUM('time_series_19-covid-Deaths'!GU94:GU97)+SUM('time_series_19-covid-Deaths'!GU153:GU154)+SUM('time_series_19-covid-Deaths'!GU162:GU163)+SUM('time_series_19-covid-Deaths'!GU186:GU187)+SUM('time_series_19-covid-Deaths'!GU200:GU201)+SUM('time_series_19-covid-Deaths'!GU208:GU209)</f>
        <v>189664</v>
      </c>
      <c r="GT6" s="2">
        <f>'time_series_19-covid-Deaths'!GV4+'time_series_19-covid-Deaths'!GV19+'time_series_19-covid-Deaths'!GV109+'time_series_19-covid-Deaths'!GV119+'time_series_19-covid-Deaths'!GV123+'time_series_19-covid-Deaths'!GV125+'time_series_19-covid-Deaths'!GV132+'time_series_19-covid-Deaths'!GV138+'time_series_19-covid-Deaths'!GV140+'time_series_19-covid-Deaths'!GV149+'time_series_19-covid-Deaths'!GV158+'time_series_19-covid-Deaths'!GV172+'time_series_19-covid-Deaths'!GV178+'time_series_19-covid-Deaths'!GV194+'time_series_19-covid-Deaths'!GV204+'time_series_19-covid-Deaths'!GV216+'time_series_19-covid-Deaths'!GV226+SUM('time_series_19-covid-Deaths'!GV25:GV26)+SUM('time_series_19-covid-Deaths'!GV94:GV97)+SUM('time_series_19-covid-Deaths'!GV153:GV154)+SUM('time_series_19-covid-Deaths'!GV162:GV163)+SUM('time_series_19-covid-Deaths'!GV186:GV187)+SUM('time_series_19-covid-Deaths'!GV200:GV201)+SUM('time_series_19-covid-Deaths'!GV208:GV209)</f>
        <v>189793</v>
      </c>
      <c r="GU6" s="2">
        <f>'time_series_19-covid-Deaths'!GW4+'time_series_19-covid-Deaths'!GW19+'time_series_19-covid-Deaths'!GW109+'time_series_19-covid-Deaths'!GW119+'time_series_19-covid-Deaths'!GW123+'time_series_19-covid-Deaths'!GW125+'time_series_19-covid-Deaths'!GW132+'time_series_19-covid-Deaths'!GW138+'time_series_19-covid-Deaths'!GW140+'time_series_19-covid-Deaths'!GW149+'time_series_19-covid-Deaths'!GW158+'time_series_19-covid-Deaths'!GW172+'time_series_19-covid-Deaths'!GW178+'time_series_19-covid-Deaths'!GW194+'time_series_19-covid-Deaths'!GW204+'time_series_19-covid-Deaths'!GW216+'time_series_19-covid-Deaths'!GW226+SUM('time_series_19-covid-Deaths'!GW25:GW26)+SUM('time_series_19-covid-Deaths'!GW94:GW97)+SUM('time_series_19-covid-Deaths'!GW153:GW154)+SUM('time_series_19-covid-Deaths'!GW162:GW163)+SUM('time_series_19-covid-Deaths'!GW186:GW187)+SUM('time_series_19-covid-Deaths'!GW200:GW201)+SUM('time_series_19-covid-Deaths'!GW208:GW209)</f>
        <v>189849</v>
      </c>
    </row>
    <row r="7" spans="1:203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  <c r="GN7" s="2">
        <f>SUM('time_series_19-covid-Deaths'!GP220:GP226)+SUM('time_series_19-covid-Deaths'!GP252:GP254)+'time_series_19-covid-Deaths'!GP261</f>
        <v>46288</v>
      </c>
      <c r="GO7" s="2">
        <f>SUM('time_series_19-covid-Deaths'!GQ220:GQ226)+SUM('time_series_19-covid-Deaths'!GQ252:GQ254)+'time_series_19-covid-Deaths'!GQ261</f>
        <v>46297</v>
      </c>
      <c r="GP7" s="2">
        <f>SUM('time_series_19-covid-Deaths'!GR220:GR226)+SUM('time_series_19-covid-Deaths'!GR252:GR254)+'time_series_19-covid-Deaths'!GR261</f>
        <v>46316</v>
      </c>
      <c r="GQ7" s="2">
        <f>SUM('time_series_19-covid-Deaths'!GS220:GS226)+SUM('time_series_19-covid-Deaths'!GS252:GS254)+'time_series_19-covid-Deaths'!GS261</f>
        <v>46451</v>
      </c>
      <c r="GR7" s="2">
        <f>SUM('time_series_19-covid-Deaths'!GT220:GT226)+SUM('time_series_19-covid-Deaths'!GT252:GT254)+'time_series_19-covid-Deaths'!GT261</f>
        <v>46500</v>
      </c>
      <c r="GS7" s="2">
        <f>SUM('time_series_19-covid-Deaths'!GU220:GU226)+SUM('time_series_19-covid-Deaths'!GU252:GU254)+'time_series_19-covid-Deaths'!GU261</f>
        <v>46598</v>
      </c>
      <c r="GT7" s="2">
        <f>SUM('time_series_19-covid-Deaths'!GV220:GV226)+SUM('time_series_19-covid-Deaths'!GV252:GV254)+'time_series_19-covid-Deaths'!GV261</f>
        <v>46653</v>
      </c>
      <c r="GU7" s="2">
        <f>SUM('time_series_19-covid-Deaths'!GW220:GW226)+SUM('time_series_19-covid-Deaths'!GW252:GW254)+'time_series_19-covid-Deaths'!GW261</f>
        <v>46661</v>
      </c>
    </row>
    <row r="8" spans="1:203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  <c r="GN8" s="2">
        <f>'time_series_19-covid-Deaths'!GP140</f>
        <v>35154</v>
      </c>
      <c r="GO8" s="2">
        <f>'time_series_19-covid-Deaths'!GQ140</f>
        <v>35166</v>
      </c>
      <c r="GP8" s="2">
        <f>'time_series_19-covid-Deaths'!GR140</f>
        <v>35171</v>
      </c>
      <c r="GQ8" s="2">
        <f>'time_series_19-covid-Deaths'!GS140</f>
        <v>35181</v>
      </c>
      <c r="GR8" s="2">
        <f>'time_series_19-covid-Deaths'!GT140</f>
        <v>35187</v>
      </c>
      <c r="GS8" s="2">
        <f>'time_series_19-covid-Deaths'!GU140</f>
        <v>35190</v>
      </c>
      <c r="GT8" s="2">
        <f>'time_series_19-covid-Deaths'!GV140</f>
        <v>35203</v>
      </c>
      <c r="GU8" s="2">
        <f>'time_series_19-covid-Deaths'!GW140</f>
        <v>35205</v>
      </c>
    </row>
    <row r="9" spans="1:203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  <c r="GN9" s="2">
        <f>'time_series_19-covid-Deaths'!GP203</f>
        <v>8366</v>
      </c>
      <c r="GO9" s="2">
        <f>'time_series_19-covid-Deaths'!GQ203</f>
        <v>8539</v>
      </c>
      <c r="GP9" s="2">
        <f>'time_series_19-covid-Deaths'!GR203</f>
        <v>8884</v>
      </c>
      <c r="GQ9" s="2">
        <f>'time_series_19-covid-Deaths'!GS203</f>
        <v>9298</v>
      </c>
      <c r="GR9" s="2">
        <f>'time_series_19-covid-Deaths'!GT203</f>
        <v>9604</v>
      </c>
      <c r="GS9" s="2">
        <f>'time_series_19-covid-Deaths'!GU203</f>
        <v>9909</v>
      </c>
      <c r="GT9" s="2">
        <f>'time_series_19-covid-Deaths'!GV203</f>
        <v>10210</v>
      </c>
      <c r="GU9" s="2">
        <f>'time_series_19-covid-Deaths'!GW203</f>
        <v>10408</v>
      </c>
    </row>
    <row r="10" spans="1:203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28445</v>
      </c>
      <c r="GO10" s="2">
        <f>'time_series_19-covid-Deaths'!GQ204</f>
        <v>28472</v>
      </c>
      <c r="GP10" s="2">
        <f>'time_series_19-covid-Deaths'!GR204</f>
        <v>28498</v>
      </c>
      <c r="GQ10" s="2">
        <f>'time_series_19-covid-Deaths'!GS204</f>
        <v>28499</v>
      </c>
      <c r="GR10" s="2">
        <f>'time_series_19-covid-Deaths'!GT204</f>
        <v>28500</v>
      </c>
      <c r="GS10" s="2">
        <f>'time_series_19-covid-Deaths'!GU204</f>
        <v>28503</v>
      </c>
      <c r="GT10" s="2">
        <f>'time_series_19-covid-Deaths'!GV204</f>
        <v>28503</v>
      </c>
      <c r="GU10" s="2">
        <f>'time_series_19-covid-Deaths'!GW204</f>
        <v>28503</v>
      </c>
    </row>
    <row r="11" spans="1:203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  <c r="GN11" s="2">
        <f>'time_series_19-covid-Deaths'!GP190</f>
        <v>14104</v>
      </c>
      <c r="GO11" s="2">
        <f>'time_series_19-covid-Deaths'!GQ190</f>
        <v>14183</v>
      </c>
      <c r="GP11" s="2">
        <f>'time_series_19-covid-Deaths'!GR190</f>
        <v>14327</v>
      </c>
      <c r="GQ11" s="2">
        <f>'time_series_19-covid-Deaths'!GS190</f>
        <v>14465</v>
      </c>
      <c r="GR11" s="2">
        <f>'time_series_19-covid-Deaths'!GT190</f>
        <v>14579</v>
      </c>
      <c r="GS11" s="2">
        <f>'time_series_19-covid-Deaths'!GU190</f>
        <v>14698</v>
      </c>
      <c r="GT11" s="2">
        <f>'time_series_19-covid-Deaths'!GV190</f>
        <v>14827</v>
      </c>
      <c r="GU11" s="2">
        <f>'time_series_19-covid-Deaths'!GW190</f>
        <v>14903</v>
      </c>
    </row>
    <row r="12" spans="1:203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132</v>
      </c>
      <c r="BG12" s="2">
        <f>'time_series_19-covid-Deaths'!BI228</f>
        <v>191</v>
      </c>
      <c r="BH12" s="2">
        <f>'time_series_19-covid-Deaths'!BJ228</f>
        <v>269</v>
      </c>
      <c r="BI12" s="2">
        <f>'time_series_19-covid-Deaths'!BK228</f>
        <v>368</v>
      </c>
      <c r="BJ12" s="2">
        <f>'time_series_19-covid-Deaths'!BL228</f>
        <v>463</v>
      </c>
      <c r="BK12" s="2">
        <f>'time_series_19-covid-Deaths'!BM228</f>
        <v>611</v>
      </c>
      <c r="BL12" s="2">
        <f>'time_series_19-covid-Deaths'!BN228</f>
        <v>798</v>
      </c>
      <c r="BM12" s="2">
        <f>'time_series_19-covid-Deaths'!BO228</f>
        <v>1040</v>
      </c>
      <c r="BN12" s="2">
        <f>'time_series_19-covid-Deaths'!BP228</f>
        <v>1356</v>
      </c>
      <c r="BO12" s="2">
        <f>'time_series_19-covid-Deaths'!BQ228</f>
        <v>1778</v>
      </c>
      <c r="BP12" s="2">
        <f>'time_series_19-covid-Deaths'!BR228</f>
        <v>2341</v>
      </c>
      <c r="BQ12" s="2">
        <f>'time_series_19-covid-Deaths'!BS228</f>
        <v>2995</v>
      </c>
      <c r="BR12" s="2">
        <f>'time_series_19-covid-Deaths'!BT228</f>
        <v>3629</v>
      </c>
      <c r="BS12" s="2">
        <f>'time_series_19-covid-Deaths'!BU228</f>
        <v>4463</v>
      </c>
      <c r="BT12" s="2">
        <f>'time_series_19-covid-Deaths'!BV228</f>
        <v>5718</v>
      </c>
      <c r="BU12" s="2">
        <f>'time_series_19-covid-Deaths'!BW228</f>
        <v>6986</v>
      </c>
      <c r="BV12" s="2">
        <f>'time_series_19-covid-Deaths'!BX228</f>
        <v>8599</v>
      </c>
      <c r="BW12" s="2">
        <f>'time_series_19-covid-Deaths'!BY228</f>
        <v>9936</v>
      </c>
      <c r="BX12" s="2">
        <f>'time_series_19-covid-Deaths'!BZ228</f>
        <v>11263</v>
      </c>
      <c r="BY12" s="2">
        <f>'time_series_19-covid-Deaths'!CA228</f>
        <v>12765</v>
      </c>
      <c r="BZ12" s="2">
        <f>'time_series_19-covid-Deaths'!CB228</f>
        <v>14504</v>
      </c>
      <c r="CA12" s="2">
        <f>'time_series_19-covid-Deaths'!CC228</f>
        <v>16883</v>
      </c>
      <c r="CB12" s="2">
        <f>'time_series_19-covid-Deaths'!CD228</f>
        <v>19065</v>
      </c>
      <c r="CC12" s="2">
        <f>'time_series_19-covid-Deaths'!CE228</f>
        <v>21216</v>
      </c>
      <c r="CD12" s="2">
        <f>'time_series_19-covid-Deaths'!CF228</f>
        <v>23362</v>
      </c>
      <c r="CE12" s="2">
        <f>'time_series_19-covid-Deaths'!CG228</f>
        <v>25486</v>
      </c>
      <c r="CF12" s="2">
        <f>'time_series_19-covid-Deaths'!CH228</f>
        <v>27336</v>
      </c>
      <c r="CG12" s="2">
        <f>'time_series_19-covid-Deaths'!CI228</f>
        <v>29242</v>
      </c>
      <c r="CH12" s="2">
        <f>'time_series_19-covid-Deaths'!CJ228</f>
        <v>31699</v>
      </c>
      <c r="CI12" s="2">
        <f>'time_series_19-covid-Deaths'!CK228</f>
        <v>34308</v>
      </c>
      <c r="CJ12" s="2">
        <f>'time_series_19-covid-Deaths'!CL228</f>
        <v>36483</v>
      </c>
      <c r="CK12" s="2">
        <f>'time_series_19-covid-Deaths'!CM228</f>
        <v>39149</v>
      </c>
      <c r="CL12" s="2">
        <f>'time_series_19-covid-Deaths'!CN228</f>
        <v>41594</v>
      </c>
      <c r="CM12" s="2">
        <f>'time_series_19-covid-Deaths'!CO228</f>
        <v>42870</v>
      </c>
      <c r="CN12" s="2">
        <f>'time_series_19-covid-Deaths'!CP228</f>
        <v>44704</v>
      </c>
      <c r="CO12" s="2">
        <f>'time_series_19-covid-Deaths'!CQ228</f>
        <v>47208</v>
      </c>
      <c r="CP12" s="2">
        <f>'time_series_19-covid-Deaths'!CR228</f>
        <v>49639</v>
      </c>
      <c r="CQ12" s="2">
        <f>'time_series_19-covid-Deaths'!CS228</f>
        <v>52108</v>
      </c>
      <c r="CR12" s="2">
        <f>'time_series_19-covid-Deaths'!CT228</f>
        <v>54262</v>
      </c>
      <c r="CS12" s="2">
        <f>'time_series_19-covid-Deaths'!CU228</f>
        <v>55959</v>
      </c>
      <c r="CT12" s="2">
        <f>'time_series_19-covid-Deaths'!CV228</f>
        <v>57289</v>
      </c>
      <c r="CU12" s="2">
        <f>'time_series_19-covid-Deaths'!CW228</f>
        <v>58756</v>
      </c>
      <c r="CV12" s="2">
        <f>'time_series_19-covid-Deaths'!CX228</f>
        <v>60997</v>
      </c>
      <c r="CW12" s="2">
        <f>'time_series_19-covid-Deaths'!CY228</f>
        <v>63518</v>
      </c>
      <c r="CX12" s="2">
        <f>'time_series_19-covid-Deaths'!CZ228</f>
        <v>65842</v>
      </c>
      <c r="CY12" s="2">
        <f>'time_series_19-covid-Deaths'!DA228</f>
        <v>67733</v>
      </c>
      <c r="CZ12" s="2">
        <f>'time_series_19-covid-Deaths'!DB228</f>
        <v>69425</v>
      </c>
      <c r="DA12" s="2">
        <f>'time_series_19-covid-Deaths'!DC228</f>
        <v>70546</v>
      </c>
      <c r="DB12" s="2">
        <f>'time_series_19-covid-Deaths'!DD228</f>
        <v>71879</v>
      </c>
      <c r="DC12" s="2">
        <f>'time_series_19-covid-Deaths'!DE228</f>
        <v>74197</v>
      </c>
      <c r="DD12" s="2">
        <f>'time_series_19-covid-Deaths'!DF228</f>
        <v>76560</v>
      </c>
      <c r="DE12" s="2">
        <f>'time_series_19-covid-Deaths'!DG228</f>
        <v>78496</v>
      </c>
      <c r="DF12" s="2">
        <f>'time_series_19-covid-Deaths'!DH228</f>
        <v>80243</v>
      </c>
      <c r="DG12" s="2">
        <f>'time_series_19-covid-Deaths'!DI228</f>
        <v>81731</v>
      </c>
      <c r="DH12" s="2">
        <f>'time_series_19-covid-Deaths'!DJ228</f>
        <v>82625</v>
      </c>
      <c r="DI12" s="2">
        <f>'time_series_19-covid-Deaths'!DK228</f>
        <v>83640</v>
      </c>
      <c r="DJ12" s="2">
        <f>'time_series_19-covid-Deaths'!DL228</f>
        <v>85266</v>
      </c>
      <c r="DK12" s="2">
        <f>'time_series_19-covid-Deaths'!DM228</f>
        <v>87029</v>
      </c>
      <c r="DL12" s="2">
        <f>'time_series_19-covid-Deaths'!DN228</f>
        <v>88812</v>
      </c>
      <c r="DM12" s="2">
        <f>'time_series_19-covid-Deaths'!DO228</f>
        <v>90493</v>
      </c>
      <c r="DN12" s="2">
        <f>'time_series_19-covid-Deaths'!DP228</f>
        <v>91709</v>
      </c>
      <c r="DO12" s="2">
        <f>'time_series_19-covid-Deaths'!DQ228</f>
        <v>92467</v>
      </c>
      <c r="DP12" s="2">
        <f>'time_series_19-covid-Deaths'!DR228</f>
        <v>93243</v>
      </c>
      <c r="DQ12" s="2">
        <f>'time_series_19-covid-Deaths'!DS228</f>
        <v>94798</v>
      </c>
      <c r="DR12" s="2">
        <f>'time_series_19-covid-Deaths'!DT228</f>
        <v>96377</v>
      </c>
      <c r="DS12" s="2">
        <f>'time_series_19-covid-Deaths'!DU228</f>
        <v>97611</v>
      </c>
      <c r="DT12" s="2">
        <f>'time_series_19-covid-Deaths'!DV228</f>
        <v>98884</v>
      </c>
      <c r="DU12" s="2">
        <f>'time_series_19-covid-Deaths'!DW228</f>
        <v>100014</v>
      </c>
      <c r="DV12" s="2">
        <f>'time_series_19-covid-Deaths'!DX228</f>
        <v>100628</v>
      </c>
      <c r="DW12" s="2">
        <f>'time_series_19-covid-Deaths'!DY228</f>
        <v>101151</v>
      </c>
      <c r="DX12" s="2">
        <f>'time_series_19-covid-Deaths'!DZ228</f>
        <v>101846</v>
      </c>
      <c r="DY12" s="2">
        <f>'time_series_19-covid-Deaths'!EA228</f>
        <v>103364</v>
      </c>
      <c r="DZ12" s="2">
        <f>'time_series_19-covid-Deaths'!EB228</f>
        <v>104556</v>
      </c>
      <c r="EA12" s="2">
        <f>'time_series_19-covid-Deaths'!EC228</f>
        <v>105727</v>
      </c>
      <c r="EB12" s="2">
        <f>'time_series_19-covid-Deaths'!ED228</f>
        <v>106706</v>
      </c>
      <c r="EC12" s="2">
        <f>'time_series_19-covid-Deaths'!EE228</f>
        <v>107297</v>
      </c>
      <c r="ED12" s="2">
        <f>'time_series_19-covid-Deaths'!EF228</f>
        <v>108074</v>
      </c>
      <c r="EE12" s="2">
        <f>'time_series_19-covid-Deaths'!EG228</f>
        <v>109117</v>
      </c>
      <c r="EF12" s="2">
        <f>'time_series_19-covid-Deaths'!EH228</f>
        <v>110128</v>
      </c>
      <c r="EG12" s="2">
        <f>'time_series_19-covid-Deaths'!EI228</f>
        <v>111151</v>
      </c>
      <c r="EH12" s="2">
        <f>'time_series_19-covid-Deaths'!EJ228</f>
        <v>112100</v>
      </c>
      <c r="EI12" s="2">
        <f>'time_series_19-covid-Deaths'!EK228</f>
        <v>112787</v>
      </c>
      <c r="EJ12" s="2">
        <f>'time_series_19-covid-Deaths'!EL228</f>
        <v>113234</v>
      </c>
      <c r="EK12" s="2">
        <f>'time_series_19-covid-Deaths'!EM228</f>
        <v>113747</v>
      </c>
      <c r="EL12" s="2">
        <f>'time_series_19-covid-Deaths'!EN228</f>
        <v>114692</v>
      </c>
      <c r="EM12" s="2">
        <f>'time_series_19-covid-Deaths'!EO228</f>
        <v>115610</v>
      </c>
      <c r="EN12" s="2">
        <f>'time_series_19-covid-Deaths'!EP228</f>
        <v>116498</v>
      </c>
      <c r="EO12" s="2">
        <f>'time_series_19-covid-Deaths'!EQ228</f>
        <v>117330</v>
      </c>
      <c r="EP12" s="2">
        <f>'time_series_19-covid-Deaths'!ER228</f>
        <v>118093</v>
      </c>
      <c r="EQ12" s="2">
        <f>'time_series_19-covid-Deaths'!ES228</f>
        <v>118401</v>
      </c>
      <c r="ER12" s="2">
        <f>'time_series_19-covid-Deaths'!ET228</f>
        <v>118792</v>
      </c>
      <c r="ES12" s="2">
        <f>'time_series_19-covid-Deaths'!EU228</f>
        <v>119635</v>
      </c>
      <c r="ET12" s="2">
        <f>'time_series_19-covid-Deaths'!EV228</f>
        <v>120387</v>
      </c>
      <c r="EU12" s="2">
        <f>'time_series_19-covid-Deaths'!EW228</f>
        <v>121097</v>
      </c>
      <c r="EV12" s="2">
        <f>'time_series_19-covid-Deaths'!EX228</f>
        <v>121769</v>
      </c>
      <c r="EW12" s="2">
        <f>'time_series_19-covid-Deaths'!EY228</f>
        <v>122382</v>
      </c>
      <c r="EX12" s="2">
        <f>'time_series_19-covid-Deaths'!EZ228</f>
        <v>122666</v>
      </c>
      <c r="EY12" s="2">
        <f>'time_series_19-covid-Deaths'!FA228</f>
        <v>123053</v>
      </c>
      <c r="EZ12" s="2">
        <f>'time_series_19-covid-Deaths'!FB228</f>
        <v>123900</v>
      </c>
      <c r="FA12" s="2">
        <f>'time_series_19-covid-Deaths'!FC228</f>
        <v>124664</v>
      </c>
      <c r="FB12" s="2">
        <f>'time_series_19-covid-Deaths'!FD228</f>
        <v>125223</v>
      </c>
      <c r="FC12" s="2">
        <f>'time_series_19-covid-Deaths'!FE228</f>
        <v>125835</v>
      </c>
      <c r="FD12" s="2">
        <f>'time_series_19-covid-Deaths'!FF228</f>
        <v>126335</v>
      </c>
      <c r="FE12" s="2">
        <f>'time_series_19-covid-Deaths'!FG228</f>
        <v>126586</v>
      </c>
      <c r="FF12" s="2">
        <f>'time_series_19-covid-Deaths'!FH228</f>
        <v>126950</v>
      </c>
      <c r="FG12" s="2">
        <f>'time_series_19-covid-Deaths'!FI228</f>
        <v>127685</v>
      </c>
      <c r="FH12" s="2">
        <f>'time_series_19-covid-Deaths'!FJ228</f>
        <v>128372</v>
      </c>
      <c r="FI12" s="2">
        <f>'time_series_19-covid-Deaths'!FK228</f>
        <v>129096</v>
      </c>
      <c r="FJ12" s="2">
        <f>'time_series_19-covid-Deaths'!FL228</f>
        <v>129749</v>
      </c>
      <c r="FK12" s="2">
        <f>'time_series_19-covid-Deaths'!FM228</f>
        <v>130020</v>
      </c>
      <c r="FL12" s="2">
        <f>'time_series_19-covid-Deaths'!FN228</f>
        <v>130319</v>
      </c>
      <c r="FM12" s="2">
        <f>'time_series_19-covid-Deaths'!FO228</f>
        <v>130670</v>
      </c>
      <c r="FN12" s="2">
        <f>'time_series_19-covid-Deaths'!FP228</f>
        <v>131894</v>
      </c>
      <c r="FO12" s="2">
        <f>'time_series_19-covid-Deaths'!FQ228</f>
        <v>132744</v>
      </c>
      <c r="FP12" s="2">
        <f>'time_series_19-covid-Deaths'!FR228</f>
        <v>133756</v>
      </c>
      <c r="FQ12" s="2">
        <f>'time_series_19-covid-Deaths'!FS228</f>
        <v>134586</v>
      </c>
      <c r="FR12" s="2">
        <f>'time_series_19-covid-Deaths'!FT228</f>
        <v>135277</v>
      </c>
      <c r="FS12" s="2">
        <f>'time_series_19-covid-Deaths'!FU228</f>
        <v>135728</v>
      </c>
      <c r="FT12" s="2">
        <f>'time_series_19-covid-Deaths'!FV228</f>
        <v>136117</v>
      </c>
      <c r="FU12" s="2">
        <f>'time_series_19-covid-Deaths'!FW228</f>
        <v>137045</v>
      </c>
      <c r="FV12" s="2">
        <f>'time_series_19-covid-Deaths'!FX228</f>
        <v>138013</v>
      </c>
      <c r="FW12" s="2">
        <f>'time_series_19-covid-Deaths'!FY228</f>
        <v>138966</v>
      </c>
      <c r="FX12" s="2">
        <f>'time_series_19-covid-Deaths'!FZ228</f>
        <v>139886</v>
      </c>
      <c r="FY12" s="2">
        <f>'time_series_19-covid-Deaths'!GA228</f>
        <v>140756</v>
      </c>
      <c r="FZ12" s="2">
        <f>'time_series_19-covid-Deaths'!GB228</f>
        <v>141201</v>
      </c>
      <c r="GA12" s="2">
        <f>'time_series_19-covid-Deaths'!GC228</f>
        <v>141715</v>
      </c>
      <c r="GB12" s="2">
        <f>'time_series_19-covid-Deaths'!GD228</f>
        <v>142824</v>
      </c>
      <c r="GC12" s="2">
        <f>'time_series_19-covid-Deaths'!GE228</f>
        <v>144035</v>
      </c>
      <c r="GD12" s="2">
        <f>'time_series_19-covid-Deaths'!GF228</f>
        <v>145156</v>
      </c>
      <c r="GE12" s="2">
        <f>'time_series_19-covid-Deaths'!GG228</f>
        <v>146279</v>
      </c>
      <c r="GF12" s="2">
        <f>'time_series_19-covid-Deaths'!GH228</f>
        <v>147180</v>
      </c>
      <c r="GG12" s="2">
        <f>'time_series_19-covid-Deaths'!GI228</f>
        <v>147657</v>
      </c>
      <c r="GH12" s="2">
        <f>'time_series_19-covid-Deaths'!GJ228</f>
        <v>148782</v>
      </c>
      <c r="GI12" s="2">
        <f>'time_series_19-covid-Deaths'!GK228</f>
        <v>150150</v>
      </c>
      <c r="GJ12" s="2">
        <f>'time_series_19-covid-Deaths'!GL228</f>
        <v>151586</v>
      </c>
      <c r="GK12" s="2">
        <f>'time_series_19-covid-Deaths'!GM228</f>
        <v>152802</v>
      </c>
      <c r="GL12" s="2">
        <f>'time_series_19-covid-Deaths'!GN228</f>
        <v>154048</v>
      </c>
      <c r="GM12" s="2">
        <f>'time_series_19-covid-Deaths'!GO228</f>
        <v>155159</v>
      </c>
      <c r="GN12" s="2">
        <f>'time_series_19-covid-Deaths'!GP228</f>
        <v>155565</v>
      </c>
      <c r="GO12" s="2">
        <f>'time_series_19-covid-Deaths'!GQ228</f>
        <v>156104</v>
      </c>
      <c r="GP12" s="2">
        <f>'time_series_19-covid-Deaths'!GR228</f>
        <v>157482</v>
      </c>
      <c r="GQ12" s="2">
        <f>'time_series_19-covid-Deaths'!GS228</f>
        <v>158854</v>
      </c>
      <c r="GR12" s="2">
        <f>'time_series_19-covid-Deaths'!GT228</f>
        <v>160104</v>
      </c>
      <c r="GS12" s="2">
        <f>'time_series_19-covid-Deaths'!GU228</f>
        <v>161347</v>
      </c>
      <c r="GT12" s="2">
        <f>'time_series_19-covid-Deaths'!GV228</f>
        <v>162423</v>
      </c>
      <c r="GU12" s="2">
        <f>'time_series_19-covid-Deaths'!GW228</f>
        <v>162938</v>
      </c>
    </row>
    <row r="13" spans="1:203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  <c r="GN13" s="2">
        <f>'time_series_19-covid-Deaths'!GP134</f>
        <v>38135</v>
      </c>
      <c r="GO13" s="2">
        <f>'time_series_19-covid-Deaths'!GQ134</f>
        <v>38938</v>
      </c>
      <c r="GP13" s="2">
        <f>'time_series_19-covid-Deaths'!GR134</f>
        <v>39795</v>
      </c>
      <c r="GQ13" s="2">
        <f>'time_series_19-covid-Deaths'!GS134</f>
        <v>40699</v>
      </c>
      <c r="GR13" s="2">
        <f>'time_series_19-covid-Deaths'!GT134</f>
        <v>41585</v>
      </c>
      <c r="GS13" s="2">
        <f>'time_series_19-covid-Deaths'!GU134</f>
        <v>42518</v>
      </c>
      <c r="GT13" s="2">
        <f>'time_series_19-covid-Deaths'!GV134</f>
        <v>43379</v>
      </c>
      <c r="GU13" s="2">
        <f>'time_series_19-covid-Deaths'!GW134</f>
        <v>44386</v>
      </c>
    </row>
    <row r="14" spans="1:203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  <c r="GN14" s="2">
        <f>'time_series_19-covid-Deaths'!GP31</f>
        <v>94104</v>
      </c>
      <c r="GO14" s="2">
        <f>'time_series_19-covid-Deaths'!GQ31</f>
        <v>94665</v>
      </c>
      <c r="GP14" s="2">
        <f>'time_series_19-covid-Deaths'!GR31</f>
        <v>95819</v>
      </c>
      <c r="GQ14" s="2">
        <f>'time_series_19-covid-Deaths'!GS31</f>
        <v>97256</v>
      </c>
      <c r="GR14" s="2">
        <f>'time_series_19-covid-Deaths'!GT31</f>
        <v>98493</v>
      </c>
      <c r="GS14" s="2">
        <f>'time_series_19-covid-Deaths'!GU31</f>
        <v>99572</v>
      </c>
      <c r="GT14" s="2">
        <f>'time_series_19-covid-Deaths'!GV31</f>
        <v>100477</v>
      </c>
      <c r="GU14" s="2">
        <f>'time_series_19-covid-Deaths'!GW31</f>
        <v>101049</v>
      </c>
    </row>
    <row r="15" spans="1:203" x14ac:dyDescent="0.35">
      <c r="A15" s="4"/>
      <c r="B15" s="4"/>
    </row>
    <row r="56" spans="1:203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:GN56" si="62">GM2</f>
        <v>43838</v>
      </c>
      <c r="GN56" s="1">
        <f t="shared" si="62"/>
        <v>43869</v>
      </c>
      <c r="GO56" s="1">
        <f t="shared" ref="GO56:GP56" si="63">GO2</f>
        <v>43898</v>
      </c>
      <c r="GP56" s="1">
        <f t="shared" si="63"/>
        <v>43929</v>
      </c>
      <c r="GQ56" s="1">
        <f t="shared" ref="GQ56:GR56" si="64">GQ2</f>
        <v>43959</v>
      </c>
      <c r="GR56" s="1">
        <f t="shared" si="64"/>
        <v>43990</v>
      </c>
      <c r="GS56" s="1">
        <f t="shared" ref="GS56:GT56" si="65">GS2</f>
        <v>44020</v>
      </c>
      <c r="GT56" s="1">
        <f t="shared" si="65"/>
        <v>44051</v>
      </c>
      <c r="GU56" s="1">
        <f t="shared" ref="GU56" si="66">GU2</f>
        <v>44082</v>
      </c>
    </row>
    <row r="57" spans="1:203" x14ac:dyDescent="0.35">
      <c r="A57" s="9" t="s">
        <v>252</v>
      </c>
      <c r="B57" s="9"/>
      <c r="D57">
        <f t="shared" ref="D57:D65" si="67">D3-C3</f>
        <v>1</v>
      </c>
      <c r="E57">
        <f t="shared" ref="E57:GU57" si="68">E3-D3</f>
        <v>8</v>
      </c>
      <c r="F57">
        <f t="shared" si="68"/>
        <v>16</v>
      </c>
      <c r="G57">
        <f t="shared" si="68"/>
        <v>14</v>
      </c>
      <c r="H57">
        <f t="shared" si="68"/>
        <v>26</v>
      </c>
      <c r="I57">
        <f t="shared" si="68"/>
        <v>49</v>
      </c>
      <c r="J57">
        <f t="shared" si="68"/>
        <v>2</v>
      </c>
      <c r="K57">
        <f t="shared" si="68"/>
        <v>38</v>
      </c>
      <c r="L57">
        <f t="shared" si="68"/>
        <v>42</v>
      </c>
      <c r="M57">
        <f t="shared" si="68"/>
        <v>46</v>
      </c>
      <c r="N57">
        <f t="shared" si="68"/>
        <v>103</v>
      </c>
      <c r="O57">
        <f t="shared" si="68"/>
        <v>64</v>
      </c>
      <c r="P57">
        <f t="shared" si="68"/>
        <v>66</v>
      </c>
      <c r="Q57">
        <f t="shared" si="68"/>
        <v>72</v>
      </c>
      <c r="R57">
        <f t="shared" si="68"/>
        <v>70</v>
      </c>
      <c r="S57">
        <f t="shared" si="68"/>
        <v>85</v>
      </c>
      <c r="T57">
        <f t="shared" si="68"/>
        <v>87</v>
      </c>
      <c r="U57">
        <f t="shared" si="68"/>
        <v>100</v>
      </c>
      <c r="V57">
        <f t="shared" si="68"/>
        <v>107</v>
      </c>
      <c r="W57">
        <f t="shared" si="68"/>
        <v>100</v>
      </c>
      <c r="X57">
        <f t="shared" si="68"/>
        <v>5</v>
      </c>
      <c r="Y57">
        <f t="shared" si="68"/>
        <v>253</v>
      </c>
      <c r="Z57">
        <f t="shared" si="68"/>
        <v>152</v>
      </c>
      <c r="AA57">
        <f t="shared" si="68"/>
        <v>143</v>
      </c>
      <c r="AB57">
        <f t="shared" si="68"/>
        <v>104</v>
      </c>
      <c r="AC57">
        <f t="shared" si="68"/>
        <v>98</v>
      </c>
      <c r="AD57">
        <f t="shared" si="68"/>
        <v>140</v>
      </c>
      <c r="AE57">
        <f t="shared" si="68"/>
        <v>115</v>
      </c>
      <c r="AF57">
        <f t="shared" si="68"/>
        <v>125</v>
      </c>
      <c r="AG57">
        <f t="shared" si="68"/>
        <v>4</v>
      </c>
      <c r="AH57">
        <f t="shared" si="68"/>
        <v>207</v>
      </c>
      <c r="AI57">
        <f t="shared" si="68"/>
        <v>11</v>
      </c>
      <c r="AJ57">
        <f t="shared" si="68"/>
        <v>160</v>
      </c>
      <c r="AK57">
        <f t="shared" si="68"/>
        <v>80</v>
      </c>
      <c r="AL57">
        <f t="shared" si="68"/>
        <v>61</v>
      </c>
      <c r="AM57">
        <f t="shared" si="68"/>
        <v>43</v>
      </c>
      <c r="AN57">
        <f t="shared" si="68"/>
        <v>59</v>
      </c>
      <c r="AO57">
        <f t="shared" si="68"/>
        <v>69</v>
      </c>
      <c r="AP57">
        <f t="shared" si="68"/>
        <v>54</v>
      </c>
      <c r="AQ57">
        <f t="shared" si="68"/>
        <v>89</v>
      </c>
      <c r="AR57">
        <f t="shared" si="68"/>
        <v>75</v>
      </c>
      <c r="AS57">
        <f t="shared" si="68"/>
        <v>95</v>
      </c>
      <c r="AT57">
        <f t="shared" si="68"/>
        <v>93</v>
      </c>
      <c r="AU57">
        <f t="shared" si="68"/>
        <v>112</v>
      </c>
      <c r="AV57">
        <f t="shared" si="68"/>
        <v>99</v>
      </c>
      <c r="AW57">
        <f t="shared" si="68"/>
        <v>244</v>
      </c>
      <c r="AX57">
        <f t="shared" si="68"/>
        <v>184</v>
      </c>
      <c r="AY57">
        <f t="shared" si="68"/>
        <v>279</v>
      </c>
      <c r="AZ57">
        <f t="shared" si="68"/>
        <v>345</v>
      </c>
      <c r="BA57">
        <f t="shared" si="68"/>
        <v>305</v>
      </c>
      <c r="BB57">
        <f t="shared" si="68"/>
        <v>497</v>
      </c>
      <c r="BC57">
        <f t="shared" si="68"/>
        <v>417</v>
      </c>
      <c r="BD57">
        <f t="shared" si="68"/>
        <v>641</v>
      </c>
      <c r="BE57">
        <f t="shared" si="68"/>
        <v>680</v>
      </c>
      <c r="BF57">
        <f t="shared" si="68"/>
        <v>805</v>
      </c>
      <c r="BG57">
        <f t="shared" si="68"/>
        <v>899</v>
      </c>
      <c r="BH57">
        <f t="shared" si="68"/>
        <v>1107</v>
      </c>
      <c r="BI57">
        <f t="shared" si="68"/>
        <v>1480</v>
      </c>
      <c r="BJ57">
        <f t="shared" si="68"/>
        <v>1707</v>
      </c>
      <c r="BK57">
        <f t="shared" si="68"/>
        <v>1701</v>
      </c>
      <c r="BL57">
        <f t="shared" si="68"/>
        <v>1922</v>
      </c>
      <c r="BM57">
        <f t="shared" si="68"/>
        <v>2275</v>
      </c>
      <c r="BN57">
        <f t="shared" si="68"/>
        <v>2781</v>
      </c>
      <c r="BO57">
        <f t="shared" si="68"/>
        <v>3015</v>
      </c>
      <c r="BP57">
        <f t="shared" si="68"/>
        <v>3527</v>
      </c>
      <c r="BQ57">
        <f t="shared" si="68"/>
        <v>3699</v>
      </c>
      <c r="BR57">
        <f t="shared" si="68"/>
        <v>3480</v>
      </c>
      <c r="BS57">
        <f t="shared" si="68"/>
        <v>4178</v>
      </c>
      <c r="BT57">
        <f t="shared" si="68"/>
        <v>4875</v>
      </c>
      <c r="BU57">
        <f t="shared" si="68"/>
        <v>5581</v>
      </c>
      <c r="BV57">
        <f t="shared" si="68"/>
        <v>6332</v>
      </c>
      <c r="BW57">
        <f t="shared" si="68"/>
        <v>6007</v>
      </c>
      <c r="BX57">
        <f t="shared" si="68"/>
        <v>5884</v>
      </c>
      <c r="BY57">
        <f t="shared" si="68"/>
        <v>5084</v>
      </c>
      <c r="BZ57">
        <f t="shared" si="68"/>
        <v>5903</v>
      </c>
      <c r="CA57">
        <f t="shared" si="68"/>
        <v>7971</v>
      </c>
      <c r="CB57">
        <f t="shared" si="68"/>
        <v>6802</v>
      </c>
      <c r="CC57">
        <f t="shared" si="68"/>
        <v>7706</v>
      </c>
      <c r="CD57">
        <f t="shared" si="68"/>
        <v>7324</v>
      </c>
      <c r="CE57">
        <f t="shared" si="68"/>
        <v>6147</v>
      </c>
      <c r="CF57">
        <f t="shared" si="68"/>
        <v>5810</v>
      </c>
      <c r="CG57">
        <f t="shared" si="68"/>
        <v>5825</v>
      </c>
      <c r="CH57">
        <f t="shared" si="68"/>
        <v>6952</v>
      </c>
      <c r="CI57">
        <f t="shared" si="68"/>
        <v>8372</v>
      </c>
      <c r="CJ57">
        <f t="shared" si="68"/>
        <v>7343</v>
      </c>
      <c r="CK57">
        <f t="shared" si="68"/>
        <v>8944</v>
      </c>
      <c r="CL57">
        <f t="shared" si="68"/>
        <v>6531</v>
      </c>
      <c r="CM57">
        <f t="shared" si="68"/>
        <v>4617</v>
      </c>
      <c r="CN57">
        <f t="shared" si="68"/>
        <v>5479</v>
      </c>
      <c r="CO57">
        <f t="shared" si="68"/>
        <v>7204</v>
      </c>
      <c r="CP57">
        <f t="shared" si="68"/>
        <v>6800</v>
      </c>
      <c r="CQ57">
        <f t="shared" si="68"/>
        <v>6881</v>
      </c>
      <c r="CR57">
        <f t="shared" si="68"/>
        <v>6711</v>
      </c>
      <c r="CS57">
        <f t="shared" si="68"/>
        <v>5624</v>
      </c>
      <c r="CT57">
        <f t="shared" si="68"/>
        <v>3920</v>
      </c>
      <c r="CU57">
        <f t="shared" si="68"/>
        <v>4691</v>
      </c>
      <c r="CV57">
        <f t="shared" si="68"/>
        <v>6486</v>
      </c>
      <c r="CW57">
        <f t="shared" si="68"/>
        <v>6783</v>
      </c>
      <c r="CX57">
        <f t="shared" si="68"/>
        <v>5990</v>
      </c>
      <c r="CY57">
        <f t="shared" si="68"/>
        <v>5199</v>
      </c>
      <c r="CZ57">
        <f t="shared" si="68"/>
        <v>5461</v>
      </c>
      <c r="DA57">
        <f t="shared" si="68"/>
        <v>3478</v>
      </c>
      <c r="DB57">
        <f t="shared" si="68"/>
        <v>4148</v>
      </c>
      <c r="DC57">
        <f t="shared" si="68"/>
        <v>5886</v>
      </c>
      <c r="DD57">
        <f t="shared" si="68"/>
        <v>6574</v>
      </c>
      <c r="DE57">
        <f t="shared" si="68"/>
        <v>5425</v>
      </c>
      <c r="DF57">
        <f t="shared" si="68"/>
        <v>5589</v>
      </c>
      <c r="DG57">
        <f t="shared" si="68"/>
        <v>4274</v>
      </c>
      <c r="DH57">
        <f t="shared" si="68"/>
        <v>3581</v>
      </c>
      <c r="DI57">
        <f t="shared" si="68"/>
        <v>3475</v>
      </c>
      <c r="DJ57">
        <f t="shared" si="68"/>
        <v>5557</v>
      </c>
      <c r="DK57">
        <f t="shared" si="68"/>
        <v>5241</v>
      </c>
      <c r="DL57">
        <f t="shared" si="68"/>
        <v>5277</v>
      </c>
      <c r="DM57">
        <f t="shared" si="68"/>
        <v>5235</v>
      </c>
      <c r="DN57">
        <f t="shared" si="68"/>
        <v>4164</v>
      </c>
      <c r="DO57">
        <f t="shared" si="68"/>
        <v>3335</v>
      </c>
      <c r="DP57">
        <f t="shared" si="68"/>
        <v>3297</v>
      </c>
      <c r="DQ57">
        <f t="shared" si="68"/>
        <v>4788</v>
      </c>
      <c r="DR57">
        <f t="shared" si="68"/>
        <v>4896</v>
      </c>
      <c r="DS57">
        <f t="shared" si="68"/>
        <v>4797</v>
      </c>
      <c r="DT57">
        <f t="shared" si="68"/>
        <v>5288</v>
      </c>
      <c r="DU57">
        <f t="shared" si="68"/>
        <v>3998</v>
      </c>
      <c r="DV57">
        <f t="shared" si="68"/>
        <v>3146</v>
      </c>
      <c r="DW57">
        <f t="shared" si="68"/>
        <v>1188</v>
      </c>
      <c r="DX57">
        <f t="shared" si="68"/>
        <v>4213</v>
      </c>
      <c r="DY57">
        <f t="shared" si="68"/>
        <v>5222</v>
      </c>
      <c r="DZ57">
        <f t="shared" si="68"/>
        <v>4711</v>
      </c>
      <c r="EA57">
        <f t="shared" si="68"/>
        <v>4747</v>
      </c>
      <c r="EB57">
        <f t="shared" si="68"/>
        <v>4166</v>
      </c>
      <c r="EC57">
        <f t="shared" si="68"/>
        <v>2893</v>
      </c>
      <c r="ED57">
        <f t="shared" si="68"/>
        <v>3073</v>
      </c>
      <c r="EE57">
        <f t="shared" si="68"/>
        <v>4833</v>
      </c>
      <c r="EF57">
        <f t="shared" si="68"/>
        <v>5593</v>
      </c>
      <c r="EG57">
        <f t="shared" si="68"/>
        <v>5163</v>
      </c>
      <c r="EH57">
        <f t="shared" si="68"/>
        <v>4755</v>
      </c>
      <c r="EI57">
        <f t="shared" si="68"/>
        <v>3888</v>
      </c>
      <c r="EJ57">
        <f t="shared" si="68"/>
        <v>2738</v>
      </c>
      <c r="EK57">
        <f t="shared" si="68"/>
        <v>3705</v>
      </c>
      <c r="EL57">
        <f t="shared" si="68"/>
        <v>4927</v>
      </c>
      <c r="EM57">
        <f t="shared" si="68"/>
        <v>5206</v>
      </c>
      <c r="EN57">
        <f t="shared" si="68"/>
        <v>4781</v>
      </c>
      <c r="EO57">
        <f t="shared" si="68"/>
        <v>4307</v>
      </c>
      <c r="EP57">
        <f t="shared" si="68"/>
        <v>4250</v>
      </c>
      <c r="EQ57">
        <f t="shared" si="68"/>
        <v>3385</v>
      </c>
      <c r="ER57">
        <f t="shared" si="68"/>
        <v>3425</v>
      </c>
      <c r="ES57">
        <f t="shared" si="68"/>
        <v>6871</v>
      </c>
      <c r="ET57">
        <f t="shared" si="68"/>
        <v>5257</v>
      </c>
      <c r="EU57">
        <f t="shared" si="68"/>
        <v>5035</v>
      </c>
      <c r="EV57">
        <f t="shared" si="68"/>
        <v>6273</v>
      </c>
      <c r="EW57">
        <f t="shared" si="68"/>
        <v>4252</v>
      </c>
      <c r="EX57">
        <f t="shared" si="68"/>
        <v>3993</v>
      </c>
      <c r="EY57">
        <f t="shared" si="68"/>
        <v>3549</v>
      </c>
      <c r="EZ57">
        <f t="shared" si="68"/>
        <v>5322</v>
      </c>
      <c r="FA57">
        <f t="shared" si="68"/>
        <v>5269</v>
      </c>
      <c r="FB57">
        <f t="shared" si="68"/>
        <v>4766</v>
      </c>
      <c r="FC57">
        <f t="shared" si="68"/>
        <v>4836</v>
      </c>
      <c r="FD57">
        <f t="shared" si="68"/>
        <v>4499</v>
      </c>
      <c r="FE57">
        <f t="shared" si="68"/>
        <v>3103</v>
      </c>
      <c r="FF57">
        <f t="shared" si="68"/>
        <v>3724</v>
      </c>
      <c r="FG57">
        <f t="shared" si="68"/>
        <v>5144</v>
      </c>
      <c r="FH57">
        <f t="shared" si="68"/>
        <v>5024</v>
      </c>
      <c r="FI57">
        <f t="shared" si="68"/>
        <v>5148</v>
      </c>
      <c r="FJ57">
        <f t="shared" si="68"/>
        <v>5010</v>
      </c>
      <c r="FK57">
        <f t="shared" si="68"/>
        <v>4396</v>
      </c>
      <c r="FL57">
        <f t="shared" si="68"/>
        <v>3470</v>
      </c>
      <c r="FM57">
        <f t="shared" si="68"/>
        <v>3823</v>
      </c>
      <c r="FN57">
        <f t="shared" si="68"/>
        <v>6136</v>
      </c>
      <c r="FO57">
        <f t="shared" si="68"/>
        <v>5349</v>
      </c>
      <c r="FP57">
        <f t="shared" si="68"/>
        <v>5480</v>
      </c>
      <c r="FQ57">
        <f t="shared" si="68"/>
        <v>5330</v>
      </c>
      <c r="FR57">
        <f t="shared" si="68"/>
        <v>4908</v>
      </c>
      <c r="FS57">
        <f t="shared" si="68"/>
        <v>3980</v>
      </c>
      <c r="FT57">
        <f t="shared" si="68"/>
        <v>3838</v>
      </c>
      <c r="FU57">
        <f t="shared" si="68"/>
        <v>5694</v>
      </c>
      <c r="FV57">
        <f t="shared" si="68"/>
        <v>5512</v>
      </c>
      <c r="FW57">
        <f t="shared" si="68"/>
        <v>5815</v>
      </c>
      <c r="FX57">
        <f t="shared" si="68"/>
        <v>6749</v>
      </c>
      <c r="FY57">
        <f t="shared" si="68"/>
        <v>5644</v>
      </c>
      <c r="FZ57">
        <f t="shared" si="68"/>
        <v>4059</v>
      </c>
      <c r="GA57">
        <f t="shared" si="68"/>
        <v>4183</v>
      </c>
      <c r="GB57">
        <f t="shared" si="68"/>
        <v>6256</v>
      </c>
      <c r="GC57">
        <f t="shared" si="68"/>
        <v>6994</v>
      </c>
      <c r="GD57">
        <f t="shared" si="68"/>
        <v>9973</v>
      </c>
      <c r="GE57">
        <f t="shared" si="68"/>
        <v>6137</v>
      </c>
      <c r="GF57">
        <f t="shared" si="68"/>
        <v>5592</v>
      </c>
      <c r="GG57">
        <f t="shared" si="68"/>
        <v>3665</v>
      </c>
      <c r="GH57">
        <f t="shared" si="68"/>
        <v>5183</v>
      </c>
      <c r="GI57">
        <f t="shared" si="68"/>
        <v>6405</v>
      </c>
      <c r="GJ57">
        <f t="shared" si="68"/>
        <v>6654</v>
      </c>
      <c r="GK57">
        <f t="shared" si="68"/>
        <v>6057</v>
      </c>
      <c r="GL57">
        <f t="shared" si="68"/>
        <v>6293</v>
      </c>
      <c r="GM57">
        <f t="shared" si="68"/>
        <v>5539</v>
      </c>
      <c r="GN57">
        <f t="shared" si="68"/>
        <v>4292</v>
      </c>
      <c r="GO57">
        <f t="shared" si="68"/>
        <v>4331</v>
      </c>
      <c r="GP57">
        <f t="shared" si="68"/>
        <v>6951</v>
      </c>
      <c r="GQ57">
        <f t="shared" si="68"/>
        <v>7077</v>
      </c>
      <c r="GR57">
        <f t="shared" si="68"/>
        <v>6516</v>
      </c>
      <c r="GS57">
        <f t="shared" si="68"/>
        <v>6384</v>
      </c>
      <c r="GT57">
        <f t="shared" si="68"/>
        <v>5457</v>
      </c>
      <c r="GU57">
        <f t="shared" si="68"/>
        <v>4545</v>
      </c>
    </row>
    <row r="58" spans="1:203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7"/>
        <v>0</v>
      </c>
      <c r="E58">
        <f t="shared" ref="E58:AJ58" si="69">E4-D4</f>
        <v>0</v>
      </c>
      <c r="F58">
        <f t="shared" si="69"/>
        <v>0</v>
      </c>
      <c r="G58">
        <f t="shared" si="69"/>
        <v>0</v>
      </c>
      <c r="H58">
        <f t="shared" si="69"/>
        <v>0</v>
      </c>
      <c r="I58">
        <f t="shared" si="69"/>
        <v>0</v>
      </c>
      <c r="J58">
        <f t="shared" si="69"/>
        <v>0</v>
      </c>
      <c r="K58">
        <f t="shared" si="69"/>
        <v>0</v>
      </c>
      <c r="L58">
        <f t="shared" si="69"/>
        <v>0</v>
      </c>
      <c r="M58">
        <f t="shared" si="69"/>
        <v>0</v>
      </c>
      <c r="N58">
        <f t="shared" si="69"/>
        <v>0</v>
      </c>
      <c r="O58">
        <f t="shared" si="69"/>
        <v>0</v>
      </c>
      <c r="P58">
        <f t="shared" si="69"/>
        <v>0</v>
      </c>
      <c r="Q58">
        <f t="shared" si="69"/>
        <v>0</v>
      </c>
      <c r="R58">
        <f t="shared" si="69"/>
        <v>0</v>
      </c>
      <c r="S58">
        <f t="shared" si="69"/>
        <v>0</v>
      </c>
      <c r="T58">
        <f t="shared" si="69"/>
        <v>0</v>
      </c>
      <c r="U58">
        <f t="shared" si="69"/>
        <v>0</v>
      </c>
      <c r="V58">
        <f t="shared" si="69"/>
        <v>0</v>
      </c>
      <c r="W58">
        <f t="shared" si="69"/>
        <v>0</v>
      </c>
      <c r="X58">
        <f t="shared" si="69"/>
        <v>0</v>
      </c>
      <c r="Y58">
        <f t="shared" si="69"/>
        <v>0</v>
      </c>
      <c r="Z58">
        <f t="shared" si="69"/>
        <v>0</v>
      </c>
      <c r="AA58">
        <f t="shared" si="69"/>
        <v>0</v>
      </c>
      <c r="AB58">
        <f t="shared" si="69"/>
        <v>0</v>
      </c>
      <c r="AC58">
        <f t="shared" si="69"/>
        <v>0</v>
      </c>
      <c r="AD58">
        <f t="shared" si="69"/>
        <v>0</v>
      </c>
      <c r="AE58">
        <f t="shared" si="69"/>
        <v>0</v>
      </c>
      <c r="AF58">
        <f t="shared" si="69"/>
        <v>0</v>
      </c>
      <c r="AG58">
        <f t="shared" si="69"/>
        <v>0</v>
      </c>
      <c r="AH58">
        <f t="shared" si="69"/>
        <v>0</v>
      </c>
      <c r="AI58">
        <f t="shared" si="69"/>
        <v>0</v>
      </c>
      <c r="AJ58">
        <f t="shared" si="69"/>
        <v>0</v>
      </c>
      <c r="AK58">
        <f t="shared" ref="AK58:BP58" si="70">AK4-AJ4</f>
        <v>0</v>
      </c>
      <c r="AL58">
        <f t="shared" si="70"/>
        <v>0</v>
      </c>
      <c r="AM58">
        <f t="shared" si="70"/>
        <v>0</v>
      </c>
      <c r="AN58">
        <f t="shared" si="70"/>
        <v>0</v>
      </c>
      <c r="AO58">
        <f t="shared" si="70"/>
        <v>0</v>
      </c>
      <c r="AP58">
        <f t="shared" si="70"/>
        <v>0</v>
      </c>
      <c r="AQ58">
        <f t="shared" si="70"/>
        <v>0</v>
      </c>
      <c r="AR58">
        <f t="shared" si="70"/>
        <v>0</v>
      </c>
      <c r="AS58">
        <f t="shared" si="70"/>
        <v>0</v>
      </c>
      <c r="AT58">
        <f t="shared" si="70"/>
        <v>0</v>
      </c>
      <c r="AU58">
        <f t="shared" si="70"/>
        <v>0</v>
      </c>
      <c r="AV58">
        <f t="shared" si="70"/>
        <v>0</v>
      </c>
      <c r="AW58">
        <f t="shared" si="70"/>
        <v>1</v>
      </c>
      <c r="AX58">
        <f t="shared" si="70"/>
        <v>0</v>
      </c>
      <c r="AY58">
        <f t="shared" si="70"/>
        <v>0</v>
      </c>
      <c r="AZ58">
        <f t="shared" si="70"/>
        <v>0</v>
      </c>
      <c r="BA58">
        <f t="shared" si="70"/>
        <v>1</v>
      </c>
      <c r="BB58">
        <f t="shared" si="70"/>
        <v>3</v>
      </c>
      <c r="BC58">
        <f t="shared" si="70"/>
        <v>1</v>
      </c>
      <c r="BD58">
        <f t="shared" si="70"/>
        <v>1</v>
      </c>
      <c r="BE58">
        <f t="shared" si="70"/>
        <v>0</v>
      </c>
      <c r="BF58">
        <f t="shared" si="70"/>
        <v>2</v>
      </c>
      <c r="BG58">
        <f t="shared" si="70"/>
        <v>6</v>
      </c>
      <c r="BH58">
        <f t="shared" si="70"/>
        <v>4</v>
      </c>
      <c r="BI58">
        <f t="shared" si="70"/>
        <v>5</v>
      </c>
      <c r="BJ58">
        <f t="shared" si="70"/>
        <v>10</v>
      </c>
      <c r="BK58">
        <f t="shared" si="70"/>
        <v>10</v>
      </c>
      <c r="BL58">
        <f t="shared" si="70"/>
        <v>9</v>
      </c>
      <c r="BM58">
        <f t="shared" si="70"/>
        <v>5</v>
      </c>
      <c r="BN58">
        <f t="shared" si="70"/>
        <v>8</v>
      </c>
      <c r="BO58">
        <f t="shared" si="70"/>
        <v>13</v>
      </c>
      <c r="BP58">
        <f t="shared" si="70"/>
        <v>11</v>
      </c>
      <c r="BQ58">
        <f t="shared" ref="BQ58:CV58" si="71">BQ4-BP4</f>
        <v>17</v>
      </c>
      <c r="BR58">
        <f t="shared" si="71"/>
        <v>14</v>
      </c>
      <c r="BS58">
        <f t="shared" si="71"/>
        <v>12</v>
      </c>
      <c r="BT58">
        <f t="shared" si="71"/>
        <v>22</v>
      </c>
      <c r="BU58">
        <f t="shared" si="71"/>
        <v>28</v>
      </c>
      <c r="BV58">
        <f t="shared" si="71"/>
        <v>47</v>
      </c>
      <c r="BW58">
        <f t="shared" si="71"/>
        <v>39</v>
      </c>
      <c r="BX58">
        <f t="shared" si="71"/>
        <v>41</v>
      </c>
      <c r="BY58">
        <f t="shared" si="71"/>
        <v>46</v>
      </c>
      <c r="BZ58">
        <f t="shared" si="71"/>
        <v>32</v>
      </c>
      <c r="CA58">
        <f t="shared" si="71"/>
        <v>36</v>
      </c>
      <c r="CB58">
        <f t="shared" si="71"/>
        <v>37</v>
      </c>
      <c r="CC58">
        <f t="shared" si="71"/>
        <v>49</v>
      </c>
      <c r="CD58">
        <f t="shared" si="71"/>
        <v>54</v>
      </c>
      <c r="CE58">
        <f t="shared" si="71"/>
        <v>44</v>
      </c>
      <c r="CF58">
        <f t="shared" si="71"/>
        <v>36</v>
      </c>
      <c r="CG58">
        <f t="shared" si="71"/>
        <v>36</v>
      </c>
      <c r="CH58">
        <f t="shared" si="71"/>
        <v>36</v>
      </c>
      <c r="CI58">
        <f t="shared" si="71"/>
        <v>37</v>
      </c>
      <c r="CJ58">
        <f t="shared" si="71"/>
        <v>50</v>
      </c>
      <c r="CK58">
        <f t="shared" si="71"/>
        <v>46</v>
      </c>
      <c r="CL58">
        <f t="shared" si="71"/>
        <v>38</v>
      </c>
      <c r="CM58">
        <f t="shared" si="71"/>
        <v>58</v>
      </c>
      <c r="CN58">
        <f t="shared" si="71"/>
        <v>36</v>
      </c>
      <c r="CO58">
        <f t="shared" si="71"/>
        <v>24</v>
      </c>
      <c r="CP58">
        <f t="shared" si="71"/>
        <v>43</v>
      </c>
      <c r="CQ58">
        <f t="shared" si="71"/>
        <v>47</v>
      </c>
      <c r="CR58">
        <f t="shared" si="71"/>
        <v>24</v>
      </c>
      <c r="CS58">
        <f t="shared" si="71"/>
        <v>50</v>
      </c>
      <c r="CT58">
        <f t="shared" si="71"/>
        <v>44</v>
      </c>
      <c r="CU58">
        <f t="shared" si="71"/>
        <v>37</v>
      </c>
      <c r="CV58">
        <f t="shared" si="71"/>
        <v>57</v>
      </c>
      <c r="CW58">
        <f t="shared" ref="CW58:EB58" si="72">CW4-CV4</f>
        <v>60</v>
      </c>
      <c r="CX58">
        <f t="shared" si="72"/>
        <v>41</v>
      </c>
      <c r="CY58">
        <f t="shared" si="72"/>
        <v>54</v>
      </c>
      <c r="CZ58">
        <f t="shared" si="72"/>
        <v>64</v>
      </c>
      <c r="DA58">
        <f t="shared" si="72"/>
        <v>33</v>
      </c>
      <c r="DB58">
        <f t="shared" si="72"/>
        <v>37</v>
      </c>
      <c r="DC58">
        <f t="shared" si="72"/>
        <v>60</v>
      </c>
      <c r="DD58">
        <f t="shared" si="72"/>
        <v>96</v>
      </c>
      <c r="DE58">
        <f t="shared" si="72"/>
        <v>64</v>
      </c>
      <c r="DF58">
        <f t="shared" si="72"/>
        <v>73</v>
      </c>
      <c r="DG58">
        <f t="shared" si="72"/>
        <v>64</v>
      </c>
      <c r="DH58">
        <f t="shared" si="72"/>
        <v>66</v>
      </c>
      <c r="DI58">
        <f t="shared" si="72"/>
        <v>53</v>
      </c>
      <c r="DJ58">
        <f t="shared" si="72"/>
        <v>50</v>
      </c>
      <c r="DK58">
        <f t="shared" si="72"/>
        <v>90</v>
      </c>
      <c r="DL58">
        <f t="shared" si="72"/>
        <v>64</v>
      </c>
      <c r="DM58">
        <f t="shared" si="72"/>
        <v>62</v>
      </c>
      <c r="DN58">
        <f t="shared" si="72"/>
        <v>78</v>
      </c>
      <c r="DO58">
        <f t="shared" si="72"/>
        <v>44</v>
      </c>
      <c r="DP58">
        <f t="shared" si="72"/>
        <v>71</v>
      </c>
      <c r="DQ58">
        <f t="shared" si="72"/>
        <v>71</v>
      </c>
      <c r="DR58">
        <f t="shared" si="72"/>
        <v>79</v>
      </c>
      <c r="DS58">
        <f t="shared" si="72"/>
        <v>96</v>
      </c>
      <c r="DT58">
        <f t="shared" si="72"/>
        <v>85</v>
      </c>
      <c r="DU58">
        <f t="shared" si="72"/>
        <v>70</v>
      </c>
      <c r="DV58">
        <f t="shared" si="72"/>
        <v>94</v>
      </c>
      <c r="DW58">
        <f t="shared" si="72"/>
        <v>115</v>
      </c>
      <c r="DX58">
        <f t="shared" si="72"/>
        <v>102</v>
      </c>
      <c r="DY58">
        <f t="shared" si="72"/>
        <v>104</v>
      </c>
      <c r="DZ58">
        <f t="shared" si="72"/>
        <v>86</v>
      </c>
      <c r="EA58">
        <f t="shared" si="72"/>
        <v>126</v>
      </c>
      <c r="EB58">
        <f t="shared" si="72"/>
        <v>140</v>
      </c>
      <c r="EC58">
        <f t="shared" ref="EC58:EQ58" si="73">EC4-EB4</f>
        <v>148</v>
      </c>
      <c r="ED58">
        <f t="shared" si="73"/>
        <v>120</v>
      </c>
      <c r="EE58">
        <f t="shared" si="73"/>
        <v>141</v>
      </c>
      <c r="EF58">
        <f t="shared" si="73"/>
        <v>101</v>
      </c>
      <c r="EG58">
        <f t="shared" si="73"/>
        <v>141</v>
      </c>
      <c r="EH58">
        <f t="shared" si="73"/>
        <v>152</v>
      </c>
      <c r="EI58">
        <f t="shared" si="73"/>
        <v>130</v>
      </c>
      <c r="EJ58">
        <f t="shared" si="73"/>
        <v>126</v>
      </c>
      <c r="EK58">
        <f t="shared" si="73"/>
        <v>167</v>
      </c>
      <c r="EL58">
        <f t="shared" si="73"/>
        <v>169</v>
      </c>
      <c r="EM58">
        <f t="shared" si="73"/>
        <v>134</v>
      </c>
      <c r="EN58">
        <f t="shared" si="73"/>
        <v>158</v>
      </c>
      <c r="EO58">
        <f t="shared" si="73"/>
        <v>182</v>
      </c>
      <c r="EP58">
        <f t="shared" si="73"/>
        <v>197</v>
      </c>
      <c r="EQ58">
        <f t="shared" si="73"/>
        <v>202</v>
      </c>
      <c r="ER58">
        <f t="shared" ref="ER58:GU58" si="74">ER4-EQ4</f>
        <v>294</v>
      </c>
      <c r="ES58">
        <f t="shared" si="74"/>
        <v>249</v>
      </c>
      <c r="ET58">
        <f t="shared" si="74"/>
        <v>195</v>
      </c>
      <c r="EU58">
        <f t="shared" si="74"/>
        <v>195</v>
      </c>
      <c r="EV58">
        <f t="shared" si="74"/>
        <v>256</v>
      </c>
      <c r="EW58">
        <f t="shared" si="74"/>
        <v>226</v>
      </c>
      <c r="EX58">
        <f t="shared" si="74"/>
        <v>188</v>
      </c>
      <c r="EY58">
        <f t="shared" si="74"/>
        <v>217</v>
      </c>
      <c r="EZ58">
        <f t="shared" si="74"/>
        <v>278</v>
      </c>
      <c r="FA58">
        <f t="shared" si="74"/>
        <v>227</v>
      </c>
      <c r="FB58">
        <f t="shared" si="74"/>
        <v>206</v>
      </c>
      <c r="FC58">
        <f t="shared" si="74"/>
        <v>205</v>
      </c>
      <c r="FD58">
        <f t="shared" si="74"/>
        <v>197</v>
      </c>
      <c r="FE58">
        <f t="shared" si="74"/>
        <v>169</v>
      </c>
      <c r="FF58">
        <f t="shared" si="74"/>
        <v>204</v>
      </c>
      <c r="FG58">
        <f t="shared" si="74"/>
        <v>256</v>
      </c>
      <c r="FH58">
        <f t="shared" si="74"/>
        <v>258</v>
      </c>
      <c r="FI58">
        <f t="shared" si="74"/>
        <v>235</v>
      </c>
      <c r="FJ58">
        <f t="shared" si="74"/>
        <v>234</v>
      </c>
      <c r="FK58">
        <f t="shared" si="74"/>
        <v>191</v>
      </c>
      <c r="FL58">
        <f t="shared" si="74"/>
        <v>270</v>
      </c>
      <c r="FM58">
        <f t="shared" si="74"/>
        <v>246</v>
      </c>
      <c r="FN58">
        <f t="shared" si="74"/>
        <v>358</v>
      </c>
      <c r="FO58">
        <f t="shared" si="74"/>
        <v>248</v>
      </c>
      <c r="FP58">
        <f t="shared" si="74"/>
        <v>217</v>
      </c>
      <c r="FQ58">
        <f t="shared" si="74"/>
        <v>303</v>
      </c>
      <c r="FR58">
        <f t="shared" si="74"/>
        <v>215</v>
      </c>
      <c r="FS58">
        <f t="shared" si="74"/>
        <v>251</v>
      </c>
      <c r="FT58">
        <f t="shared" si="74"/>
        <v>215</v>
      </c>
      <c r="FU58">
        <f t="shared" si="74"/>
        <v>295</v>
      </c>
      <c r="FV58">
        <f t="shared" si="74"/>
        <v>221</v>
      </c>
      <c r="FW58">
        <f t="shared" si="74"/>
        <v>355</v>
      </c>
      <c r="FX58">
        <f t="shared" si="74"/>
        <v>314</v>
      </c>
      <c r="FY58">
        <f t="shared" si="74"/>
        <v>275</v>
      </c>
      <c r="FZ58">
        <f t="shared" si="74"/>
        <v>211</v>
      </c>
      <c r="GA58">
        <f t="shared" si="74"/>
        <v>252</v>
      </c>
      <c r="GB58">
        <f t="shared" si="74"/>
        <v>307</v>
      </c>
      <c r="GC58">
        <f t="shared" si="74"/>
        <v>697</v>
      </c>
      <c r="GD58">
        <f t="shared" si="74"/>
        <v>269</v>
      </c>
      <c r="GE58">
        <f t="shared" si="74"/>
        <v>381</v>
      </c>
      <c r="GF58">
        <f t="shared" si="74"/>
        <v>420</v>
      </c>
      <c r="GG58">
        <f t="shared" si="74"/>
        <v>232</v>
      </c>
      <c r="GH58">
        <f t="shared" si="74"/>
        <v>410</v>
      </c>
      <c r="GI58">
        <f t="shared" si="74"/>
        <v>317</v>
      </c>
      <c r="GJ58">
        <f t="shared" si="74"/>
        <v>358</v>
      </c>
      <c r="GK58">
        <f t="shared" si="74"/>
        <v>441</v>
      </c>
      <c r="GL58">
        <f t="shared" si="74"/>
        <v>363</v>
      </c>
      <c r="GM58">
        <f t="shared" si="74"/>
        <v>280</v>
      </c>
      <c r="GN58">
        <f t="shared" si="74"/>
        <v>318</v>
      </c>
      <c r="GO58">
        <f t="shared" si="74"/>
        <v>306</v>
      </c>
      <c r="GP58">
        <f t="shared" si="74"/>
        <v>457</v>
      </c>
      <c r="GQ58">
        <f t="shared" si="74"/>
        <v>524</v>
      </c>
      <c r="GR58">
        <f t="shared" si="74"/>
        <v>418</v>
      </c>
      <c r="GS58">
        <f t="shared" si="74"/>
        <v>440</v>
      </c>
      <c r="GT58">
        <f t="shared" si="74"/>
        <v>394</v>
      </c>
      <c r="GU58">
        <f t="shared" si="74"/>
        <v>339</v>
      </c>
    </row>
    <row r="59" spans="1:203" x14ac:dyDescent="0.35">
      <c r="A59" t="s">
        <v>376</v>
      </c>
      <c r="B59" t="s">
        <v>377</v>
      </c>
      <c r="D59">
        <f t="shared" si="67"/>
        <v>0</v>
      </c>
      <c r="E59">
        <f t="shared" ref="E59:AJ59" si="75">E5-D5</f>
        <v>0</v>
      </c>
      <c r="F59">
        <f t="shared" si="75"/>
        <v>0</v>
      </c>
      <c r="G59">
        <f t="shared" si="75"/>
        <v>0</v>
      </c>
      <c r="H59">
        <f t="shared" si="75"/>
        <v>0</v>
      </c>
      <c r="I59">
        <f t="shared" si="75"/>
        <v>0</v>
      </c>
      <c r="J59">
        <f t="shared" si="75"/>
        <v>0</v>
      </c>
      <c r="K59">
        <f t="shared" si="75"/>
        <v>0</v>
      </c>
      <c r="L59">
        <f t="shared" si="75"/>
        <v>0</v>
      </c>
      <c r="M59">
        <f t="shared" si="75"/>
        <v>0</v>
      </c>
      <c r="N59">
        <f t="shared" si="75"/>
        <v>0</v>
      </c>
      <c r="O59">
        <f t="shared" si="75"/>
        <v>0</v>
      </c>
      <c r="P59">
        <f t="shared" si="75"/>
        <v>0</v>
      </c>
      <c r="Q59">
        <f t="shared" si="75"/>
        <v>0</v>
      </c>
      <c r="R59">
        <f t="shared" si="75"/>
        <v>0</v>
      </c>
      <c r="S59">
        <f t="shared" si="75"/>
        <v>0</v>
      </c>
      <c r="T59">
        <f t="shared" si="75"/>
        <v>0</v>
      </c>
      <c r="U59">
        <f t="shared" si="75"/>
        <v>0</v>
      </c>
      <c r="V59">
        <f t="shared" si="75"/>
        <v>0</v>
      </c>
      <c r="W59">
        <f t="shared" si="75"/>
        <v>0</v>
      </c>
      <c r="X59">
        <f t="shared" si="75"/>
        <v>0</v>
      </c>
      <c r="Y59">
        <f t="shared" si="75"/>
        <v>0</v>
      </c>
      <c r="Z59">
        <f t="shared" si="75"/>
        <v>0</v>
      </c>
      <c r="AA59">
        <f t="shared" si="75"/>
        <v>0</v>
      </c>
      <c r="AB59">
        <f t="shared" si="75"/>
        <v>0</v>
      </c>
      <c r="AC59">
        <f t="shared" si="75"/>
        <v>0</v>
      </c>
      <c r="AD59">
        <f t="shared" si="75"/>
        <v>0</v>
      </c>
      <c r="AE59">
        <f t="shared" si="75"/>
        <v>0</v>
      </c>
      <c r="AF59">
        <f t="shared" si="75"/>
        <v>0</v>
      </c>
      <c r="AG59">
        <f t="shared" si="75"/>
        <v>0</v>
      </c>
      <c r="AH59">
        <f t="shared" si="75"/>
        <v>0</v>
      </c>
      <c r="AI59">
        <f t="shared" si="75"/>
        <v>0</v>
      </c>
      <c r="AJ59">
        <f t="shared" si="75"/>
        <v>0</v>
      </c>
      <c r="AK59">
        <f t="shared" ref="AK59:BP59" si="76">AK5-AJ5</f>
        <v>0</v>
      </c>
      <c r="AL59">
        <f t="shared" si="76"/>
        <v>0</v>
      </c>
      <c r="AM59">
        <f t="shared" si="76"/>
        <v>0</v>
      </c>
      <c r="AN59">
        <f t="shared" si="76"/>
        <v>0</v>
      </c>
      <c r="AO59">
        <f t="shared" si="76"/>
        <v>0</v>
      </c>
      <c r="AP59">
        <f t="shared" si="76"/>
        <v>0</v>
      </c>
      <c r="AQ59">
        <f t="shared" si="76"/>
        <v>0</v>
      </c>
      <c r="AR59">
        <f t="shared" si="76"/>
        <v>0</v>
      </c>
      <c r="AS59">
        <f t="shared" si="76"/>
        <v>0</v>
      </c>
      <c r="AT59">
        <f t="shared" si="76"/>
        <v>0</v>
      </c>
      <c r="AU59">
        <f t="shared" si="76"/>
        <v>0</v>
      </c>
      <c r="AV59">
        <f t="shared" si="76"/>
        <v>0</v>
      </c>
      <c r="AW59">
        <f t="shared" si="76"/>
        <v>1</v>
      </c>
      <c r="AX59">
        <f t="shared" si="76"/>
        <v>0</v>
      </c>
      <c r="AY59">
        <f t="shared" si="76"/>
        <v>0</v>
      </c>
      <c r="AZ59">
        <f t="shared" si="76"/>
        <v>1</v>
      </c>
      <c r="BA59">
        <f t="shared" si="76"/>
        <v>1</v>
      </c>
      <c r="BB59">
        <f t="shared" si="76"/>
        <v>1</v>
      </c>
      <c r="BC59">
        <f t="shared" si="76"/>
        <v>2</v>
      </c>
      <c r="BD59">
        <f t="shared" si="76"/>
        <v>0</v>
      </c>
      <c r="BE59">
        <f t="shared" si="76"/>
        <v>1</v>
      </c>
      <c r="BF59">
        <f t="shared" si="76"/>
        <v>1</v>
      </c>
      <c r="BG59">
        <f t="shared" si="76"/>
        <v>2</v>
      </c>
      <c r="BH59">
        <f t="shared" si="76"/>
        <v>7</v>
      </c>
      <c r="BI59">
        <f t="shared" si="76"/>
        <v>11</v>
      </c>
      <c r="BJ59">
        <f t="shared" si="76"/>
        <v>11</v>
      </c>
      <c r="BK59">
        <f t="shared" si="76"/>
        <v>23</v>
      </c>
      <c r="BL59">
        <f t="shared" si="76"/>
        <v>19</v>
      </c>
      <c r="BM59">
        <f t="shared" si="76"/>
        <v>27</v>
      </c>
      <c r="BN59">
        <f t="shared" si="76"/>
        <v>24</v>
      </c>
      <c r="BO59">
        <f t="shared" si="76"/>
        <v>31</v>
      </c>
      <c r="BP59">
        <f t="shared" si="76"/>
        <v>31</v>
      </c>
      <c r="BQ59">
        <f t="shared" ref="BQ59:CV59" si="77">BQ5-BP5</f>
        <v>53</v>
      </c>
      <c r="BR59">
        <f t="shared" si="77"/>
        <v>53</v>
      </c>
      <c r="BS59">
        <f t="shared" si="77"/>
        <v>61</v>
      </c>
      <c r="BT59">
        <f t="shared" si="77"/>
        <v>86</v>
      </c>
      <c r="BU59">
        <f t="shared" si="77"/>
        <v>84</v>
      </c>
      <c r="BV59">
        <f t="shared" si="77"/>
        <v>167</v>
      </c>
      <c r="BW59">
        <f t="shared" si="77"/>
        <v>99</v>
      </c>
      <c r="BX59">
        <f t="shared" si="77"/>
        <v>168</v>
      </c>
      <c r="BY59">
        <f t="shared" si="77"/>
        <v>98</v>
      </c>
      <c r="BZ59">
        <f t="shared" si="77"/>
        <v>160</v>
      </c>
      <c r="CA59">
        <f t="shared" si="77"/>
        <v>177</v>
      </c>
      <c r="CB59">
        <f t="shared" si="77"/>
        <v>257</v>
      </c>
      <c r="CC59">
        <f t="shared" si="77"/>
        <v>240</v>
      </c>
      <c r="CD59">
        <f t="shared" si="77"/>
        <v>236</v>
      </c>
      <c r="CE59">
        <f t="shared" si="77"/>
        <v>176</v>
      </c>
      <c r="CF59">
        <f t="shared" si="77"/>
        <v>187</v>
      </c>
      <c r="CG59">
        <f t="shared" si="77"/>
        <v>210</v>
      </c>
      <c r="CH59">
        <f t="shared" si="77"/>
        <v>346</v>
      </c>
      <c r="CI59">
        <f t="shared" si="77"/>
        <v>314</v>
      </c>
      <c r="CJ59">
        <f t="shared" si="77"/>
        <v>301</v>
      </c>
      <c r="CK59">
        <f t="shared" si="77"/>
        <v>366</v>
      </c>
      <c r="CL59">
        <f t="shared" si="77"/>
        <v>442</v>
      </c>
      <c r="CM59">
        <f t="shared" si="77"/>
        <v>245</v>
      </c>
      <c r="CN59">
        <f t="shared" si="77"/>
        <v>257</v>
      </c>
      <c r="CO59">
        <f t="shared" si="77"/>
        <v>391</v>
      </c>
      <c r="CP59">
        <f t="shared" si="77"/>
        <v>379</v>
      </c>
      <c r="CQ59">
        <f t="shared" si="77"/>
        <v>636</v>
      </c>
      <c r="CR59">
        <f t="shared" si="77"/>
        <v>647</v>
      </c>
      <c r="CS59">
        <f t="shared" si="77"/>
        <v>542</v>
      </c>
      <c r="CT59">
        <f t="shared" si="77"/>
        <v>343</v>
      </c>
      <c r="CU59">
        <f t="shared" si="77"/>
        <v>571</v>
      </c>
      <c r="CV59">
        <f t="shared" si="77"/>
        <v>935</v>
      </c>
      <c r="CW59">
        <f t="shared" ref="CW59:EB59" si="78">CW5-CV5</f>
        <v>738</v>
      </c>
      <c r="CX59">
        <f t="shared" si="78"/>
        <v>804</v>
      </c>
      <c r="CY59">
        <f t="shared" si="78"/>
        <v>796</v>
      </c>
      <c r="CZ59">
        <f t="shared" si="78"/>
        <v>870</v>
      </c>
      <c r="DA59">
        <f t="shared" si="78"/>
        <v>713</v>
      </c>
      <c r="DB59">
        <f t="shared" si="78"/>
        <v>552</v>
      </c>
      <c r="DC59">
        <f t="shared" si="78"/>
        <v>962</v>
      </c>
      <c r="DD59">
        <f t="shared" si="78"/>
        <v>1041</v>
      </c>
      <c r="DE59">
        <f t="shared" si="78"/>
        <v>1038</v>
      </c>
      <c r="DF59">
        <f t="shared" si="78"/>
        <v>1219</v>
      </c>
      <c r="DG59">
        <f t="shared" si="78"/>
        <v>995</v>
      </c>
      <c r="DH59">
        <f t="shared" si="78"/>
        <v>1110</v>
      </c>
      <c r="DI59">
        <f t="shared" si="78"/>
        <v>782</v>
      </c>
      <c r="DJ59">
        <f t="shared" si="78"/>
        <v>1490</v>
      </c>
      <c r="DK59">
        <f t="shared" si="78"/>
        <v>1253</v>
      </c>
      <c r="DL59">
        <f t="shared" si="78"/>
        <v>1207</v>
      </c>
      <c r="DM59">
        <f t="shared" si="78"/>
        <v>1707</v>
      </c>
      <c r="DN59">
        <f t="shared" si="78"/>
        <v>1266</v>
      </c>
      <c r="DO59">
        <f t="shared" si="78"/>
        <v>831</v>
      </c>
      <c r="DP59">
        <f t="shared" si="78"/>
        <v>1164</v>
      </c>
      <c r="DQ59">
        <f t="shared" si="78"/>
        <v>1727</v>
      </c>
      <c r="DR59">
        <f t="shared" si="78"/>
        <v>1540</v>
      </c>
      <c r="DS59">
        <f t="shared" si="78"/>
        <v>1897</v>
      </c>
      <c r="DT59">
        <f t="shared" si="78"/>
        <v>1814</v>
      </c>
      <c r="DU59">
        <f t="shared" si="78"/>
        <v>1422</v>
      </c>
      <c r="DV59">
        <f t="shared" si="78"/>
        <v>1072</v>
      </c>
      <c r="DW59">
        <f t="shared" si="78"/>
        <v>1414</v>
      </c>
      <c r="DX59">
        <f t="shared" si="78"/>
        <v>1833</v>
      </c>
      <c r="DY59">
        <f t="shared" si="78"/>
        <v>1916</v>
      </c>
      <c r="DZ59">
        <f t="shared" si="78"/>
        <v>1865</v>
      </c>
      <c r="EA59">
        <f t="shared" si="78"/>
        <v>1773</v>
      </c>
      <c r="EB59">
        <f t="shared" si="78"/>
        <v>1595</v>
      </c>
      <c r="EC59">
        <f t="shared" ref="EC59:EQ59" si="79">EC5-EB5</f>
        <v>933</v>
      </c>
      <c r="ED59">
        <f t="shared" si="79"/>
        <v>1149</v>
      </c>
      <c r="EE59">
        <f t="shared" si="79"/>
        <v>2144</v>
      </c>
      <c r="EF59">
        <f t="shared" si="79"/>
        <v>2815</v>
      </c>
      <c r="EG59">
        <f t="shared" si="79"/>
        <v>2620</v>
      </c>
      <c r="EH59">
        <f t="shared" si="79"/>
        <v>2066</v>
      </c>
      <c r="EI59">
        <f t="shared" si="79"/>
        <v>1688</v>
      </c>
      <c r="EJ59">
        <f t="shared" si="79"/>
        <v>1104</v>
      </c>
      <c r="EK59">
        <f t="shared" si="79"/>
        <v>1904</v>
      </c>
      <c r="EL59">
        <f t="shared" si="79"/>
        <v>2252</v>
      </c>
      <c r="EM59">
        <f t="shared" si="79"/>
        <v>2534</v>
      </c>
      <c r="EN59">
        <f t="shared" si="79"/>
        <v>2321</v>
      </c>
      <c r="EO59">
        <f t="shared" si="79"/>
        <v>1879</v>
      </c>
      <c r="EP59">
        <f t="shared" si="79"/>
        <v>1949</v>
      </c>
      <c r="EQ59">
        <f t="shared" si="79"/>
        <v>1654</v>
      </c>
      <c r="ER59">
        <f t="shared" ref="ER59:GU59" si="80">ER5-EQ5</f>
        <v>1451</v>
      </c>
      <c r="ES59">
        <f t="shared" si="80"/>
        <v>2447</v>
      </c>
      <c r="ET59">
        <f t="shared" si="80"/>
        <v>2664</v>
      </c>
      <c r="EU59">
        <f t="shared" si="80"/>
        <v>2587</v>
      </c>
      <c r="EV59">
        <f t="shared" si="80"/>
        <v>2574</v>
      </c>
      <c r="EW59">
        <f t="shared" si="80"/>
        <v>1990</v>
      </c>
      <c r="EX59">
        <f t="shared" si="80"/>
        <v>2292</v>
      </c>
      <c r="EY59">
        <f t="shared" si="80"/>
        <v>1871</v>
      </c>
      <c r="EZ59">
        <f t="shared" si="80"/>
        <v>2634</v>
      </c>
      <c r="FA59">
        <f t="shared" si="80"/>
        <v>2748</v>
      </c>
      <c r="FB59">
        <f t="shared" si="80"/>
        <v>2583</v>
      </c>
      <c r="FC59">
        <f t="shared" si="80"/>
        <v>2441</v>
      </c>
      <c r="FD59">
        <f t="shared" si="80"/>
        <v>2466</v>
      </c>
      <c r="FE59">
        <f t="shared" si="80"/>
        <v>1522</v>
      </c>
      <c r="FF59">
        <f t="shared" si="80"/>
        <v>1752</v>
      </c>
      <c r="FG59">
        <f t="shared" si="80"/>
        <v>2452</v>
      </c>
      <c r="FH59">
        <f t="shared" si="80"/>
        <v>2453</v>
      </c>
      <c r="FI59">
        <f t="shared" si="80"/>
        <v>2732</v>
      </c>
      <c r="FJ59">
        <f t="shared" si="80"/>
        <v>2649</v>
      </c>
      <c r="FK59">
        <f t="shared" si="80"/>
        <v>2376</v>
      </c>
      <c r="FL59">
        <f t="shared" si="80"/>
        <v>1460</v>
      </c>
      <c r="FM59">
        <f t="shared" si="80"/>
        <v>1750</v>
      </c>
      <c r="FN59">
        <f t="shared" si="80"/>
        <v>2788</v>
      </c>
      <c r="FO59">
        <f t="shared" si="80"/>
        <v>2690</v>
      </c>
      <c r="FP59">
        <f t="shared" si="80"/>
        <v>2623</v>
      </c>
      <c r="FQ59">
        <f t="shared" si="80"/>
        <v>2660</v>
      </c>
      <c r="FR59">
        <f t="shared" si="80"/>
        <v>2362</v>
      </c>
      <c r="FS59">
        <f t="shared" si="80"/>
        <v>1565</v>
      </c>
      <c r="FT59">
        <f t="shared" si="80"/>
        <v>1809</v>
      </c>
      <c r="FU59">
        <f t="shared" si="80"/>
        <v>2819</v>
      </c>
      <c r="FV59">
        <f t="shared" si="80"/>
        <v>2564</v>
      </c>
      <c r="FW59">
        <f t="shared" si="80"/>
        <v>2764</v>
      </c>
      <c r="FX59">
        <f t="shared" si="80"/>
        <v>3693</v>
      </c>
      <c r="FY59">
        <f t="shared" si="80"/>
        <v>2256</v>
      </c>
      <c r="FZ59">
        <f t="shared" si="80"/>
        <v>1689</v>
      </c>
      <c r="GA59">
        <f t="shared" si="80"/>
        <v>1740</v>
      </c>
      <c r="GB59">
        <f t="shared" si="80"/>
        <v>3117</v>
      </c>
      <c r="GC59">
        <f t="shared" si="80"/>
        <v>2820</v>
      </c>
      <c r="GD59">
        <f t="shared" si="80"/>
        <v>6679</v>
      </c>
      <c r="GE59">
        <f t="shared" si="80"/>
        <v>2795</v>
      </c>
      <c r="GF59">
        <f t="shared" si="80"/>
        <v>2647</v>
      </c>
      <c r="GG59">
        <f t="shared" si="80"/>
        <v>1404</v>
      </c>
      <c r="GH59">
        <f t="shared" si="80"/>
        <v>2191</v>
      </c>
      <c r="GI59">
        <f t="shared" si="80"/>
        <v>2694</v>
      </c>
      <c r="GJ59">
        <f t="shared" si="80"/>
        <v>3090</v>
      </c>
      <c r="GK59">
        <f t="shared" si="80"/>
        <v>2623</v>
      </c>
      <c r="GL59">
        <f t="shared" si="80"/>
        <v>2843</v>
      </c>
      <c r="GM59">
        <f t="shared" si="80"/>
        <v>2464</v>
      </c>
      <c r="GN59">
        <f t="shared" si="80"/>
        <v>2035</v>
      </c>
      <c r="GO59">
        <f t="shared" si="80"/>
        <v>1840</v>
      </c>
      <c r="GP59">
        <f t="shared" si="80"/>
        <v>2946</v>
      </c>
      <c r="GQ59">
        <f t="shared" si="80"/>
        <v>3195</v>
      </c>
      <c r="GR59">
        <f t="shared" si="80"/>
        <v>3048</v>
      </c>
      <c r="GS59">
        <f t="shared" si="80"/>
        <v>2836</v>
      </c>
      <c r="GT59">
        <f t="shared" si="80"/>
        <v>2231</v>
      </c>
      <c r="GU59">
        <f t="shared" si="80"/>
        <v>1891</v>
      </c>
    </row>
    <row r="60" spans="1:203" x14ac:dyDescent="0.35">
      <c r="A60" s="4" t="s">
        <v>381</v>
      </c>
      <c r="B60" t="s">
        <v>382</v>
      </c>
      <c r="D60">
        <f t="shared" si="67"/>
        <v>0</v>
      </c>
      <c r="E60">
        <f t="shared" ref="E60:AJ60" si="81">E6-D6</f>
        <v>0</v>
      </c>
      <c r="F60">
        <f t="shared" si="81"/>
        <v>0</v>
      </c>
      <c r="G60">
        <f t="shared" si="81"/>
        <v>0</v>
      </c>
      <c r="H60">
        <f t="shared" si="81"/>
        <v>0</v>
      </c>
      <c r="I60">
        <f t="shared" si="81"/>
        <v>0</v>
      </c>
      <c r="J60">
        <f t="shared" si="81"/>
        <v>0</v>
      </c>
      <c r="K60">
        <f t="shared" si="81"/>
        <v>0</v>
      </c>
      <c r="L60">
        <f t="shared" si="81"/>
        <v>0</v>
      </c>
      <c r="M60">
        <f t="shared" si="81"/>
        <v>0</v>
      </c>
      <c r="N60">
        <f t="shared" si="81"/>
        <v>0</v>
      </c>
      <c r="O60">
        <f t="shared" si="81"/>
        <v>0</v>
      </c>
      <c r="P60">
        <f t="shared" si="81"/>
        <v>0</v>
      </c>
      <c r="Q60">
        <f t="shared" si="81"/>
        <v>0</v>
      </c>
      <c r="R60">
        <f t="shared" si="81"/>
        <v>0</v>
      </c>
      <c r="S60">
        <f t="shared" si="81"/>
        <v>0</v>
      </c>
      <c r="T60">
        <f t="shared" si="81"/>
        <v>0</v>
      </c>
      <c r="U60">
        <f t="shared" si="81"/>
        <v>0</v>
      </c>
      <c r="V60">
        <f t="shared" si="81"/>
        <v>0</v>
      </c>
      <c r="W60">
        <f t="shared" si="81"/>
        <v>0</v>
      </c>
      <c r="X60">
        <f t="shared" si="81"/>
        <v>0</v>
      </c>
      <c r="Y60">
        <f t="shared" si="81"/>
        <v>0</v>
      </c>
      <c r="Z60">
        <f t="shared" si="81"/>
        <v>0</v>
      </c>
      <c r="AA60">
        <f t="shared" si="81"/>
        <v>1</v>
      </c>
      <c r="AB60">
        <f t="shared" si="81"/>
        <v>0</v>
      </c>
      <c r="AC60">
        <f t="shared" si="81"/>
        <v>0</v>
      </c>
      <c r="AD60">
        <f t="shared" si="81"/>
        <v>0</v>
      </c>
      <c r="AE60">
        <f t="shared" si="81"/>
        <v>0</v>
      </c>
      <c r="AF60">
        <f t="shared" si="81"/>
        <v>0</v>
      </c>
      <c r="AG60">
        <f t="shared" si="81"/>
        <v>1</v>
      </c>
      <c r="AH60">
        <f t="shared" si="81"/>
        <v>1</v>
      </c>
      <c r="AI60">
        <f t="shared" si="81"/>
        <v>1</v>
      </c>
      <c r="AJ60">
        <f t="shared" si="81"/>
        <v>4</v>
      </c>
      <c r="AK60">
        <f t="shared" ref="AK60:BP60" si="82">AK6-AJ6</f>
        <v>3</v>
      </c>
      <c r="AL60">
        <f t="shared" si="82"/>
        <v>3</v>
      </c>
      <c r="AM60">
        <f t="shared" si="82"/>
        <v>5</v>
      </c>
      <c r="AN60">
        <f t="shared" si="82"/>
        <v>4</v>
      </c>
      <c r="AO60">
        <f t="shared" si="82"/>
        <v>8</v>
      </c>
      <c r="AP60">
        <f t="shared" si="82"/>
        <v>5</v>
      </c>
      <c r="AQ60">
        <f t="shared" si="82"/>
        <v>19</v>
      </c>
      <c r="AR60">
        <f t="shared" si="82"/>
        <v>30</v>
      </c>
      <c r="AS60">
        <f t="shared" si="82"/>
        <v>29</v>
      </c>
      <c r="AT60">
        <f t="shared" si="82"/>
        <v>45</v>
      </c>
      <c r="AU60">
        <f t="shared" si="82"/>
        <v>56</v>
      </c>
      <c r="AV60">
        <f t="shared" si="82"/>
        <v>44</v>
      </c>
      <c r="AW60">
        <f t="shared" si="82"/>
        <v>151</v>
      </c>
      <c r="AX60">
        <f t="shared" si="82"/>
        <v>111</v>
      </c>
      <c r="AY60">
        <f t="shared" si="82"/>
        <v>196</v>
      </c>
      <c r="AZ60">
        <f t="shared" si="82"/>
        <v>240</v>
      </c>
      <c r="BA60">
        <f t="shared" si="82"/>
        <v>195</v>
      </c>
      <c r="BB60">
        <f t="shared" si="82"/>
        <v>379</v>
      </c>
      <c r="BC60">
        <f t="shared" si="82"/>
        <v>285</v>
      </c>
      <c r="BD60">
        <f t="shared" si="82"/>
        <v>492</v>
      </c>
      <c r="BE60">
        <f t="shared" si="82"/>
        <v>501</v>
      </c>
      <c r="BF60">
        <f t="shared" si="82"/>
        <v>602</v>
      </c>
      <c r="BG60">
        <f t="shared" si="82"/>
        <v>639</v>
      </c>
      <c r="BH60">
        <f t="shared" si="82"/>
        <v>839</v>
      </c>
      <c r="BI60">
        <f t="shared" si="82"/>
        <v>1182</v>
      </c>
      <c r="BJ60">
        <f t="shared" si="82"/>
        <v>1432</v>
      </c>
      <c r="BK60">
        <f t="shared" si="82"/>
        <v>1319</v>
      </c>
      <c r="BL60">
        <f t="shared" si="82"/>
        <v>1546</v>
      </c>
      <c r="BM60">
        <f t="shared" si="82"/>
        <v>1821</v>
      </c>
      <c r="BN60">
        <f t="shared" si="82"/>
        <v>2230</v>
      </c>
      <c r="BO60">
        <f t="shared" si="82"/>
        <v>2295</v>
      </c>
      <c r="BP60">
        <f t="shared" si="82"/>
        <v>2677</v>
      </c>
      <c r="BQ60">
        <f t="shared" ref="BQ60:CV60" si="83">BQ6-BP6</f>
        <v>2727</v>
      </c>
      <c r="BR60">
        <f t="shared" si="83"/>
        <v>2538</v>
      </c>
      <c r="BS60">
        <f t="shared" si="83"/>
        <v>3029</v>
      </c>
      <c r="BT60">
        <f t="shared" si="83"/>
        <v>3229</v>
      </c>
      <c r="BU60">
        <f t="shared" si="83"/>
        <v>3889</v>
      </c>
      <c r="BV60">
        <f t="shared" si="83"/>
        <v>4198</v>
      </c>
      <c r="BW60">
        <f t="shared" si="83"/>
        <v>4213</v>
      </c>
      <c r="BX60">
        <f t="shared" si="83"/>
        <v>4006</v>
      </c>
      <c r="BY60">
        <f t="shared" si="83"/>
        <v>3097</v>
      </c>
      <c r="BZ60">
        <f t="shared" si="83"/>
        <v>3564</v>
      </c>
      <c r="CA60">
        <f t="shared" si="83"/>
        <v>5040</v>
      </c>
      <c r="CB60">
        <f t="shared" si="83"/>
        <v>3995</v>
      </c>
      <c r="CC60">
        <f t="shared" si="83"/>
        <v>4825</v>
      </c>
      <c r="CD60">
        <f t="shared" si="83"/>
        <v>4481</v>
      </c>
      <c r="CE60">
        <f t="shared" si="83"/>
        <v>3366</v>
      </c>
      <c r="CF60">
        <f t="shared" si="83"/>
        <v>3249</v>
      </c>
      <c r="CG60">
        <f t="shared" si="83"/>
        <v>3285</v>
      </c>
      <c r="CH60">
        <f t="shared" si="83"/>
        <v>3606</v>
      </c>
      <c r="CI60">
        <f t="shared" si="83"/>
        <v>5013</v>
      </c>
      <c r="CJ60">
        <f t="shared" si="83"/>
        <v>4224</v>
      </c>
      <c r="CK60">
        <f t="shared" si="83"/>
        <v>4125</v>
      </c>
      <c r="CL60">
        <f t="shared" si="83"/>
        <v>3247</v>
      </c>
      <c r="CM60">
        <f t="shared" si="83"/>
        <v>2500</v>
      </c>
      <c r="CN60">
        <f t="shared" si="83"/>
        <v>2846</v>
      </c>
      <c r="CO60">
        <f t="shared" si="83"/>
        <v>3725</v>
      </c>
      <c r="CP60">
        <f t="shared" si="83"/>
        <v>3386</v>
      </c>
      <c r="CQ60">
        <f t="shared" si="83"/>
        <v>3207</v>
      </c>
      <c r="CR60">
        <f t="shared" si="83"/>
        <v>3314</v>
      </c>
      <c r="CS60">
        <f t="shared" si="83"/>
        <v>2794</v>
      </c>
      <c r="CT60">
        <f t="shared" si="83"/>
        <v>1766</v>
      </c>
      <c r="CU60">
        <f t="shared" si="83"/>
        <v>2085</v>
      </c>
      <c r="CV60">
        <f t="shared" si="83"/>
        <v>2706</v>
      </c>
      <c r="CW60">
        <f t="shared" ref="CW60:EB60" si="84">CW6-CV6</f>
        <v>2822</v>
      </c>
      <c r="CX60">
        <f t="shared" si="84"/>
        <v>2223</v>
      </c>
      <c r="CY60">
        <f t="shared" si="84"/>
        <v>1822</v>
      </c>
      <c r="CZ60">
        <f t="shared" si="84"/>
        <v>2257</v>
      </c>
      <c r="DA60">
        <f t="shared" si="84"/>
        <v>1151</v>
      </c>
      <c r="DB60">
        <f t="shared" si="84"/>
        <v>1470</v>
      </c>
      <c r="DC60">
        <f t="shared" si="84"/>
        <v>1878</v>
      </c>
      <c r="DD60">
        <f t="shared" si="84"/>
        <v>2454</v>
      </c>
      <c r="DE60">
        <f t="shared" si="84"/>
        <v>1751</v>
      </c>
      <c r="DF60">
        <f t="shared" si="84"/>
        <v>1933</v>
      </c>
      <c r="DG60">
        <f t="shared" si="84"/>
        <v>1145</v>
      </c>
      <c r="DH60">
        <f t="shared" si="84"/>
        <v>886</v>
      </c>
      <c r="DI60">
        <f t="shared" si="84"/>
        <v>1097</v>
      </c>
      <c r="DJ60">
        <f t="shared" si="84"/>
        <v>1737</v>
      </c>
      <c r="DK60">
        <f t="shared" si="84"/>
        <v>1511</v>
      </c>
      <c r="DL60">
        <f t="shared" si="84"/>
        <v>1569</v>
      </c>
      <c r="DM60">
        <f t="shared" si="84"/>
        <v>1237</v>
      </c>
      <c r="DN60">
        <f t="shared" si="84"/>
        <v>986</v>
      </c>
      <c r="DO60">
        <f t="shared" si="84"/>
        <v>1086</v>
      </c>
      <c r="DP60">
        <f t="shared" si="84"/>
        <v>733</v>
      </c>
      <c r="DQ60">
        <f t="shared" si="84"/>
        <v>839</v>
      </c>
      <c r="DR60">
        <f t="shared" si="84"/>
        <v>1064</v>
      </c>
      <c r="DS60">
        <f t="shared" si="84"/>
        <v>891</v>
      </c>
      <c r="DT60">
        <f t="shared" si="84"/>
        <v>1452</v>
      </c>
      <c r="DU60">
        <f t="shared" si="84"/>
        <v>739</v>
      </c>
      <c r="DV60">
        <f t="shared" si="84"/>
        <v>758</v>
      </c>
      <c r="DW60">
        <f t="shared" si="84"/>
        <v>-1431</v>
      </c>
      <c r="DX60">
        <f t="shared" si="84"/>
        <v>874</v>
      </c>
      <c r="DY60">
        <f t="shared" si="84"/>
        <v>919</v>
      </c>
      <c r="DZ60">
        <f t="shared" si="84"/>
        <v>811</v>
      </c>
      <c r="EA60">
        <f t="shared" si="84"/>
        <v>785</v>
      </c>
      <c r="EB60">
        <f t="shared" si="84"/>
        <v>593</v>
      </c>
      <c r="EC60">
        <f t="shared" ref="EC60:EQ60" si="85">EC6-EB6</f>
        <v>316</v>
      </c>
      <c r="ED60">
        <f t="shared" si="85"/>
        <v>314</v>
      </c>
      <c r="EE60">
        <f t="shared" si="85"/>
        <v>666</v>
      </c>
      <c r="EF60">
        <f t="shared" si="85"/>
        <v>732</v>
      </c>
      <c r="EG60">
        <f t="shared" si="85"/>
        <v>463</v>
      </c>
      <c r="EH60">
        <f t="shared" si="85"/>
        <v>701</v>
      </c>
      <c r="EI60">
        <f t="shared" si="85"/>
        <v>434</v>
      </c>
      <c r="EJ60">
        <f t="shared" si="85"/>
        <v>229</v>
      </c>
      <c r="EK60">
        <f t="shared" si="85"/>
        <v>302</v>
      </c>
      <c r="EL60">
        <f t="shared" si="85"/>
        <v>628</v>
      </c>
      <c r="EM60">
        <f t="shared" si="85"/>
        <v>528</v>
      </c>
      <c r="EN60">
        <f t="shared" si="85"/>
        <v>337</v>
      </c>
      <c r="EO60">
        <f t="shared" si="85"/>
        <v>406</v>
      </c>
      <c r="EP60">
        <f t="shared" si="85"/>
        <v>387</v>
      </c>
      <c r="EQ60">
        <f t="shared" si="85"/>
        <v>151</v>
      </c>
      <c r="ER60">
        <f t="shared" ref="ER60" si="86">ER6-EQ6</f>
        <v>174</v>
      </c>
      <c r="ES60">
        <f t="shared" ref="ES60" si="87">ES6-ER6</f>
        <v>526</v>
      </c>
      <c r="ET60">
        <f t="shared" ref="ET60" si="88">ET6-ES6</f>
        <v>473</v>
      </c>
      <c r="EU60">
        <f t="shared" ref="EU60" si="89">EU6-ET6</f>
        <v>361</v>
      </c>
      <c r="EV60">
        <f t="shared" ref="EV60" si="90">EV6-EU6</f>
        <v>1553</v>
      </c>
      <c r="EW60">
        <f t="shared" ref="EW60" si="91">EW6-EV6</f>
        <v>282</v>
      </c>
      <c r="EX60">
        <f t="shared" ref="EX60" si="92">EX6-EW6</f>
        <v>127</v>
      </c>
      <c r="EY60">
        <f t="shared" ref="EY60" si="93">EY6-EX6</f>
        <v>129</v>
      </c>
      <c r="EZ60">
        <f t="shared" ref="EZ60" si="94">EZ6-EY6</f>
        <v>401</v>
      </c>
      <c r="FA60">
        <f t="shared" ref="FA60" si="95">FA6-EZ6</f>
        <v>284</v>
      </c>
      <c r="FB60">
        <f t="shared" ref="FB60" si="96">FB6-FA6</f>
        <v>312</v>
      </c>
      <c r="FC60">
        <f t="shared" ref="FC60" si="97">FC6-FB6</f>
        <v>407</v>
      </c>
      <c r="FD60">
        <f t="shared" ref="FD60" si="98">FD6-FC6</f>
        <v>163</v>
      </c>
      <c r="FE60">
        <f t="shared" ref="FE60" si="99">FE6-FD6</f>
        <v>105</v>
      </c>
      <c r="FF60">
        <f t="shared" ref="FF60:GU60" si="100">FF6-FE6</f>
        <v>153</v>
      </c>
      <c r="FG60">
        <f t="shared" si="100"/>
        <v>340</v>
      </c>
      <c r="FH60">
        <f t="shared" si="100"/>
        <v>330</v>
      </c>
      <c r="FI60">
        <f t="shared" si="100"/>
        <v>266</v>
      </c>
      <c r="FJ60">
        <f t="shared" si="100"/>
        <v>277</v>
      </c>
      <c r="FK60">
        <f t="shared" si="100"/>
        <v>158</v>
      </c>
      <c r="FL60">
        <f t="shared" si="100"/>
        <v>77</v>
      </c>
      <c r="FM60">
        <f t="shared" si="100"/>
        <v>111</v>
      </c>
      <c r="FN60">
        <f t="shared" si="100"/>
        <v>289</v>
      </c>
      <c r="FO60">
        <f t="shared" si="100"/>
        <v>252</v>
      </c>
      <c r="FP60">
        <f t="shared" si="100"/>
        <v>243</v>
      </c>
      <c r="FQ60">
        <f t="shared" si="100"/>
        <v>176</v>
      </c>
      <c r="FR60">
        <f t="shared" si="100"/>
        <v>216</v>
      </c>
      <c r="FS60">
        <f t="shared" si="100"/>
        <v>73</v>
      </c>
      <c r="FT60">
        <f t="shared" si="100"/>
        <v>105</v>
      </c>
      <c r="FU60">
        <f t="shared" si="100"/>
        <v>227</v>
      </c>
      <c r="FV60">
        <f t="shared" si="100"/>
        <v>269</v>
      </c>
      <c r="FW60">
        <f t="shared" si="100"/>
        <v>196</v>
      </c>
      <c r="FX60">
        <f t="shared" si="100"/>
        <v>231</v>
      </c>
      <c r="FY60">
        <f t="shared" si="100"/>
        <v>93</v>
      </c>
      <c r="FZ60">
        <f t="shared" si="100"/>
        <v>69</v>
      </c>
      <c r="GA60">
        <f t="shared" si="100"/>
        <v>119</v>
      </c>
      <c r="GB60">
        <f t="shared" si="100"/>
        <v>183</v>
      </c>
      <c r="GC60">
        <f t="shared" si="100"/>
        <v>181</v>
      </c>
      <c r="GD60">
        <f t="shared" si="100"/>
        <v>158</v>
      </c>
      <c r="GE60">
        <f t="shared" si="100"/>
        <v>229</v>
      </c>
      <c r="GF60">
        <f t="shared" si="100"/>
        <v>125</v>
      </c>
      <c r="GG60">
        <f t="shared" si="100"/>
        <v>77</v>
      </c>
      <c r="GH60">
        <f t="shared" si="100"/>
        <v>67</v>
      </c>
      <c r="GI60">
        <f t="shared" si="100"/>
        <v>210</v>
      </c>
      <c r="GJ60">
        <f t="shared" si="100"/>
        <v>178</v>
      </c>
      <c r="GK60">
        <f t="shared" si="100"/>
        <v>141</v>
      </c>
      <c r="GL60">
        <f t="shared" si="100"/>
        <v>225</v>
      </c>
      <c r="GM60">
        <f t="shared" si="100"/>
        <v>139</v>
      </c>
      <c r="GN60">
        <f t="shared" si="100"/>
        <v>63</v>
      </c>
      <c r="GO60">
        <f t="shared" si="100"/>
        <v>100</v>
      </c>
      <c r="GP60">
        <f t="shared" si="100"/>
        <v>137</v>
      </c>
      <c r="GQ60">
        <f t="shared" si="100"/>
        <v>254</v>
      </c>
      <c r="GR60">
        <f t="shared" si="100"/>
        <v>138</v>
      </c>
      <c r="GS60">
        <f t="shared" si="100"/>
        <v>190</v>
      </c>
      <c r="GT60">
        <f t="shared" si="100"/>
        <v>129</v>
      </c>
      <c r="GU60">
        <f t="shared" si="100"/>
        <v>56</v>
      </c>
    </row>
    <row r="61" spans="1:203" x14ac:dyDescent="0.35">
      <c r="A61" s="4" t="s">
        <v>273</v>
      </c>
      <c r="B61" t="str">
        <f>"(220-226;252-254;261)"</f>
        <v>(220-226;252-254;261)</v>
      </c>
      <c r="D61">
        <f t="shared" si="67"/>
        <v>0</v>
      </c>
      <c r="E61">
        <f t="shared" ref="E61:GU61" si="101">E7-D7</f>
        <v>0</v>
      </c>
      <c r="F61">
        <f t="shared" si="101"/>
        <v>0</v>
      </c>
      <c r="G61">
        <f t="shared" si="101"/>
        <v>0</v>
      </c>
      <c r="H61">
        <f t="shared" si="101"/>
        <v>0</v>
      </c>
      <c r="I61">
        <f t="shared" si="101"/>
        <v>0</v>
      </c>
      <c r="J61">
        <f t="shared" si="101"/>
        <v>0</v>
      </c>
      <c r="K61">
        <f t="shared" si="101"/>
        <v>0</v>
      </c>
      <c r="L61">
        <f t="shared" si="101"/>
        <v>0</v>
      </c>
      <c r="M61">
        <f t="shared" si="101"/>
        <v>0</v>
      </c>
      <c r="N61">
        <f t="shared" si="101"/>
        <v>0</v>
      </c>
      <c r="O61">
        <f t="shared" si="101"/>
        <v>0</v>
      </c>
      <c r="P61">
        <f t="shared" si="101"/>
        <v>0</v>
      </c>
      <c r="Q61">
        <f t="shared" si="101"/>
        <v>0</v>
      </c>
      <c r="R61">
        <f t="shared" si="101"/>
        <v>0</v>
      </c>
      <c r="S61">
        <f t="shared" si="101"/>
        <v>0</v>
      </c>
      <c r="T61">
        <f t="shared" si="101"/>
        <v>0</v>
      </c>
      <c r="U61">
        <f t="shared" si="101"/>
        <v>0</v>
      </c>
      <c r="V61">
        <f t="shared" si="101"/>
        <v>0</v>
      </c>
      <c r="W61">
        <f t="shared" si="101"/>
        <v>0</v>
      </c>
      <c r="X61">
        <f t="shared" si="101"/>
        <v>0</v>
      </c>
      <c r="Y61">
        <f t="shared" si="101"/>
        <v>0</v>
      </c>
      <c r="Z61">
        <f t="shared" si="101"/>
        <v>0</v>
      </c>
      <c r="AA61">
        <f t="shared" si="101"/>
        <v>0</v>
      </c>
      <c r="AB61">
        <f t="shared" si="101"/>
        <v>0</v>
      </c>
      <c r="AC61">
        <f t="shared" si="101"/>
        <v>0</v>
      </c>
      <c r="AD61">
        <f t="shared" si="101"/>
        <v>0</v>
      </c>
      <c r="AE61">
        <f t="shared" si="101"/>
        <v>0</v>
      </c>
      <c r="AF61">
        <f t="shared" si="101"/>
        <v>0</v>
      </c>
      <c r="AG61">
        <f t="shared" si="101"/>
        <v>0</v>
      </c>
      <c r="AH61">
        <f t="shared" si="101"/>
        <v>0</v>
      </c>
      <c r="AI61">
        <f t="shared" si="101"/>
        <v>0</v>
      </c>
      <c r="AJ61">
        <f t="shared" si="101"/>
        <v>0</v>
      </c>
      <c r="AK61">
        <f t="shared" si="101"/>
        <v>0</v>
      </c>
      <c r="AL61">
        <f t="shared" si="101"/>
        <v>0</v>
      </c>
      <c r="AM61">
        <f t="shared" si="101"/>
        <v>0</v>
      </c>
      <c r="AN61">
        <f t="shared" si="101"/>
        <v>0</v>
      </c>
      <c r="AO61">
        <f t="shared" si="101"/>
        <v>0</v>
      </c>
      <c r="AP61">
        <f t="shared" si="101"/>
        <v>0</v>
      </c>
      <c r="AQ61">
        <f t="shared" si="101"/>
        <v>0</v>
      </c>
      <c r="AR61">
        <f t="shared" si="101"/>
        <v>0</v>
      </c>
      <c r="AS61">
        <f t="shared" si="101"/>
        <v>0</v>
      </c>
      <c r="AT61">
        <f t="shared" si="101"/>
        <v>0</v>
      </c>
      <c r="AU61">
        <f t="shared" si="101"/>
        <v>1</v>
      </c>
      <c r="AV61">
        <f t="shared" si="101"/>
        <v>1</v>
      </c>
      <c r="AW61">
        <f t="shared" si="101"/>
        <v>0</v>
      </c>
      <c r="AX61">
        <f t="shared" si="101"/>
        <v>1</v>
      </c>
      <c r="AY61">
        <f t="shared" si="101"/>
        <v>4</v>
      </c>
      <c r="AZ61">
        <f t="shared" si="101"/>
        <v>0</v>
      </c>
      <c r="BA61">
        <f t="shared" si="101"/>
        <v>2</v>
      </c>
      <c r="BB61">
        <f t="shared" si="101"/>
        <v>1</v>
      </c>
      <c r="BC61">
        <f t="shared" si="101"/>
        <v>18</v>
      </c>
      <c r="BD61">
        <f t="shared" si="101"/>
        <v>15</v>
      </c>
      <c r="BE61">
        <f t="shared" si="101"/>
        <v>23</v>
      </c>
      <c r="BF61">
        <f t="shared" si="101"/>
        <v>16</v>
      </c>
      <c r="BG61">
        <f t="shared" si="101"/>
        <v>34</v>
      </c>
      <c r="BH61">
        <f t="shared" si="101"/>
        <v>43</v>
      </c>
      <c r="BI61">
        <f t="shared" si="101"/>
        <v>36</v>
      </c>
      <c r="BJ61">
        <f t="shared" si="101"/>
        <v>56</v>
      </c>
      <c r="BK61">
        <f t="shared" si="101"/>
        <v>35</v>
      </c>
      <c r="BL61">
        <f t="shared" si="101"/>
        <v>74</v>
      </c>
      <c r="BM61">
        <f t="shared" si="101"/>
        <v>149</v>
      </c>
      <c r="BN61">
        <f t="shared" si="101"/>
        <v>187</v>
      </c>
      <c r="BO61">
        <f t="shared" si="101"/>
        <v>184</v>
      </c>
      <c r="BP61">
        <f t="shared" si="101"/>
        <v>284</v>
      </c>
      <c r="BQ61">
        <f t="shared" si="101"/>
        <v>294</v>
      </c>
      <c r="BR61">
        <f t="shared" si="101"/>
        <v>215</v>
      </c>
      <c r="BS61">
        <f t="shared" si="101"/>
        <v>374</v>
      </c>
      <c r="BT61">
        <f t="shared" si="101"/>
        <v>383</v>
      </c>
      <c r="BU61">
        <f t="shared" si="101"/>
        <v>673</v>
      </c>
      <c r="BV61">
        <f t="shared" si="101"/>
        <v>652</v>
      </c>
      <c r="BW61">
        <f t="shared" si="101"/>
        <v>715</v>
      </c>
      <c r="BX61">
        <f t="shared" si="101"/>
        <v>761</v>
      </c>
      <c r="BY61">
        <f t="shared" si="101"/>
        <v>646</v>
      </c>
      <c r="BZ61">
        <f t="shared" si="101"/>
        <v>571</v>
      </c>
      <c r="CA61">
        <f t="shared" si="101"/>
        <v>1038</v>
      </c>
      <c r="CB61">
        <f t="shared" si="101"/>
        <v>1036</v>
      </c>
      <c r="CC61">
        <f t="shared" si="101"/>
        <v>1111</v>
      </c>
      <c r="CD61">
        <f t="shared" si="101"/>
        <v>1153</v>
      </c>
      <c r="CE61">
        <f t="shared" si="101"/>
        <v>841</v>
      </c>
      <c r="CF61">
        <f t="shared" si="101"/>
        <v>686</v>
      </c>
      <c r="CG61">
        <f t="shared" si="101"/>
        <v>745</v>
      </c>
      <c r="CH61">
        <f t="shared" si="101"/>
        <v>1051</v>
      </c>
      <c r="CI61">
        <f t="shared" si="101"/>
        <v>846</v>
      </c>
      <c r="CJ61">
        <f t="shared" si="101"/>
        <v>1033</v>
      </c>
      <c r="CK61">
        <f t="shared" si="101"/>
        <v>937</v>
      </c>
      <c r="CL61">
        <f t="shared" si="101"/>
        <v>1118</v>
      </c>
      <c r="CM61">
        <f t="shared" si="101"/>
        <v>499</v>
      </c>
      <c r="CN61">
        <f t="shared" si="101"/>
        <v>565</v>
      </c>
      <c r="CO61">
        <f t="shared" si="101"/>
        <v>1173</v>
      </c>
      <c r="CP61">
        <f t="shared" si="101"/>
        <v>847</v>
      </c>
      <c r="CQ61">
        <f t="shared" si="101"/>
        <v>729</v>
      </c>
      <c r="CR61">
        <f t="shared" si="101"/>
        <v>1014</v>
      </c>
      <c r="CS61">
        <f t="shared" si="101"/>
        <v>844</v>
      </c>
      <c r="CT61">
        <f t="shared" si="101"/>
        <v>420</v>
      </c>
      <c r="CU61">
        <f t="shared" si="101"/>
        <v>341</v>
      </c>
      <c r="CV61">
        <f t="shared" si="101"/>
        <v>913</v>
      </c>
      <c r="CW61">
        <f t="shared" si="101"/>
        <v>797</v>
      </c>
      <c r="CX61">
        <f t="shared" si="101"/>
        <v>676</v>
      </c>
      <c r="CY61">
        <f t="shared" si="101"/>
        <v>742</v>
      </c>
      <c r="CZ61">
        <f t="shared" si="101"/>
        <v>622</v>
      </c>
      <c r="DA61">
        <f t="shared" si="101"/>
        <v>315</v>
      </c>
      <c r="DB61">
        <f t="shared" si="101"/>
        <v>289</v>
      </c>
      <c r="DC61">
        <f t="shared" si="101"/>
        <v>693</v>
      </c>
      <c r="DD61">
        <f t="shared" si="101"/>
        <v>652</v>
      </c>
      <c r="DE61">
        <f t="shared" si="101"/>
        <v>540</v>
      </c>
      <c r="DF61">
        <f t="shared" si="101"/>
        <v>628</v>
      </c>
      <c r="DG61">
        <f t="shared" si="101"/>
        <v>345</v>
      </c>
      <c r="DH61">
        <f t="shared" si="101"/>
        <v>269</v>
      </c>
      <c r="DI61">
        <f t="shared" si="101"/>
        <v>212</v>
      </c>
      <c r="DJ61">
        <f t="shared" si="101"/>
        <v>631</v>
      </c>
      <c r="DK61">
        <f t="shared" si="101"/>
        <v>497</v>
      </c>
      <c r="DL61">
        <f t="shared" si="101"/>
        <v>429</v>
      </c>
      <c r="DM61">
        <f t="shared" si="101"/>
        <v>385</v>
      </c>
      <c r="DN61">
        <f t="shared" si="101"/>
        <v>480</v>
      </c>
      <c r="DO61">
        <f t="shared" si="101"/>
        <v>170</v>
      </c>
      <c r="DP61">
        <f t="shared" si="101"/>
        <v>160</v>
      </c>
      <c r="DQ61">
        <f t="shared" si="101"/>
        <v>549</v>
      </c>
      <c r="DR61">
        <f t="shared" si="101"/>
        <v>370</v>
      </c>
      <c r="DS61">
        <f t="shared" si="101"/>
        <v>338</v>
      </c>
      <c r="DT61">
        <f t="shared" si="101"/>
        <v>358</v>
      </c>
      <c r="DU61">
        <f t="shared" si="101"/>
        <v>283</v>
      </c>
      <c r="DV61">
        <f t="shared" si="101"/>
        <v>441</v>
      </c>
      <c r="DW61">
        <f t="shared" si="101"/>
        <v>122</v>
      </c>
      <c r="DX61">
        <f t="shared" si="101"/>
        <v>136</v>
      </c>
      <c r="DY61">
        <f t="shared" si="101"/>
        <v>443</v>
      </c>
      <c r="DZ61">
        <f t="shared" si="101"/>
        <v>416</v>
      </c>
      <c r="EA61">
        <f t="shared" si="101"/>
        <v>373</v>
      </c>
      <c r="EB61">
        <f t="shared" si="101"/>
        <v>230</v>
      </c>
      <c r="EC61">
        <f t="shared" si="101"/>
        <v>115</v>
      </c>
      <c r="ED61">
        <f t="shared" si="101"/>
        <v>111</v>
      </c>
      <c r="EE61">
        <f t="shared" si="101"/>
        <v>327</v>
      </c>
      <c r="EF61">
        <f t="shared" si="101"/>
        <v>365</v>
      </c>
      <c r="EG61">
        <f t="shared" si="101"/>
        <v>177</v>
      </c>
      <c r="EH61">
        <f t="shared" si="101"/>
        <v>358</v>
      </c>
      <c r="EI61">
        <f t="shared" si="101"/>
        <v>207</v>
      </c>
      <c r="EJ61">
        <f t="shared" si="101"/>
        <v>77</v>
      </c>
      <c r="EK61">
        <f t="shared" si="101"/>
        <v>55</v>
      </c>
      <c r="EL61">
        <f t="shared" si="101"/>
        <v>291</v>
      </c>
      <c r="EM61">
        <f t="shared" si="101"/>
        <v>250</v>
      </c>
      <c r="EN61">
        <f t="shared" si="101"/>
        <v>152</v>
      </c>
      <c r="EO61">
        <f t="shared" si="101"/>
        <v>204</v>
      </c>
      <c r="EP61">
        <f t="shared" si="101"/>
        <v>183</v>
      </c>
      <c r="EQ61">
        <f t="shared" si="101"/>
        <v>36</v>
      </c>
      <c r="ER61">
        <f t="shared" si="101"/>
        <v>38</v>
      </c>
      <c r="ES61">
        <f t="shared" si="101"/>
        <v>236</v>
      </c>
      <c r="ET61">
        <f t="shared" si="101"/>
        <v>184</v>
      </c>
      <c r="EU61">
        <f t="shared" si="101"/>
        <v>137</v>
      </c>
      <c r="EV61">
        <f t="shared" si="101"/>
        <v>173</v>
      </c>
      <c r="EW61">
        <f t="shared" si="101"/>
        <v>130</v>
      </c>
      <c r="EX61">
        <f t="shared" si="101"/>
        <v>43</v>
      </c>
      <c r="EY61">
        <f t="shared" si="101"/>
        <v>14</v>
      </c>
      <c r="EZ61">
        <f t="shared" si="101"/>
        <v>171</v>
      </c>
      <c r="FA61">
        <f t="shared" si="101"/>
        <v>154</v>
      </c>
      <c r="FB61">
        <f t="shared" si="101"/>
        <v>149</v>
      </c>
      <c r="FC61">
        <f t="shared" si="101"/>
        <v>184</v>
      </c>
      <c r="FD61">
        <f t="shared" si="101"/>
        <v>100</v>
      </c>
      <c r="FE61">
        <f t="shared" si="101"/>
        <v>36</v>
      </c>
      <c r="FF61">
        <f t="shared" si="101"/>
        <v>25</v>
      </c>
      <c r="FG61">
        <f t="shared" si="101"/>
        <v>156</v>
      </c>
      <c r="FH61">
        <f t="shared" si="101"/>
        <v>176</v>
      </c>
      <c r="FI61">
        <f t="shared" si="101"/>
        <v>89</v>
      </c>
      <c r="FJ61">
        <f t="shared" si="101"/>
        <v>136</v>
      </c>
      <c r="FK61">
        <f t="shared" si="101"/>
        <v>67</v>
      </c>
      <c r="FL61">
        <f t="shared" si="101"/>
        <v>22</v>
      </c>
      <c r="FM61">
        <f t="shared" si="101"/>
        <v>16</v>
      </c>
      <c r="FN61">
        <f t="shared" si="101"/>
        <v>155</v>
      </c>
      <c r="FO61">
        <f t="shared" si="101"/>
        <v>126</v>
      </c>
      <c r="FP61">
        <f t="shared" si="101"/>
        <v>85</v>
      </c>
      <c r="FQ61">
        <f t="shared" si="101"/>
        <v>48</v>
      </c>
      <c r="FR61">
        <f t="shared" si="101"/>
        <v>148</v>
      </c>
      <c r="FS61">
        <f t="shared" si="101"/>
        <v>21</v>
      </c>
      <c r="FT61">
        <f t="shared" si="101"/>
        <v>11</v>
      </c>
      <c r="FU61">
        <f t="shared" si="101"/>
        <v>138</v>
      </c>
      <c r="FV61">
        <f t="shared" si="101"/>
        <v>85</v>
      </c>
      <c r="FW61">
        <f t="shared" si="101"/>
        <v>66</v>
      </c>
      <c r="FX61">
        <f t="shared" si="101"/>
        <v>114</v>
      </c>
      <c r="FY61">
        <f t="shared" si="101"/>
        <v>40</v>
      </c>
      <c r="FZ61">
        <f t="shared" si="101"/>
        <v>27</v>
      </c>
      <c r="GA61">
        <f t="shared" si="101"/>
        <v>12</v>
      </c>
      <c r="GB61">
        <f t="shared" si="101"/>
        <v>110</v>
      </c>
      <c r="GC61">
        <f t="shared" si="101"/>
        <v>79</v>
      </c>
      <c r="GD61">
        <f t="shared" si="101"/>
        <v>53</v>
      </c>
      <c r="GE61">
        <f t="shared" si="101"/>
        <v>123</v>
      </c>
      <c r="GF61">
        <f t="shared" si="101"/>
        <v>61</v>
      </c>
      <c r="GG61">
        <f t="shared" si="101"/>
        <v>14</v>
      </c>
      <c r="GH61">
        <f t="shared" si="101"/>
        <v>7</v>
      </c>
      <c r="GI61">
        <f t="shared" si="101"/>
        <v>119</v>
      </c>
      <c r="GJ61">
        <f t="shared" si="101"/>
        <v>83</v>
      </c>
      <c r="GK61">
        <f t="shared" si="101"/>
        <v>38</v>
      </c>
      <c r="GL61">
        <f t="shared" si="101"/>
        <v>120</v>
      </c>
      <c r="GM61">
        <f t="shared" si="101"/>
        <v>74</v>
      </c>
      <c r="GN61">
        <f t="shared" si="101"/>
        <v>8</v>
      </c>
      <c r="GO61">
        <f t="shared" si="101"/>
        <v>9</v>
      </c>
      <c r="GP61">
        <f t="shared" si="101"/>
        <v>19</v>
      </c>
      <c r="GQ61">
        <f t="shared" si="101"/>
        <v>135</v>
      </c>
      <c r="GR61">
        <f t="shared" si="101"/>
        <v>49</v>
      </c>
      <c r="GS61">
        <f t="shared" si="101"/>
        <v>98</v>
      </c>
      <c r="GT61">
        <f t="shared" si="101"/>
        <v>55</v>
      </c>
      <c r="GU61">
        <f t="shared" si="101"/>
        <v>8</v>
      </c>
    </row>
    <row r="62" spans="1:203" x14ac:dyDescent="0.35">
      <c r="A62" s="9" t="s">
        <v>52</v>
      </c>
      <c r="B62" t="str">
        <f>"(140)"</f>
        <v>(140)</v>
      </c>
      <c r="D62">
        <f t="shared" si="67"/>
        <v>0</v>
      </c>
      <c r="E62">
        <f t="shared" ref="E62:GU62" si="102">E8-D8</f>
        <v>0</v>
      </c>
      <c r="F62">
        <f t="shared" si="102"/>
        <v>0</v>
      </c>
      <c r="G62">
        <f t="shared" si="102"/>
        <v>0</v>
      </c>
      <c r="H62">
        <f t="shared" si="102"/>
        <v>0</v>
      </c>
      <c r="I62">
        <f t="shared" si="102"/>
        <v>0</v>
      </c>
      <c r="J62">
        <f t="shared" si="102"/>
        <v>0</v>
      </c>
      <c r="K62">
        <f t="shared" si="102"/>
        <v>0</v>
      </c>
      <c r="L62">
        <f t="shared" si="102"/>
        <v>0</v>
      </c>
      <c r="M62">
        <f t="shared" si="102"/>
        <v>0</v>
      </c>
      <c r="N62">
        <f t="shared" si="102"/>
        <v>0</v>
      </c>
      <c r="O62">
        <f t="shared" si="102"/>
        <v>0</v>
      </c>
      <c r="P62">
        <f t="shared" si="102"/>
        <v>0</v>
      </c>
      <c r="Q62">
        <f t="shared" si="102"/>
        <v>0</v>
      </c>
      <c r="R62">
        <f t="shared" si="102"/>
        <v>0</v>
      </c>
      <c r="S62">
        <f t="shared" si="102"/>
        <v>0</v>
      </c>
      <c r="T62">
        <f t="shared" si="102"/>
        <v>0</v>
      </c>
      <c r="U62">
        <f t="shared" si="102"/>
        <v>0</v>
      </c>
      <c r="V62">
        <f t="shared" si="102"/>
        <v>0</v>
      </c>
      <c r="W62">
        <f t="shared" si="102"/>
        <v>0</v>
      </c>
      <c r="X62">
        <f t="shared" si="102"/>
        <v>0</v>
      </c>
      <c r="Y62">
        <f t="shared" si="102"/>
        <v>0</v>
      </c>
      <c r="Z62">
        <f t="shared" si="102"/>
        <v>0</v>
      </c>
      <c r="AA62">
        <f t="shared" si="102"/>
        <v>0</v>
      </c>
      <c r="AB62">
        <f t="shared" si="102"/>
        <v>0</v>
      </c>
      <c r="AC62">
        <f t="shared" si="102"/>
        <v>0</v>
      </c>
      <c r="AD62">
        <f t="shared" si="102"/>
        <v>0</v>
      </c>
      <c r="AE62">
        <f t="shared" si="102"/>
        <v>0</v>
      </c>
      <c r="AF62">
        <f t="shared" si="102"/>
        <v>0</v>
      </c>
      <c r="AG62">
        <f t="shared" si="102"/>
        <v>1</v>
      </c>
      <c r="AH62">
        <f t="shared" si="102"/>
        <v>1</v>
      </c>
      <c r="AI62">
        <f t="shared" si="102"/>
        <v>1</v>
      </c>
      <c r="AJ62">
        <f t="shared" si="102"/>
        <v>4</v>
      </c>
      <c r="AK62">
        <f t="shared" si="102"/>
        <v>3</v>
      </c>
      <c r="AL62">
        <f t="shared" si="102"/>
        <v>2</v>
      </c>
      <c r="AM62">
        <f t="shared" si="102"/>
        <v>5</v>
      </c>
      <c r="AN62">
        <f t="shared" si="102"/>
        <v>4</v>
      </c>
      <c r="AO62">
        <f t="shared" si="102"/>
        <v>8</v>
      </c>
      <c r="AP62">
        <f t="shared" si="102"/>
        <v>5</v>
      </c>
      <c r="AQ62">
        <f t="shared" si="102"/>
        <v>18</v>
      </c>
      <c r="AR62">
        <f t="shared" si="102"/>
        <v>27</v>
      </c>
      <c r="AS62">
        <f t="shared" si="102"/>
        <v>28</v>
      </c>
      <c r="AT62">
        <f t="shared" si="102"/>
        <v>41</v>
      </c>
      <c r="AU62">
        <f t="shared" si="102"/>
        <v>49</v>
      </c>
      <c r="AV62">
        <f t="shared" si="102"/>
        <v>36</v>
      </c>
      <c r="AW62">
        <f t="shared" si="102"/>
        <v>133</v>
      </c>
      <c r="AX62">
        <f t="shared" si="102"/>
        <v>97</v>
      </c>
      <c r="AY62">
        <f t="shared" si="102"/>
        <v>168</v>
      </c>
      <c r="AZ62">
        <f t="shared" si="102"/>
        <v>196</v>
      </c>
      <c r="BA62">
        <f t="shared" si="102"/>
        <v>189</v>
      </c>
      <c r="BB62">
        <f t="shared" si="102"/>
        <v>250</v>
      </c>
      <c r="BC62">
        <f t="shared" si="102"/>
        <v>175</v>
      </c>
      <c r="BD62">
        <f t="shared" si="102"/>
        <v>368</v>
      </c>
      <c r="BE62">
        <f t="shared" si="102"/>
        <v>349</v>
      </c>
      <c r="BF62">
        <f t="shared" si="102"/>
        <v>345</v>
      </c>
      <c r="BG62">
        <f t="shared" si="102"/>
        <v>475</v>
      </c>
      <c r="BH62">
        <f t="shared" si="102"/>
        <v>427</v>
      </c>
      <c r="BI62">
        <f t="shared" si="102"/>
        <v>627</v>
      </c>
      <c r="BJ62">
        <f t="shared" si="102"/>
        <v>793</v>
      </c>
      <c r="BK62">
        <f t="shared" si="102"/>
        <v>651</v>
      </c>
      <c r="BL62">
        <f t="shared" si="102"/>
        <v>601</v>
      </c>
      <c r="BM62">
        <f t="shared" si="102"/>
        <v>743</v>
      </c>
      <c r="BN62">
        <f t="shared" si="102"/>
        <v>683</v>
      </c>
      <c r="BO62">
        <f t="shared" si="102"/>
        <v>712</v>
      </c>
      <c r="BP62">
        <f t="shared" si="102"/>
        <v>919</v>
      </c>
      <c r="BQ62">
        <f t="shared" si="102"/>
        <v>889</v>
      </c>
      <c r="BR62">
        <f t="shared" si="102"/>
        <v>756</v>
      </c>
      <c r="BS62">
        <f t="shared" si="102"/>
        <v>812</v>
      </c>
      <c r="BT62">
        <f t="shared" si="102"/>
        <v>837</v>
      </c>
      <c r="BU62">
        <f t="shared" si="102"/>
        <v>727</v>
      </c>
      <c r="BV62">
        <f t="shared" si="102"/>
        <v>760</v>
      </c>
      <c r="BW62">
        <f t="shared" si="102"/>
        <v>766</v>
      </c>
      <c r="BX62">
        <f t="shared" si="102"/>
        <v>681</v>
      </c>
      <c r="BY62">
        <f t="shared" si="102"/>
        <v>525</v>
      </c>
      <c r="BZ62">
        <f t="shared" si="102"/>
        <v>636</v>
      </c>
      <c r="CA62">
        <f t="shared" si="102"/>
        <v>604</v>
      </c>
      <c r="CB62">
        <f t="shared" si="102"/>
        <v>542</v>
      </c>
      <c r="CC62">
        <f t="shared" si="102"/>
        <v>610</v>
      </c>
      <c r="CD62">
        <f t="shared" si="102"/>
        <v>570</v>
      </c>
      <c r="CE62">
        <f t="shared" si="102"/>
        <v>619</v>
      </c>
      <c r="CF62">
        <f t="shared" si="102"/>
        <v>431</v>
      </c>
      <c r="CG62">
        <f t="shared" si="102"/>
        <v>566</v>
      </c>
      <c r="CH62">
        <f t="shared" si="102"/>
        <v>602</v>
      </c>
      <c r="CI62">
        <f t="shared" si="102"/>
        <v>578</v>
      </c>
      <c r="CJ62">
        <f t="shared" si="102"/>
        <v>525</v>
      </c>
      <c r="CK62">
        <f t="shared" si="102"/>
        <v>575</v>
      </c>
      <c r="CL62">
        <f t="shared" si="102"/>
        <v>482</v>
      </c>
      <c r="CM62">
        <f t="shared" si="102"/>
        <v>433</v>
      </c>
      <c r="CN62">
        <f t="shared" si="102"/>
        <v>454</v>
      </c>
      <c r="CO62">
        <f t="shared" si="102"/>
        <v>534</v>
      </c>
      <c r="CP62">
        <f t="shared" si="102"/>
        <v>437</v>
      </c>
      <c r="CQ62">
        <f t="shared" si="102"/>
        <v>464</v>
      </c>
      <c r="CR62">
        <f t="shared" si="102"/>
        <v>420</v>
      </c>
      <c r="CS62">
        <f t="shared" si="102"/>
        <v>415</v>
      </c>
      <c r="CT62">
        <f t="shared" si="102"/>
        <v>260</v>
      </c>
      <c r="CU62">
        <f t="shared" si="102"/>
        <v>333</v>
      </c>
      <c r="CV62">
        <f t="shared" si="102"/>
        <v>382</v>
      </c>
      <c r="CW62">
        <f t="shared" si="102"/>
        <v>323</v>
      </c>
      <c r="CX62">
        <f t="shared" si="102"/>
        <v>285</v>
      </c>
      <c r="CY62">
        <f t="shared" si="102"/>
        <v>269</v>
      </c>
      <c r="CZ62">
        <f t="shared" si="102"/>
        <v>474</v>
      </c>
      <c r="DA62">
        <f t="shared" si="102"/>
        <v>174</v>
      </c>
      <c r="DB62">
        <f t="shared" si="102"/>
        <v>195</v>
      </c>
      <c r="DC62">
        <f t="shared" si="102"/>
        <v>236</v>
      </c>
      <c r="DD62">
        <f t="shared" si="102"/>
        <v>369</v>
      </c>
      <c r="DE62">
        <f t="shared" si="102"/>
        <v>274</v>
      </c>
      <c r="DF62">
        <f t="shared" si="102"/>
        <v>243</v>
      </c>
      <c r="DG62">
        <f t="shared" si="102"/>
        <v>194</v>
      </c>
      <c r="DH62">
        <f t="shared" si="102"/>
        <v>165</v>
      </c>
      <c r="DI62">
        <f t="shared" si="102"/>
        <v>179</v>
      </c>
      <c r="DJ62">
        <f t="shared" si="102"/>
        <v>172</v>
      </c>
      <c r="DK62">
        <f t="shared" si="102"/>
        <v>195</v>
      </c>
      <c r="DL62">
        <f t="shared" si="102"/>
        <v>262</v>
      </c>
      <c r="DM62">
        <f t="shared" si="102"/>
        <v>242</v>
      </c>
      <c r="DN62">
        <f t="shared" si="102"/>
        <v>153</v>
      </c>
      <c r="DO62">
        <f t="shared" si="102"/>
        <v>145</v>
      </c>
      <c r="DP62">
        <f t="shared" si="102"/>
        <v>99</v>
      </c>
      <c r="DQ62">
        <f t="shared" si="102"/>
        <v>162</v>
      </c>
      <c r="DR62">
        <f t="shared" si="102"/>
        <v>161</v>
      </c>
      <c r="DS62">
        <f t="shared" si="102"/>
        <v>156</v>
      </c>
      <c r="DT62">
        <f t="shared" si="102"/>
        <v>130</v>
      </c>
      <c r="DU62">
        <f t="shared" si="102"/>
        <v>119</v>
      </c>
      <c r="DV62">
        <f t="shared" si="102"/>
        <v>50</v>
      </c>
      <c r="DW62">
        <f t="shared" si="102"/>
        <v>92</v>
      </c>
      <c r="DX62">
        <f t="shared" si="102"/>
        <v>78</v>
      </c>
      <c r="DY62">
        <f t="shared" si="102"/>
        <v>117</v>
      </c>
      <c r="DZ62">
        <f t="shared" si="102"/>
        <v>70</v>
      </c>
      <c r="EA62">
        <f t="shared" si="102"/>
        <v>87</v>
      </c>
      <c r="EB62">
        <f t="shared" si="102"/>
        <v>111</v>
      </c>
      <c r="EC62">
        <f t="shared" si="102"/>
        <v>75</v>
      </c>
      <c r="ED62">
        <f t="shared" si="102"/>
        <v>60</v>
      </c>
      <c r="EE62">
        <f t="shared" si="102"/>
        <v>55</v>
      </c>
      <c r="EF62">
        <f t="shared" si="102"/>
        <v>71</v>
      </c>
      <c r="EG62">
        <f t="shared" si="102"/>
        <v>88</v>
      </c>
      <c r="EH62">
        <f t="shared" si="102"/>
        <v>85</v>
      </c>
      <c r="EI62">
        <f t="shared" si="102"/>
        <v>72</v>
      </c>
      <c r="EJ62">
        <f t="shared" si="102"/>
        <v>53</v>
      </c>
      <c r="EK62">
        <f t="shared" si="102"/>
        <v>65</v>
      </c>
      <c r="EL62">
        <f t="shared" si="102"/>
        <v>79</v>
      </c>
      <c r="EM62">
        <f t="shared" si="102"/>
        <v>71</v>
      </c>
      <c r="EN62">
        <f t="shared" si="102"/>
        <v>53</v>
      </c>
      <c r="EO62">
        <f t="shared" si="102"/>
        <v>56</v>
      </c>
      <c r="EP62">
        <f t="shared" si="102"/>
        <v>78</v>
      </c>
      <c r="EQ62">
        <f t="shared" si="102"/>
        <v>44</v>
      </c>
      <c r="ER62">
        <f t="shared" si="102"/>
        <v>26</v>
      </c>
      <c r="ES62">
        <f t="shared" si="102"/>
        <v>34</v>
      </c>
      <c r="ET62">
        <f t="shared" si="102"/>
        <v>43</v>
      </c>
      <c r="EU62">
        <f t="shared" si="102"/>
        <v>66</v>
      </c>
      <c r="EV62">
        <f t="shared" si="102"/>
        <v>47</v>
      </c>
      <c r="EW62">
        <f t="shared" si="102"/>
        <v>49</v>
      </c>
      <c r="EX62">
        <f t="shared" si="102"/>
        <v>24</v>
      </c>
      <c r="EY62">
        <f t="shared" si="102"/>
        <v>23</v>
      </c>
      <c r="EZ62">
        <f t="shared" si="102"/>
        <v>18</v>
      </c>
      <c r="FA62">
        <f t="shared" si="102"/>
        <v>-31</v>
      </c>
      <c r="FB62">
        <f t="shared" si="102"/>
        <v>34</v>
      </c>
      <c r="FC62">
        <f t="shared" si="102"/>
        <v>30</v>
      </c>
      <c r="FD62">
        <f t="shared" si="102"/>
        <v>8</v>
      </c>
      <c r="FE62">
        <f t="shared" si="102"/>
        <v>22</v>
      </c>
      <c r="FF62">
        <f t="shared" si="102"/>
        <v>6</v>
      </c>
      <c r="FG62">
        <f t="shared" si="102"/>
        <v>23</v>
      </c>
      <c r="FH62">
        <f t="shared" si="102"/>
        <v>21</v>
      </c>
      <c r="FI62">
        <f t="shared" si="102"/>
        <v>30</v>
      </c>
      <c r="FJ62">
        <f t="shared" si="102"/>
        <v>15</v>
      </c>
      <c r="FK62">
        <f t="shared" si="102"/>
        <v>21</v>
      </c>
      <c r="FL62">
        <f t="shared" si="102"/>
        <v>7</v>
      </c>
      <c r="FM62">
        <f t="shared" si="102"/>
        <v>8</v>
      </c>
      <c r="FN62">
        <f t="shared" si="102"/>
        <v>30</v>
      </c>
      <c r="FO62">
        <f t="shared" si="102"/>
        <v>15</v>
      </c>
      <c r="FP62">
        <f t="shared" si="102"/>
        <v>12</v>
      </c>
      <c r="FQ62">
        <f t="shared" si="102"/>
        <v>12</v>
      </c>
      <c r="FR62">
        <f t="shared" si="102"/>
        <v>7</v>
      </c>
      <c r="FS62">
        <f t="shared" si="102"/>
        <v>9</v>
      </c>
      <c r="FT62">
        <f t="shared" si="102"/>
        <v>13</v>
      </c>
      <c r="FU62">
        <f t="shared" si="102"/>
        <v>17</v>
      </c>
      <c r="FV62">
        <f t="shared" si="102"/>
        <v>13</v>
      </c>
      <c r="FW62">
        <f t="shared" si="102"/>
        <v>20</v>
      </c>
      <c r="FX62">
        <f t="shared" si="102"/>
        <v>11</v>
      </c>
      <c r="FY62">
        <f t="shared" si="102"/>
        <v>14</v>
      </c>
      <c r="FZ62">
        <f t="shared" si="102"/>
        <v>3</v>
      </c>
      <c r="GA62">
        <f t="shared" si="102"/>
        <v>13</v>
      </c>
      <c r="GB62">
        <f t="shared" si="102"/>
        <v>15</v>
      </c>
      <c r="GC62">
        <f t="shared" si="102"/>
        <v>9</v>
      </c>
      <c r="GD62">
        <f t="shared" si="102"/>
        <v>10</v>
      </c>
      <c r="GE62">
        <f t="shared" si="102"/>
        <v>5</v>
      </c>
      <c r="GF62">
        <f t="shared" si="102"/>
        <v>5</v>
      </c>
      <c r="GG62">
        <f t="shared" si="102"/>
        <v>5</v>
      </c>
      <c r="GH62">
        <f t="shared" si="102"/>
        <v>5</v>
      </c>
      <c r="GI62">
        <f t="shared" si="102"/>
        <v>11</v>
      </c>
      <c r="GJ62">
        <f t="shared" si="102"/>
        <v>6</v>
      </c>
      <c r="GK62">
        <f t="shared" si="102"/>
        <v>3</v>
      </c>
      <c r="GL62">
        <f t="shared" si="102"/>
        <v>9</v>
      </c>
      <c r="GM62">
        <f t="shared" si="102"/>
        <v>5</v>
      </c>
      <c r="GN62">
        <f t="shared" si="102"/>
        <v>8</v>
      </c>
      <c r="GO62">
        <f t="shared" si="102"/>
        <v>12</v>
      </c>
      <c r="GP62">
        <f t="shared" si="102"/>
        <v>5</v>
      </c>
      <c r="GQ62">
        <f t="shared" si="102"/>
        <v>10</v>
      </c>
      <c r="GR62">
        <f t="shared" si="102"/>
        <v>6</v>
      </c>
      <c r="GS62">
        <f t="shared" si="102"/>
        <v>3</v>
      </c>
      <c r="GT62">
        <f t="shared" si="102"/>
        <v>13</v>
      </c>
      <c r="GU62">
        <f t="shared" si="102"/>
        <v>2</v>
      </c>
    </row>
    <row r="63" spans="1:203" x14ac:dyDescent="0.35">
      <c r="A63" s="9" t="s">
        <v>274</v>
      </c>
      <c r="B63" t="str">
        <f>"(203)"</f>
        <v>(203)</v>
      </c>
      <c r="D63">
        <f t="shared" si="67"/>
        <v>0</v>
      </c>
      <c r="E63">
        <f t="shared" ref="E63:GU63" si="103">E9-D9</f>
        <v>0</v>
      </c>
      <c r="F63">
        <f t="shared" si="103"/>
        <v>0</v>
      </c>
      <c r="G63">
        <f t="shared" si="103"/>
        <v>0</v>
      </c>
      <c r="H63">
        <f t="shared" si="103"/>
        <v>0</v>
      </c>
      <c r="I63">
        <f t="shared" si="103"/>
        <v>0</v>
      </c>
      <c r="J63">
        <f t="shared" si="103"/>
        <v>0</v>
      </c>
      <c r="K63">
        <f t="shared" si="103"/>
        <v>0</v>
      </c>
      <c r="L63">
        <f t="shared" si="103"/>
        <v>0</v>
      </c>
      <c r="M63">
        <f t="shared" si="103"/>
        <v>0</v>
      </c>
      <c r="N63">
        <f t="shared" si="103"/>
        <v>0</v>
      </c>
      <c r="O63">
        <f t="shared" si="103"/>
        <v>0</v>
      </c>
      <c r="P63">
        <f t="shared" si="103"/>
        <v>0</v>
      </c>
      <c r="Q63">
        <f t="shared" si="103"/>
        <v>0</v>
      </c>
      <c r="R63">
        <f t="shared" si="103"/>
        <v>0</v>
      </c>
      <c r="S63">
        <f t="shared" si="103"/>
        <v>0</v>
      </c>
      <c r="T63">
        <f t="shared" si="103"/>
        <v>0</v>
      </c>
      <c r="U63">
        <f t="shared" si="103"/>
        <v>0</v>
      </c>
      <c r="V63">
        <f t="shared" si="103"/>
        <v>0</v>
      </c>
      <c r="W63">
        <f t="shared" si="103"/>
        <v>0</v>
      </c>
      <c r="X63">
        <f t="shared" si="103"/>
        <v>0</v>
      </c>
      <c r="Y63">
        <f t="shared" si="103"/>
        <v>0</v>
      </c>
      <c r="Z63">
        <f t="shared" si="103"/>
        <v>0</v>
      </c>
      <c r="AA63">
        <f t="shared" si="103"/>
        <v>0</v>
      </c>
      <c r="AB63">
        <f t="shared" si="103"/>
        <v>0</v>
      </c>
      <c r="AC63">
        <f t="shared" si="103"/>
        <v>0</v>
      </c>
      <c r="AD63">
        <f t="shared" si="103"/>
        <v>0</v>
      </c>
      <c r="AE63">
        <f t="shared" si="103"/>
        <v>0</v>
      </c>
      <c r="AF63">
        <f t="shared" si="103"/>
        <v>0</v>
      </c>
      <c r="AG63">
        <f t="shared" si="103"/>
        <v>0</v>
      </c>
      <c r="AH63">
        <f t="shared" si="103"/>
        <v>0</v>
      </c>
      <c r="AI63">
        <f t="shared" si="103"/>
        <v>0</v>
      </c>
      <c r="AJ63">
        <f t="shared" si="103"/>
        <v>0</v>
      </c>
      <c r="AK63">
        <f t="shared" si="103"/>
        <v>0</v>
      </c>
      <c r="AL63">
        <f t="shared" si="103"/>
        <v>0</v>
      </c>
      <c r="AM63">
        <f t="shared" si="103"/>
        <v>0</v>
      </c>
      <c r="AN63">
        <f t="shared" si="103"/>
        <v>0</v>
      </c>
      <c r="AO63">
        <f t="shared" si="103"/>
        <v>0</v>
      </c>
      <c r="AP63">
        <f t="shared" si="103"/>
        <v>0</v>
      </c>
      <c r="AQ63">
        <f t="shared" si="103"/>
        <v>0</v>
      </c>
      <c r="AR63">
        <f t="shared" si="103"/>
        <v>0</v>
      </c>
      <c r="AS63">
        <f t="shared" si="103"/>
        <v>0</v>
      </c>
      <c r="AT63">
        <f t="shared" si="103"/>
        <v>0</v>
      </c>
      <c r="AU63">
        <f t="shared" si="103"/>
        <v>0</v>
      </c>
      <c r="AV63">
        <f t="shared" si="103"/>
        <v>0</v>
      </c>
      <c r="AW63">
        <f t="shared" si="103"/>
        <v>0</v>
      </c>
      <c r="AX63">
        <f t="shared" si="103"/>
        <v>0</v>
      </c>
      <c r="AY63">
        <f t="shared" si="103"/>
        <v>0</v>
      </c>
      <c r="AZ63">
        <f t="shared" si="103"/>
        <v>0</v>
      </c>
      <c r="BA63">
        <f t="shared" si="103"/>
        <v>0</v>
      </c>
      <c r="BB63">
        <f t="shared" si="103"/>
        <v>0</v>
      </c>
      <c r="BC63">
        <f t="shared" si="103"/>
        <v>0</v>
      </c>
      <c r="BD63">
        <f t="shared" si="103"/>
        <v>0</v>
      </c>
      <c r="BE63">
        <f t="shared" si="103"/>
        <v>0</v>
      </c>
      <c r="BF63">
        <f t="shared" si="103"/>
        <v>0</v>
      </c>
      <c r="BG63">
        <f t="shared" si="103"/>
        <v>0</v>
      </c>
      <c r="BH63">
        <f t="shared" si="103"/>
        <v>0</v>
      </c>
      <c r="BI63">
        <f t="shared" si="103"/>
        <v>0</v>
      </c>
      <c r="BJ63">
        <f t="shared" si="103"/>
        <v>0</v>
      </c>
      <c r="BK63">
        <f t="shared" si="103"/>
        <v>0</v>
      </c>
      <c r="BL63">
        <f t="shared" si="103"/>
        <v>0</v>
      </c>
      <c r="BM63">
        <f t="shared" si="103"/>
        <v>0</v>
      </c>
      <c r="BN63">
        <f t="shared" si="103"/>
        <v>0</v>
      </c>
      <c r="BO63">
        <f t="shared" si="103"/>
        <v>0</v>
      </c>
      <c r="BP63">
        <f t="shared" si="103"/>
        <v>1</v>
      </c>
      <c r="BQ63">
        <f t="shared" si="103"/>
        <v>0</v>
      </c>
      <c r="BR63">
        <f t="shared" si="103"/>
        <v>1</v>
      </c>
      <c r="BS63">
        <f t="shared" si="103"/>
        <v>1</v>
      </c>
      <c r="BT63">
        <f t="shared" si="103"/>
        <v>2</v>
      </c>
      <c r="BU63">
        <f t="shared" si="103"/>
        <v>0</v>
      </c>
      <c r="BV63">
        <f t="shared" si="103"/>
        <v>0</v>
      </c>
      <c r="BW63">
        <f t="shared" si="103"/>
        <v>4</v>
      </c>
      <c r="BX63">
        <f t="shared" si="103"/>
        <v>0</v>
      </c>
      <c r="BY63">
        <f t="shared" si="103"/>
        <v>2</v>
      </c>
      <c r="BZ63">
        <f t="shared" si="103"/>
        <v>1</v>
      </c>
      <c r="CA63">
        <f t="shared" si="103"/>
        <v>1</v>
      </c>
      <c r="CB63">
        <f t="shared" si="103"/>
        <v>5</v>
      </c>
      <c r="CC63">
        <f t="shared" si="103"/>
        <v>0</v>
      </c>
      <c r="CD63">
        <f t="shared" si="103"/>
        <v>6</v>
      </c>
      <c r="CE63">
        <f t="shared" si="103"/>
        <v>1</v>
      </c>
      <c r="CF63">
        <f t="shared" si="103"/>
        <v>0</v>
      </c>
      <c r="CG63">
        <f t="shared" si="103"/>
        <v>2</v>
      </c>
      <c r="CH63">
        <f t="shared" si="103"/>
        <v>0</v>
      </c>
      <c r="CI63">
        <f t="shared" si="103"/>
        <v>7</v>
      </c>
      <c r="CJ63">
        <f t="shared" si="103"/>
        <v>14</v>
      </c>
      <c r="CK63">
        <f t="shared" si="103"/>
        <v>2</v>
      </c>
      <c r="CL63">
        <f t="shared" si="103"/>
        <v>2</v>
      </c>
      <c r="CM63">
        <f t="shared" si="103"/>
        <v>2</v>
      </c>
      <c r="CN63">
        <f t="shared" si="103"/>
        <v>4</v>
      </c>
      <c r="CO63">
        <f t="shared" si="103"/>
        <v>0</v>
      </c>
      <c r="CP63">
        <f t="shared" si="103"/>
        <v>7</v>
      </c>
      <c r="CQ63">
        <f t="shared" si="103"/>
        <v>10</v>
      </c>
      <c r="CR63">
        <f t="shared" si="103"/>
        <v>4</v>
      </c>
      <c r="CS63">
        <f t="shared" si="103"/>
        <v>7</v>
      </c>
      <c r="CT63">
        <f t="shared" si="103"/>
        <v>1</v>
      </c>
      <c r="CU63">
        <f t="shared" si="103"/>
        <v>3</v>
      </c>
      <c r="CV63">
        <f t="shared" si="103"/>
        <v>3</v>
      </c>
      <c r="CW63">
        <f t="shared" si="103"/>
        <v>10</v>
      </c>
      <c r="CX63">
        <f t="shared" si="103"/>
        <v>0</v>
      </c>
      <c r="CY63">
        <f t="shared" si="103"/>
        <v>13</v>
      </c>
      <c r="CZ63">
        <f t="shared" si="103"/>
        <v>7</v>
      </c>
      <c r="DA63">
        <f t="shared" si="103"/>
        <v>8</v>
      </c>
      <c r="DB63">
        <f t="shared" si="103"/>
        <v>7</v>
      </c>
      <c r="DC63">
        <f t="shared" si="103"/>
        <v>10</v>
      </c>
      <c r="DD63">
        <f t="shared" si="103"/>
        <v>5</v>
      </c>
      <c r="DE63">
        <f t="shared" si="103"/>
        <v>8</v>
      </c>
      <c r="DF63">
        <f t="shared" si="103"/>
        <v>17</v>
      </c>
      <c r="DG63">
        <f t="shared" si="103"/>
        <v>8</v>
      </c>
      <c r="DH63">
        <f t="shared" si="103"/>
        <v>8</v>
      </c>
      <c r="DI63">
        <f t="shared" si="103"/>
        <v>12</v>
      </c>
      <c r="DJ63">
        <f t="shared" si="103"/>
        <v>0</v>
      </c>
      <c r="DK63">
        <f t="shared" si="103"/>
        <v>13</v>
      </c>
      <c r="DL63">
        <f t="shared" si="103"/>
        <v>19</v>
      </c>
      <c r="DM63">
        <f t="shared" si="103"/>
        <v>9</v>
      </c>
      <c r="DN63">
        <f t="shared" si="103"/>
        <v>14</v>
      </c>
      <c r="DO63">
        <f t="shared" si="103"/>
        <v>3</v>
      </c>
      <c r="DP63">
        <f t="shared" si="103"/>
        <v>22</v>
      </c>
      <c r="DQ63">
        <f t="shared" si="103"/>
        <v>26</v>
      </c>
      <c r="DR63">
        <f t="shared" si="103"/>
        <v>27</v>
      </c>
      <c r="DS63">
        <f t="shared" si="103"/>
        <v>30</v>
      </c>
      <c r="DT63">
        <f t="shared" si="103"/>
        <v>28</v>
      </c>
      <c r="DU63">
        <f t="shared" si="103"/>
        <v>10</v>
      </c>
      <c r="DV63">
        <f t="shared" si="103"/>
        <v>22</v>
      </c>
      <c r="DW63">
        <f t="shared" si="103"/>
        <v>52</v>
      </c>
      <c r="DX63">
        <f t="shared" si="103"/>
        <v>43</v>
      </c>
      <c r="DY63">
        <f t="shared" si="103"/>
        <v>28</v>
      </c>
      <c r="DZ63">
        <f t="shared" si="103"/>
        <v>25</v>
      </c>
      <c r="EA63">
        <f t="shared" si="103"/>
        <v>34</v>
      </c>
      <c r="EB63">
        <f t="shared" si="103"/>
        <v>32</v>
      </c>
      <c r="EC63">
        <f t="shared" si="103"/>
        <v>40</v>
      </c>
      <c r="ED63">
        <f t="shared" si="103"/>
        <v>22</v>
      </c>
      <c r="EE63">
        <f t="shared" si="103"/>
        <v>50</v>
      </c>
      <c r="EF63">
        <f t="shared" si="103"/>
        <v>37</v>
      </c>
      <c r="EG63">
        <f t="shared" si="103"/>
        <v>56</v>
      </c>
      <c r="EH63">
        <f t="shared" si="103"/>
        <v>60</v>
      </c>
      <c r="EI63">
        <f t="shared" si="103"/>
        <v>44</v>
      </c>
      <c r="EJ63">
        <f t="shared" si="103"/>
        <v>46</v>
      </c>
      <c r="EK63">
        <f t="shared" si="103"/>
        <v>82</v>
      </c>
      <c r="EL63">
        <f t="shared" si="103"/>
        <v>82</v>
      </c>
      <c r="EM63">
        <f t="shared" si="103"/>
        <v>48</v>
      </c>
      <c r="EN63">
        <f t="shared" si="103"/>
        <v>74</v>
      </c>
      <c r="EO63">
        <f t="shared" si="103"/>
        <v>70</v>
      </c>
      <c r="EP63">
        <f t="shared" si="103"/>
        <v>69</v>
      </c>
      <c r="EQ63">
        <f t="shared" si="103"/>
        <v>57</v>
      </c>
      <c r="ER63">
        <f t="shared" si="103"/>
        <v>88</v>
      </c>
      <c r="ES63">
        <f t="shared" si="103"/>
        <v>57</v>
      </c>
      <c r="ET63">
        <f t="shared" si="103"/>
        <v>49</v>
      </c>
      <c r="EU63">
        <f t="shared" si="103"/>
        <v>63</v>
      </c>
      <c r="EV63">
        <f t="shared" si="103"/>
        <v>94</v>
      </c>
      <c r="EW63">
        <f t="shared" si="103"/>
        <v>46</v>
      </c>
      <c r="EX63">
        <f t="shared" si="103"/>
        <v>53</v>
      </c>
      <c r="EY63">
        <f t="shared" si="103"/>
        <v>61</v>
      </c>
      <c r="EZ63">
        <f t="shared" si="103"/>
        <v>111</v>
      </c>
      <c r="FA63">
        <f t="shared" si="103"/>
        <v>103</v>
      </c>
      <c r="FB63">
        <f t="shared" si="103"/>
        <v>87</v>
      </c>
      <c r="FC63">
        <f t="shared" si="103"/>
        <v>48</v>
      </c>
      <c r="FD63">
        <f t="shared" si="103"/>
        <v>73</v>
      </c>
      <c r="FE63">
        <f t="shared" si="103"/>
        <v>43</v>
      </c>
      <c r="FF63">
        <f t="shared" si="103"/>
        <v>73</v>
      </c>
      <c r="FG63">
        <f t="shared" si="103"/>
        <v>128</v>
      </c>
      <c r="FH63">
        <f t="shared" si="103"/>
        <v>92</v>
      </c>
      <c r="FI63">
        <f t="shared" si="103"/>
        <v>95</v>
      </c>
      <c r="FJ63">
        <f t="shared" si="103"/>
        <v>108</v>
      </c>
      <c r="FK63">
        <f t="shared" si="103"/>
        <v>74</v>
      </c>
      <c r="FL63">
        <f t="shared" si="103"/>
        <v>173</v>
      </c>
      <c r="FM63">
        <f t="shared" si="103"/>
        <v>111</v>
      </c>
      <c r="FN63">
        <f t="shared" si="103"/>
        <v>192</v>
      </c>
      <c r="FO63">
        <f t="shared" si="103"/>
        <v>100</v>
      </c>
      <c r="FP63">
        <f t="shared" si="103"/>
        <v>118</v>
      </c>
      <c r="FQ63">
        <f t="shared" si="103"/>
        <v>140</v>
      </c>
      <c r="FR63">
        <f t="shared" si="103"/>
        <v>111</v>
      </c>
      <c r="FS63">
        <f t="shared" si="103"/>
        <v>108</v>
      </c>
      <c r="FT63">
        <f t="shared" si="103"/>
        <v>93</v>
      </c>
      <c r="FU63">
        <f t="shared" si="103"/>
        <v>174</v>
      </c>
      <c r="FV63">
        <f t="shared" si="103"/>
        <v>107</v>
      </c>
      <c r="FW63">
        <f t="shared" si="103"/>
        <v>216</v>
      </c>
      <c r="FX63">
        <f t="shared" si="103"/>
        <v>135</v>
      </c>
      <c r="FY63">
        <f t="shared" si="103"/>
        <v>144</v>
      </c>
      <c r="FZ63">
        <f t="shared" si="103"/>
        <v>85</v>
      </c>
      <c r="GA63">
        <f t="shared" si="103"/>
        <v>140</v>
      </c>
      <c r="GB63">
        <f t="shared" si="103"/>
        <v>195</v>
      </c>
      <c r="GC63">
        <f t="shared" si="103"/>
        <v>572</v>
      </c>
      <c r="GD63">
        <f t="shared" si="103"/>
        <v>153</v>
      </c>
      <c r="GE63">
        <f t="shared" si="103"/>
        <v>250</v>
      </c>
      <c r="GF63">
        <f t="shared" si="103"/>
        <v>312</v>
      </c>
      <c r="GG63">
        <f t="shared" si="103"/>
        <v>114</v>
      </c>
      <c r="GH63">
        <f t="shared" si="103"/>
        <v>298</v>
      </c>
      <c r="GI63">
        <f t="shared" si="103"/>
        <v>190</v>
      </c>
      <c r="GJ63">
        <f t="shared" si="103"/>
        <v>240</v>
      </c>
      <c r="GK63">
        <f t="shared" si="103"/>
        <v>315</v>
      </c>
      <c r="GL63">
        <f t="shared" si="103"/>
        <v>193</v>
      </c>
      <c r="GM63">
        <f t="shared" si="103"/>
        <v>148</v>
      </c>
      <c r="GN63">
        <f t="shared" si="103"/>
        <v>213</v>
      </c>
      <c r="GO63">
        <f t="shared" si="103"/>
        <v>173</v>
      </c>
      <c r="GP63">
        <f t="shared" si="103"/>
        <v>345</v>
      </c>
      <c r="GQ63">
        <f t="shared" si="103"/>
        <v>414</v>
      </c>
      <c r="GR63">
        <f t="shared" si="103"/>
        <v>306</v>
      </c>
      <c r="GS63">
        <f t="shared" si="103"/>
        <v>305</v>
      </c>
      <c r="GT63">
        <f t="shared" si="103"/>
        <v>301</v>
      </c>
      <c r="GU63">
        <f t="shared" si="103"/>
        <v>198</v>
      </c>
    </row>
    <row r="64" spans="1:203" x14ac:dyDescent="0.35">
      <c r="A64" s="9" t="s">
        <v>54</v>
      </c>
      <c r="B64" t="str">
        <f>"(204)"</f>
        <v>(204)</v>
      </c>
      <c r="D64">
        <f t="shared" si="67"/>
        <v>0</v>
      </c>
      <c r="E64">
        <f t="shared" ref="E64:GU64" si="104">E10-D10</f>
        <v>0</v>
      </c>
      <c r="F64">
        <f t="shared" si="104"/>
        <v>0</v>
      </c>
      <c r="G64">
        <f t="shared" si="104"/>
        <v>0</v>
      </c>
      <c r="H64">
        <f t="shared" si="104"/>
        <v>0</v>
      </c>
      <c r="I64">
        <f t="shared" si="104"/>
        <v>0</v>
      </c>
      <c r="J64">
        <f t="shared" si="104"/>
        <v>0</v>
      </c>
      <c r="K64">
        <f t="shared" si="104"/>
        <v>0</v>
      </c>
      <c r="L64">
        <f t="shared" si="104"/>
        <v>0</v>
      </c>
      <c r="M64">
        <f t="shared" si="104"/>
        <v>0</v>
      </c>
      <c r="N64">
        <f t="shared" si="104"/>
        <v>0</v>
      </c>
      <c r="O64">
        <f t="shared" si="104"/>
        <v>0</v>
      </c>
      <c r="P64">
        <f t="shared" si="104"/>
        <v>0</v>
      </c>
      <c r="Q64">
        <f t="shared" si="104"/>
        <v>0</v>
      </c>
      <c r="R64">
        <f t="shared" si="104"/>
        <v>0</v>
      </c>
      <c r="S64">
        <f t="shared" si="104"/>
        <v>0</v>
      </c>
      <c r="T64">
        <f t="shared" si="104"/>
        <v>0</v>
      </c>
      <c r="U64">
        <f t="shared" si="104"/>
        <v>0</v>
      </c>
      <c r="V64">
        <f t="shared" si="104"/>
        <v>0</v>
      </c>
      <c r="W64">
        <f t="shared" si="104"/>
        <v>0</v>
      </c>
      <c r="X64">
        <f t="shared" si="104"/>
        <v>0</v>
      </c>
      <c r="Y64">
        <f t="shared" si="104"/>
        <v>0</v>
      </c>
      <c r="Z64">
        <f t="shared" si="104"/>
        <v>0</v>
      </c>
      <c r="AA64">
        <f t="shared" si="104"/>
        <v>0</v>
      </c>
      <c r="AB64">
        <f t="shared" si="104"/>
        <v>0</v>
      </c>
      <c r="AC64">
        <f t="shared" si="104"/>
        <v>0</v>
      </c>
      <c r="AD64">
        <f t="shared" si="104"/>
        <v>0</v>
      </c>
      <c r="AE64">
        <f t="shared" si="104"/>
        <v>0</v>
      </c>
      <c r="AF64">
        <f t="shared" si="104"/>
        <v>0</v>
      </c>
      <c r="AG64">
        <f t="shared" si="104"/>
        <v>0</v>
      </c>
      <c r="AH64">
        <f t="shared" si="104"/>
        <v>0</v>
      </c>
      <c r="AI64">
        <f t="shared" si="104"/>
        <v>0</v>
      </c>
      <c r="AJ64">
        <f t="shared" si="104"/>
        <v>0</v>
      </c>
      <c r="AK64">
        <f t="shared" si="104"/>
        <v>0</v>
      </c>
      <c r="AL64">
        <f t="shared" si="104"/>
        <v>0</v>
      </c>
      <c r="AM64">
        <f t="shared" si="104"/>
        <v>0</v>
      </c>
      <c r="AN64">
        <f t="shared" si="104"/>
        <v>0</v>
      </c>
      <c r="AO64">
        <f t="shared" si="104"/>
        <v>0</v>
      </c>
      <c r="AP64">
        <f t="shared" si="104"/>
        <v>0</v>
      </c>
      <c r="AQ64">
        <f t="shared" si="104"/>
        <v>0</v>
      </c>
      <c r="AR64">
        <f t="shared" si="104"/>
        <v>1</v>
      </c>
      <c r="AS64">
        <f t="shared" si="104"/>
        <v>1</v>
      </c>
      <c r="AT64">
        <f t="shared" si="104"/>
        <v>1</v>
      </c>
      <c r="AU64">
        <f t="shared" si="104"/>
        <v>2</v>
      </c>
      <c r="AV64">
        <f t="shared" si="104"/>
        <v>5</v>
      </c>
      <c r="AW64">
        <f t="shared" si="104"/>
        <v>7</v>
      </c>
      <c r="AX64">
        <f t="shared" si="104"/>
        <v>11</v>
      </c>
      <c r="AY64">
        <f t="shared" si="104"/>
        <v>7</v>
      </c>
      <c r="AZ64">
        <f t="shared" si="104"/>
        <v>19</v>
      </c>
      <c r="BA64">
        <f t="shared" si="104"/>
        <v>1</v>
      </c>
      <c r="BB64">
        <f t="shared" si="104"/>
        <v>78</v>
      </c>
      <c r="BC64">
        <f t="shared" si="104"/>
        <v>62</v>
      </c>
      <c r="BD64">
        <f t="shared" si="104"/>
        <v>94</v>
      </c>
      <c r="BE64">
        <f t="shared" si="104"/>
        <v>53</v>
      </c>
      <c r="BF64">
        <f t="shared" si="104"/>
        <v>191</v>
      </c>
      <c r="BG64">
        <f t="shared" si="104"/>
        <v>90</v>
      </c>
      <c r="BH64">
        <f t="shared" si="104"/>
        <v>207</v>
      </c>
      <c r="BI64">
        <f t="shared" si="104"/>
        <v>213</v>
      </c>
      <c r="BJ64">
        <f t="shared" si="104"/>
        <v>332</v>
      </c>
      <c r="BK64">
        <f t="shared" si="104"/>
        <v>397</v>
      </c>
      <c r="BL64">
        <f t="shared" si="104"/>
        <v>539</v>
      </c>
      <c r="BM64">
        <f t="shared" si="104"/>
        <v>497</v>
      </c>
      <c r="BN64">
        <f t="shared" si="104"/>
        <v>839</v>
      </c>
      <c r="BO64">
        <f t="shared" si="104"/>
        <v>718</v>
      </c>
      <c r="BP64">
        <f t="shared" si="104"/>
        <v>773</v>
      </c>
      <c r="BQ64">
        <f t="shared" si="104"/>
        <v>844</v>
      </c>
      <c r="BR64">
        <f t="shared" si="104"/>
        <v>821</v>
      </c>
      <c r="BS64">
        <f t="shared" si="104"/>
        <v>913</v>
      </c>
      <c r="BT64">
        <f t="shared" si="104"/>
        <v>748</v>
      </c>
      <c r="BU64">
        <f t="shared" si="104"/>
        <v>923</v>
      </c>
      <c r="BV64">
        <f t="shared" si="104"/>
        <v>961</v>
      </c>
      <c r="BW64">
        <f t="shared" si="104"/>
        <v>850</v>
      </c>
      <c r="BX64">
        <f t="shared" si="104"/>
        <v>749</v>
      </c>
      <c r="BY64">
        <f t="shared" si="104"/>
        <v>694</v>
      </c>
      <c r="BZ64">
        <f t="shared" si="104"/>
        <v>700</v>
      </c>
      <c r="CA64">
        <f t="shared" si="104"/>
        <v>704</v>
      </c>
      <c r="CB64">
        <f t="shared" si="104"/>
        <v>747</v>
      </c>
      <c r="CC64">
        <f t="shared" si="104"/>
        <v>655</v>
      </c>
      <c r="CD64">
        <f t="shared" si="104"/>
        <v>634</v>
      </c>
      <c r="CE64">
        <f t="shared" si="104"/>
        <v>525</v>
      </c>
      <c r="CF64">
        <f t="shared" si="104"/>
        <v>603</v>
      </c>
      <c r="CG64">
        <f t="shared" si="104"/>
        <v>547</v>
      </c>
      <c r="CH64">
        <f t="shared" si="104"/>
        <v>300</v>
      </c>
      <c r="CI64">
        <f t="shared" si="104"/>
        <v>652</v>
      </c>
      <c r="CJ64">
        <f t="shared" si="104"/>
        <v>607</v>
      </c>
      <c r="CK64">
        <f t="shared" si="104"/>
        <v>687</v>
      </c>
      <c r="CL64">
        <f t="shared" si="104"/>
        <v>41</v>
      </c>
      <c r="CM64">
        <f t="shared" si="104"/>
        <v>410</v>
      </c>
      <c r="CN64">
        <f t="shared" si="104"/>
        <v>399</v>
      </c>
      <c r="CO64">
        <f t="shared" si="104"/>
        <v>430</v>
      </c>
      <c r="CP64">
        <f t="shared" si="104"/>
        <v>435</v>
      </c>
      <c r="CQ64">
        <f t="shared" si="104"/>
        <v>440</v>
      </c>
      <c r="CR64">
        <f t="shared" si="104"/>
        <v>367</v>
      </c>
      <c r="CS64">
        <f t="shared" si="104"/>
        <v>378</v>
      </c>
      <c r="CT64">
        <f t="shared" si="104"/>
        <v>288</v>
      </c>
      <c r="CU64">
        <f t="shared" si="104"/>
        <v>331</v>
      </c>
      <c r="CV64">
        <f t="shared" si="104"/>
        <v>301</v>
      </c>
      <c r="CW64">
        <f t="shared" si="104"/>
        <v>453</v>
      </c>
      <c r="CX64">
        <f t="shared" si="104"/>
        <v>268</v>
      </c>
      <c r="CY64">
        <f t="shared" si="104"/>
        <v>0</v>
      </c>
      <c r="CZ64">
        <f t="shared" si="104"/>
        <v>557</v>
      </c>
      <c r="DA64">
        <f t="shared" si="104"/>
        <v>164</v>
      </c>
      <c r="DB64">
        <f t="shared" si="104"/>
        <v>164</v>
      </c>
      <c r="DC64">
        <f t="shared" si="104"/>
        <v>185</v>
      </c>
      <c r="DD64">
        <f t="shared" si="104"/>
        <v>244</v>
      </c>
      <c r="DE64">
        <f t="shared" si="104"/>
        <v>213</v>
      </c>
      <c r="DF64">
        <f t="shared" si="104"/>
        <v>229</v>
      </c>
      <c r="DG64">
        <f t="shared" si="104"/>
        <v>179</v>
      </c>
      <c r="DH64">
        <f t="shared" si="104"/>
        <v>143</v>
      </c>
      <c r="DI64">
        <f t="shared" si="104"/>
        <v>123</v>
      </c>
      <c r="DJ64">
        <f t="shared" si="104"/>
        <v>176</v>
      </c>
      <c r="DK64">
        <f t="shared" si="104"/>
        <v>184</v>
      </c>
      <c r="DL64">
        <f t="shared" si="104"/>
        <v>217</v>
      </c>
      <c r="DM64">
        <f t="shared" si="104"/>
        <v>138</v>
      </c>
      <c r="DN64">
        <f t="shared" si="104"/>
        <v>104</v>
      </c>
      <c r="DO64">
        <f t="shared" si="104"/>
        <v>0</v>
      </c>
      <c r="DP64">
        <f t="shared" si="104"/>
        <v>146</v>
      </c>
      <c r="DQ64">
        <f t="shared" si="104"/>
        <v>69</v>
      </c>
      <c r="DR64">
        <f t="shared" si="104"/>
        <v>110</v>
      </c>
      <c r="DS64">
        <f t="shared" si="104"/>
        <v>52</v>
      </c>
      <c r="DT64">
        <f t="shared" si="104"/>
        <v>688</v>
      </c>
      <c r="DU64">
        <f t="shared" si="104"/>
        <v>50</v>
      </c>
      <c r="DV64">
        <f t="shared" si="104"/>
        <v>74</v>
      </c>
      <c r="DW64">
        <f t="shared" si="104"/>
        <v>-1918</v>
      </c>
      <c r="DX64">
        <f t="shared" si="104"/>
        <v>283</v>
      </c>
      <c r="DY64">
        <f t="shared" si="104"/>
        <v>0</v>
      </c>
      <c r="DZ64">
        <f t="shared" si="104"/>
        <v>2</v>
      </c>
      <c r="EA64">
        <f t="shared" si="104"/>
        <v>2</v>
      </c>
      <c r="EB64">
        <f t="shared" si="104"/>
        <v>4</v>
      </c>
      <c r="EC64">
        <f t="shared" si="104"/>
        <v>2</v>
      </c>
      <c r="ED64">
        <f t="shared" si="104"/>
        <v>0</v>
      </c>
      <c r="EE64">
        <f t="shared" si="104"/>
        <v>0</v>
      </c>
      <c r="EF64">
        <f t="shared" si="104"/>
        <v>1</v>
      </c>
      <c r="EG64">
        <f t="shared" si="104"/>
        <v>5</v>
      </c>
      <c r="EH64">
        <f t="shared" si="104"/>
        <v>1</v>
      </c>
      <c r="EI64">
        <f t="shared" si="104"/>
        <v>1</v>
      </c>
      <c r="EJ64">
        <f t="shared" si="104"/>
        <v>1</v>
      </c>
      <c r="EK64">
        <f t="shared" si="104"/>
        <v>0</v>
      </c>
      <c r="EL64">
        <f t="shared" si="104"/>
        <v>0</v>
      </c>
      <c r="EM64">
        <f t="shared" si="104"/>
        <v>0</v>
      </c>
      <c r="EN64">
        <f t="shared" si="104"/>
        <v>0</v>
      </c>
      <c r="EO64">
        <f t="shared" si="104"/>
        <v>0</v>
      </c>
      <c r="EP64">
        <f t="shared" si="104"/>
        <v>0</v>
      </c>
      <c r="EQ64">
        <f t="shared" si="104"/>
        <v>0</v>
      </c>
      <c r="ER64">
        <f t="shared" si="104"/>
        <v>0</v>
      </c>
      <c r="ES64">
        <f t="shared" si="104"/>
        <v>0</v>
      </c>
      <c r="ET64">
        <f t="shared" si="104"/>
        <v>0</v>
      </c>
      <c r="EU64">
        <f t="shared" si="104"/>
        <v>0</v>
      </c>
      <c r="EV64">
        <f t="shared" si="104"/>
        <v>1179</v>
      </c>
      <c r="EW64">
        <f t="shared" si="104"/>
        <v>7</v>
      </c>
      <c r="EX64">
        <f t="shared" si="104"/>
        <v>1</v>
      </c>
      <c r="EY64">
        <f t="shared" si="104"/>
        <v>1</v>
      </c>
      <c r="EZ64">
        <f t="shared" si="104"/>
        <v>1</v>
      </c>
      <c r="FA64">
        <f t="shared" si="104"/>
        <v>2</v>
      </c>
      <c r="FB64">
        <f t="shared" si="104"/>
        <v>3</v>
      </c>
      <c r="FC64">
        <f t="shared" si="104"/>
        <v>8</v>
      </c>
      <c r="FD64">
        <f t="shared" si="104"/>
        <v>3</v>
      </c>
      <c r="FE64">
        <f t="shared" si="104"/>
        <v>2</v>
      </c>
      <c r="FF64">
        <f t="shared" si="104"/>
        <v>3</v>
      </c>
      <c r="FG64">
        <f t="shared" si="104"/>
        <v>9</v>
      </c>
      <c r="FH64">
        <f t="shared" si="104"/>
        <v>9</v>
      </c>
      <c r="FI64">
        <f t="shared" si="104"/>
        <v>4</v>
      </c>
      <c r="FJ64">
        <f t="shared" si="104"/>
        <v>17</v>
      </c>
      <c r="FK64">
        <f t="shared" si="104"/>
        <v>0</v>
      </c>
      <c r="FL64">
        <f t="shared" si="104"/>
        <v>0</v>
      </c>
      <c r="FM64">
        <f t="shared" si="104"/>
        <v>3</v>
      </c>
      <c r="FN64">
        <f t="shared" si="104"/>
        <v>4</v>
      </c>
      <c r="FO64">
        <f t="shared" si="104"/>
        <v>4</v>
      </c>
      <c r="FP64">
        <f t="shared" si="104"/>
        <v>5</v>
      </c>
      <c r="FQ64">
        <f t="shared" si="104"/>
        <v>2</v>
      </c>
      <c r="FR64">
        <f t="shared" si="104"/>
        <v>0</v>
      </c>
      <c r="FS64">
        <f t="shared" si="104"/>
        <v>0</v>
      </c>
      <c r="FT64">
        <f t="shared" si="104"/>
        <v>3</v>
      </c>
      <c r="FU64">
        <f t="shared" si="104"/>
        <v>3</v>
      </c>
      <c r="FV64">
        <f t="shared" si="104"/>
        <v>4</v>
      </c>
      <c r="FW64">
        <f t="shared" si="104"/>
        <v>3</v>
      </c>
      <c r="FX64">
        <f t="shared" si="104"/>
        <v>4</v>
      </c>
      <c r="FY64">
        <f t="shared" si="104"/>
        <v>0</v>
      </c>
      <c r="FZ64">
        <f t="shared" si="104"/>
        <v>0</v>
      </c>
      <c r="GA64">
        <f t="shared" si="104"/>
        <v>2</v>
      </c>
      <c r="GB64">
        <f t="shared" si="104"/>
        <v>2</v>
      </c>
      <c r="GC64">
        <f t="shared" si="104"/>
        <v>2</v>
      </c>
      <c r="GD64">
        <f t="shared" si="104"/>
        <v>3</v>
      </c>
      <c r="GE64">
        <f t="shared" si="104"/>
        <v>3</v>
      </c>
      <c r="GF64">
        <f t="shared" si="104"/>
        <v>0</v>
      </c>
      <c r="GG64">
        <f t="shared" si="104"/>
        <v>0</v>
      </c>
      <c r="GH64">
        <f t="shared" si="104"/>
        <v>2</v>
      </c>
      <c r="GI64">
        <f t="shared" si="104"/>
        <v>2</v>
      </c>
      <c r="GJ64">
        <f t="shared" si="104"/>
        <v>5</v>
      </c>
      <c r="GK64">
        <f t="shared" si="104"/>
        <v>2</v>
      </c>
      <c r="GL64">
        <f t="shared" si="104"/>
        <v>2</v>
      </c>
      <c r="GM64">
        <f t="shared" si="104"/>
        <v>0</v>
      </c>
      <c r="GN64">
        <f t="shared" si="104"/>
        <v>0</v>
      </c>
      <c r="GO64">
        <f t="shared" si="104"/>
        <v>27</v>
      </c>
      <c r="GP64">
        <f t="shared" si="104"/>
        <v>26</v>
      </c>
      <c r="GQ64">
        <f t="shared" si="104"/>
        <v>1</v>
      </c>
      <c r="GR64">
        <f t="shared" si="104"/>
        <v>1</v>
      </c>
      <c r="GS64">
        <f t="shared" si="104"/>
        <v>3</v>
      </c>
      <c r="GT64">
        <f t="shared" si="104"/>
        <v>0</v>
      </c>
      <c r="GU64">
        <f t="shared" si="104"/>
        <v>0</v>
      </c>
    </row>
    <row r="65" spans="1:203" x14ac:dyDescent="0.35">
      <c r="A65" s="4" t="s">
        <v>179</v>
      </c>
      <c r="B65" t="str">
        <f>"(190)"</f>
        <v>(190)</v>
      </c>
      <c r="D65">
        <f t="shared" si="67"/>
        <v>0</v>
      </c>
      <c r="E65">
        <f t="shared" ref="E65:BP65" si="105">E11-D11</f>
        <v>0</v>
      </c>
      <c r="F65">
        <f t="shared" si="105"/>
        <v>0</v>
      </c>
      <c r="G65">
        <f t="shared" si="105"/>
        <v>0</v>
      </c>
      <c r="H65">
        <f t="shared" si="105"/>
        <v>0</v>
      </c>
      <c r="I65">
        <f t="shared" si="105"/>
        <v>0</v>
      </c>
      <c r="J65">
        <f t="shared" si="105"/>
        <v>0</v>
      </c>
      <c r="K65">
        <f t="shared" si="105"/>
        <v>0</v>
      </c>
      <c r="L65">
        <f t="shared" si="105"/>
        <v>0</v>
      </c>
      <c r="M65">
        <f t="shared" si="105"/>
        <v>0</v>
      </c>
      <c r="N65">
        <f t="shared" si="105"/>
        <v>0</v>
      </c>
      <c r="O65">
        <f t="shared" si="105"/>
        <v>0</v>
      </c>
      <c r="P65">
        <f t="shared" si="105"/>
        <v>0</v>
      </c>
      <c r="Q65">
        <f t="shared" si="105"/>
        <v>0</v>
      </c>
      <c r="R65">
        <f t="shared" si="105"/>
        <v>0</v>
      </c>
      <c r="S65">
        <f t="shared" si="105"/>
        <v>0</v>
      </c>
      <c r="T65">
        <f t="shared" si="105"/>
        <v>0</v>
      </c>
      <c r="U65">
        <f t="shared" si="105"/>
        <v>0</v>
      </c>
      <c r="V65">
        <f t="shared" si="105"/>
        <v>0</v>
      </c>
      <c r="W65">
        <f t="shared" si="105"/>
        <v>0</v>
      </c>
      <c r="X65">
        <f t="shared" si="105"/>
        <v>0</v>
      </c>
      <c r="Y65">
        <f t="shared" si="105"/>
        <v>0</v>
      </c>
      <c r="Z65">
        <f t="shared" si="105"/>
        <v>0</v>
      </c>
      <c r="AA65">
        <f t="shared" si="105"/>
        <v>0</v>
      </c>
      <c r="AB65">
        <f t="shared" si="105"/>
        <v>0</v>
      </c>
      <c r="AC65">
        <f t="shared" si="105"/>
        <v>0</v>
      </c>
      <c r="AD65">
        <f t="shared" si="105"/>
        <v>0</v>
      </c>
      <c r="AE65">
        <f t="shared" si="105"/>
        <v>0</v>
      </c>
      <c r="AF65">
        <f t="shared" si="105"/>
        <v>0</v>
      </c>
      <c r="AG65">
        <f t="shared" si="105"/>
        <v>0</v>
      </c>
      <c r="AH65">
        <f t="shared" si="105"/>
        <v>0</v>
      </c>
      <c r="AI65">
        <f t="shared" si="105"/>
        <v>0</v>
      </c>
      <c r="AJ65">
        <f t="shared" si="105"/>
        <v>0</v>
      </c>
      <c r="AK65">
        <f t="shared" si="105"/>
        <v>0</v>
      </c>
      <c r="AL65">
        <f t="shared" si="105"/>
        <v>0</v>
      </c>
      <c r="AM65">
        <f t="shared" si="105"/>
        <v>0</v>
      </c>
      <c r="AN65">
        <f t="shared" si="105"/>
        <v>0</v>
      </c>
      <c r="AO65">
        <f t="shared" si="105"/>
        <v>0</v>
      </c>
      <c r="AP65">
        <f t="shared" si="105"/>
        <v>0</v>
      </c>
      <c r="AQ65">
        <f t="shared" si="105"/>
        <v>0</v>
      </c>
      <c r="AR65">
        <f t="shared" si="105"/>
        <v>0</v>
      </c>
      <c r="AS65">
        <f t="shared" si="105"/>
        <v>0</v>
      </c>
      <c r="AT65">
        <f t="shared" si="105"/>
        <v>0</v>
      </c>
      <c r="AU65">
        <f t="shared" si="105"/>
        <v>0</v>
      </c>
      <c r="AV65">
        <f t="shared" si="105"/>
        <v>0</v>
      </c>
      <c r="AW65">
        <f t="shared" si="105"/>
        <v>0</v>
      </c>
      <c r="AX65">
        <f t="shared" si="105"/>
        <v>0</v>
      </c>
      <c r="AY65">
        <f t="shared" si="105"/>
        <v>0</v>
      </c>
      <c r="AZ65">
        <f t="shared" si="105"/>
        <v>0</v>
      </c>
      <c r="BA65">
        <f t="shared" si="105"/>
        <v>0</v>
      </c>
      <c r="BB65">
        <f t="shared" si="105"/>
        <v>0</v>
      </c>
      <c r="BC65">
        <f t="shared" si="105"/>
        <v>0</v>
      </c>
      <c r="BD65">
        <f t="shared" si="105"/>
        <v>0</v>
      </c>
      <c r="BE65">
        <f t="shared" si="105"/>
        <v>0</v>
      </c>
      <c r="BF65">
        <f t="shared" si="105"/>
        <v>0</v>
      </c>
      <c r="BG65">
        <f t="shared" si="105"/>
        <v>0</v>
      </c>
      <c r="BH65">
        <f t="shared" si="105"/>
        <v>1</v>
      </c>
      <c r="BI65">
        <f t="shared" si="105"/>
        <v>0</v>
      </c>
      <c r="BJ65">
        <f t="shared" si="105"/>
        <v>0</v>
      </c>
      <c r="BK65">
        <f t="shared" si="105"/>
        <v>0</v>
      </c>
      <c r="BL65">
        <f t="shared" si="105"/>
        <v>0</v>
      </c>
      <c r="BM65">
        <f t="shared" si="105"/>
        <v>0</v>
      </c>
      <c r="BN65">
        <f t="shared" si="105"/>
        <v>2</v>
      </c>
      <c r="BO65">
        <f t="shared" si="105"/>
        <v>0</v>
      </c>
      <c r="BP65">
        <f t="shared" si="105"/>
        <v>1</v>
      </c>
      <c r="BQ65">
        <f t="shared" ref="BQ65:GU65" si="106">BQ11-BP11</f>
        <v>0</v>
      </c>
      <c r="BR65">
        <f t="shared" si="106"/>
        <v>4</v>
      </c>
      <c r="BS65">
        <f t="shared" si="106"/>
        <v>1</v>
      </c>
      <c r="BT65">
        <f t="shared" si="106"/>
        <v>8</v>
      </c>
      <c r="BU65">
        <f t="shared" si="106"/>
        <v>7</v>
      </c>
      <c r="BV65">
        <f t="shared" si="106"/>
        <v>6</v>
      </c>
      <c r="BW65">
        <f t="shared" si="106"/>
        <v>4</v>
      </c>
      <c r="BX65">
        <f t="shared" si="106"/>
        <v>9</v>
      </c>
      <c r="BY65">
        <f t="shared" si="106"/>
        <v>2</v>
      </c>
      <c r="BZ65">
        <f t="shared" si="106"/>
        <v>2</v>
      </c>
      <c r="CA65">
        <f t="shared" si="106"/>
        <v>11</v>
      </c>
      <c r="CB65">
        <f t="shared" si="106"/>
        <v>5</v>
      </c>
      <c r="CC65">
        <f t="shared" si="106"/>
        <v>13</v>
      </c>
      <c r="CD65">
        <f t="shared" si="106"/>
        <v>18</v>
      </c>
      <c r="CE65">
        <f t="shared" si="106"/>
        <v>12</v>
      </c>
      <c r="CF65">
        <f t="shared" si="106"/>
        <v>24</v>
      </c>
      <c r="CG65">
        <f t="shared" si="106"/>
        <v>18</v>
      </c>
      <c r="CH65">
        <f t="shared" si="106"/>
        <v>22</v>
      </c>
      <c r="CI65">
        <f t="shared" si="106"/>
        <v>28</v>
      </c>
      <c r="CJ65">
        <f t="shared" si="106"/>
        <v>34</v>
      </c>
      <c r="CK65">
        <f t="shared" si="106"/>
        <v>41</v>
      </c>
      <c r="CL65">
        <f t="shared" si="106"/>
        <v>40</v>
      </c>
      <c r="CM65">
        <f t="shared" si="106"/>
        <v>48</v>
      </c>
      <c r="CN65">
        <f t="shared" si="106"/>
        <v>44</v>
      </c>
      <c r="CO65">
        <f t="shared" si="106"/>
        <v>51</v>
      </c>
      <c r="CP65">
        <f t="shared" si="106"/>
        <v>57</v>
      </c>
      <c r="CQ65">
        <f t="shared" si="106"/>
        <v>42</v>
      </c>
      <c r="CR65">
        <f t="shared" si="106"/>
        <v>60</v>
      </c>
      <c r="CS65">
        <f t="shared" si="106"/>
        <v>66</v>
      </c>
      <c r="CT65">
        <f t="shared" si="106"/>
        <v>66</v>
      </c>
      <c r="CU65">
        <f t="shared" si="106"/>
        <v>47</v>
      </c>
      <c r="CV65">
        <f t="shared" si="106"/>
        <v>73</v>
      </c>
      <c r="CW65">
        <f t="shared" si="106"/>
        <v>105</v>
      </c>
      <c r="CX65">
        <f t="shared" si="106"/>
        <v>101</v>
      </c>
      <c r="CY65">
        <f t="shared" si="106"/>
        <v>96</v>
      </c>
      <c r="CZ65">
        <f t="shared" si="106"/>
        <v>53</v>
      </c>
      <c r="DA65">
        <f t="shared" si="106"/>
        <v>58</v>
      </c>
      <c r="DB65">
        <f t="shared" si="106"/>
        <v>76</v>
      </c>
      <c r="DC65">
        <f t="shared" si="106"/>
        <v>95</v>
      </c>
      <c r="DD65">
        <f t="shared" si="106"/>
        <v>86</v>
      </c>
      <c r="DE65">
        <f t="shared" si="106"/>
        <v>88</v>
      </c>
      <c r="DF65">
        <f t="shared" si="106"/>
        <v>98</v>
      </c>
      <c r="DG65">
        <f t="shared" si="106"/>
        <v>104</v>
      </c>
      <c r="DH65">
        <f t="shared" si="106"/>
        <v>88</v>
      </c>
      <c r="DI65">
        <f t="shared" si="106"/>
        <v>94</v>
      </c>
      <c r="DJ65">
        <f t="shared" si="106"/>
        <v>107</v>
      </c>
      <c r="DK65">
        <f t="shared" si="106"/>
        <v>96</v>
      </c>
      <c r="DL65">
        <f t="shared" si="106"/>
        <v>93</v>
      </c>
      <c r="DM65">
        <f t="shared" si="106"/>
        <v>113</v>
      </c>
      <c r="DN65">
        <f t="shared" si="106"/>
        <v>119</v>
      </c>
      <c r="DO65">
        <f t="shared" si="106"/>
        <v>94</v>
      </c>
      <c r="DP65">
        <f t="shared" si="106"/>
        <v>91</v>
      </c>
      <c r="DQ65">
        <f t="shared" si="106"/>
        <v>115</v>
      </c>
      <c r="DR65">
        <f t="shared" si="106"/>
        <v>135</v>
      </c>
      <c r="DS65">
        <f t="shared" si="106"/>
        <v>127</v>
      </c>
      <c r="DT65">
        <f t="shared" si="106"/>
        <v>150</v>
      </c>
      <c r="DU65">
        <f t="shared" si="106"/>
        <v>139</v>
      </c>
      <c r="DV65">
        <f t="shared" si="106"/>
        <v>153</v>
      </c>
      <c r="DW65">
        <f t="shared" si="106"/>
        <v>92</v>
      </c>
      <c r="DX65">
        <f t="shared" si="106"/>
        <v>174</v>
      </c>
      <c r="DY65">
        <f t="shared" si="106"/>
        <v>161</v>
      </c>
      <c r="DZ65">
        <f t="shared" si="106"/>
        <v>174</v>
      </c>
      <c r="EA65">
        <f t="shared" si="106"/>
        <v>232</v>
      </c>
      <c r="EB65">
        <f t="shared" si="106"/>
        <v>181</v>
      </c>
      <c r="EC65">
        <f t="shared" si="106"/>
        <v>138</v>
      </c>
      <c r="ED65">
        <f t="shared" si="106"/>
        <v>156</v>
      </c>
      <c r="EE65">
        <f t="shared" si="106"/>
        <v>182</v>
      </c>
      <c r="EF65">
        <f t="shared" si="106"/>
        <v>177</v>
      </c>
      <c r="EG65">
        <f t="shared" si="106"/>
        <v>168</v>
      </c>
      <c r="EH65">
        <f t="shared" si="106"/>
        <v>144</v>
      </c>
      <c r="EI65">
        <f t="shared" si="106"/>
        <v>197</v>
      </c>
      <c r="EJ65">
        <f t="shared" si="106"/>
        <v>134</v>
      </c>
      <c r="EK65">
        <f t="shared" si="106"/>
        <v>112</v>
      </c>
      <c r="EL65">
        <f t="shared" si="106"/>
        <v>171</v>
      </c>
      <c r="EM65">
        <f t="shared" si="106"/>
        <v>216</v>
      </c>
      <c r="EN65">
        <f t="shared" si="106"/>
        <v>172</v>
      </c>
      <c r="EO65">
        <f t="shared" si="106"/>
        <v>183</v>
      </c>
      <c r="EP65">
        <f t="shared" si="106"/>
        <v>114</v>
      </c>
      <c r="EQ65">
        <f t="shared" si="106"/>
        <v>119</v>
      </c>
      <c r="ER65">
        <f t="shared" si="106"/>
        <v>143</v>
      </c>
      <c r="ES65">
        <f t="shared" si="106"/>
        <v>193</v>
      </c>
      <c r="ET65">
        <f t="shared" si="106"/>
        <v>194</v>
      </c>
      <c r="EU65">
        <f t="shared" si="106"/>
        <v>182</v>
      </c>
      <c r="EV65">
        <f t="shared" si="106"/>
        <v>181</v>
      </c>
      <c r="EW65">
        <f t="shared" si="106"/>
        <v>161</v>
      </c>
      <c r="EX65">
        <f t="shared" si="106"/>
        <v>109</v>
      </c>
      <c r="EY65">
        <f t="shared" si="106"/>
        <v>95</v>
      </c>
      <c r="EZ65">
        <f t="shared" si="106"/>
        <v>153</v>
      </c>
      <c r="FA65">
        <f t="shared" si="106"/>
        <v>154</v>
      </c>
      <c r="FB65">
        <f t="shared" si="106"/>
        <v>91</v>
      </c>
      <c r="FC65">
        <f t="shared" si="106"/>
        <v>176</v>
      </c>
      <c r="FD65">
        <f t="shared" si="106"/>
        <v>188</v>
      </c>
      <c r="FE65">
        <f t="shared" si="106"/>
        <v>102</v>
      </c>
      <c r="FF65">
        <f t="shared" si="106"/>
        <v>92</v>
      </c>
      <c r="FG65">
        <f t="shared" si="106"/>
        <v>154</v>
      </c>
      <c r="FH65">
        <f t="shared" si="106"/>
        <v>215</v>
      </c>
      <c r="FI65">
        <f t="shared" si="106"/>
        <v>147</v>
      </c>
      <c r="FJ65">
        <f t="shared" si="106"/>
        <v>176</v>
      </c>
      <c r="FK65">
        <f t="shared" si="106"/>
        <v>167</v>
      </c>
      <c r="FL65">
        <f t="shared" si="106"/>
        <v>134</v>
      </c>
      <c r="FM65">
        <f t="shared" si="106"/>
        <v>135</v>
      </c>
      <c r="FN65">
        <f t="shared" si="106"/>
        <v>198</v>
      </c>
      <c r="FO65">
        <f t="shared" si="106"/>
        <v>172</v>
      </c>
      <c r="FP65">
        <f t="shared" si="106"/>
        <v>176</v>
      </c>
      <c r="FQ65">
        <f t="shared" si="106"/>
        <v>174</v>
      </c>
      <c r="FR65">
        <f t="shared" si="106"/>
        <v>188</v>
      </c>
      <c r="FS65">
        <f t="shared" si="106"/>
        <v>130</v>
      </c>
      <c r="FT65">
        <f t="shared" si="106"/>
        <v>104</v>
      </c>
      <c r="FU65">
        <f t="shared" si="106"/>
        <v>175</v>
      </c>
      <c r="FV65">
        <f t="shared" si="106"/>
        <v>156</v>
      </c>
      <c r="FW65">
        <f t="shared" si="106"/>
        <v>167</v>
      </c>
      <c r="FX65">
        <f t="shared" si="106"/>
        <v>186</v>
      </c>
      <c r="FY65">
        <f t="shared" si="106"/>
        <v>122</v>
      </c>
      <c r="FZ65">
        <f t="shared" si="106"/>
        <v>95</v>
      </c>
      <c r="GA65">
        <f t="shared" si="106"/>
        <v>85</v>
      </c>
      <c r="GB65">
        <f t="shared" si="106"/>
        <v>153</v>
      </c>
      <c r="GC65">
        <f t="shared" si="106"/>
        <v>165</v>
      </c>
      <c r="GD65">
        <f t="shared" si="106"/>
        <v>147</v>
      </c>
      <c r="GE65">
        <f t="shared" si="106"/>
        <v>153</v>
      </c>
      <c r="GF65">
        <f t="shared" si="106"/>
        <v>146</v>
      </c>
      <c r="GG65">
        <f t="shared" si="106"/>
        <v>77</v>
      </c>
      <c r="GH65">
        <f t="shared" si="106"/>
        <v>85</v>
      </c>
      <c r="GI65">
        <f t="shared" si="106"/>
        <v>149</v>
      </c>
      <c r="GJ65">
        <f t="shared" si="106"/>
        <v>167</v>
      </c>
      <c r="GK65">
        <f t="shared" si="106"/>
        <v>128</v>
      </c>
      <c r="GL65">
        <f t="shared" si="106"/>
        <v>161</v>
      </c>
      <c r="GM65">
        <f t="shared" si="106"/>
        <v>95</v>
      </c>
      <c r="GN65">
        <f t="shared" si="106"/>
        <v>70</v>
      </c>
      <c r="GO65">
        <f t="shared" si="106"/>
        <v>79</v>
      </c>
      <c r="GP65">
        <f t="shared" si="106"/>
        <v>144</v>
      </c>
      <c r="GQ65">
        <f t="shared" si="106"/>
        <v>138</v>
      </c>
      <c r="GR65">
        <f t="shared" si="106"/>
        <v>114</v>
      </c>
      <c r="GS65">
        <f t="shared" si="106"/>
        <v>119</v>
      </c>
      <c r="GT65">
        <f t="shared" si="106"/>
        <v>129</v>
      </c>
      <c r="GU65">
        <f t="shared" si="106"/>
        <v>76</v>
      </c>
    </row>
    <row r="66" spans="1:203" x14ac:dyDescent="0.35">
      <c r="A66" s="9" t="s">
        <v>134</v>
      </c>
      <c r="B66" t="str">
        <f>"(228)"</f>
        <v>(228)</v>
      </c>
      <c r="D66">
        <f t="shared" ref="D66" si="107">D12-C12</f>
        <v>0</v>
      </c>
      <c r="E66">
        <f t="shared" ref="E66:GU66" si="108">E12-D12</f>
        <v>0</v>
      </c>
      <c r="F66">
        <f t="shared" si="108"/>
        <v>0</v>
      </c>
      <c r="G66">
        <f t="shared" si="108"/>
        <v>0</v>
      </c>
      <c r="H66">
        <f t="shared" si="108"/>
        <v>0</v>
      </c>
      <c r="I66">
        <f t="shared" si="108"/>
        <v>0</v>
      </c>
      <c r="J66">
        <f t="shared" si="108"/>
        <v>0</v>
      </c>
      <c r="K66">
        <f t="shared" si="108"/>
        <v>0</v>
      </c>
      <c r="L66">
        <f t="shared" si="108"/>
        <v>0</v>
      </c>
      <c r="M66">
        <f t="shared" si="108"/>
        <v>0</v>
      </c>
      <c r="N66">
        <f t="shared" si="108"/>
        <v>0</v>
      </c>
      <c r="O66">
        <f t="shared" si="108"/>
        <v>0</v>
      </c>
      <c r="P66">
        <f t="shared" si="108"/>
        <v>0</v>
      </c>
      <c r="Q66">
        <f t="shared" si="108"/>
        <v>0</v>
      </c>
      <c r="R66">
        <f t="shared" si="108"/>
        <v>0</v>
      </c>
      <c r="S66">
        <f t="shared" si="108"/>
        <v>0</v>
      </c>
      <c r="T66">
        <f t="shared" si="108"/>
        <v>0</v>
      </c>
      <c r="U66">
        <f t="shared" si="108"/>
        <v>0</v>
      </c>
      <c r="V66">
        <f t="shared" si="108"/>
        <v>0</v>
      </c>
      <c r="W66">
        <f t="shared" si="108"/>
        <v>0</v>
      </c>
      <c r="X66">
        <f t="shared" si="108"/>
        <v>0</v>
      </c>
      <c r="Y66">
        <f t="shared" si="108"/>
        <v>0</v>
      </c>
      <c r="Z66">
        <f t="shared" si="108"/>
        <v>0</v>
      </c>
      <c r="AA66">
        <f t="shared" si="108"/>
        <v>0</v>
      </c>
      <c r="AB66">
        <f t="shared" si="108"/>
        <v>0</v>
      </c>
      <c r="AC66">
        <f t="shared" si="108"/>
        <v>0</v>
      </c>
      <c r="AD66">
        <f t="shared" si="108"/>
        <v>0</v>
      </c>
      <c r="AE66">
        <f t="shared" si="108"/>
        <v>0</v>
      </c>
      <c r="AF66">
        <f t="shared" si="108"/>
        <v>0</v>
      </c>
      <c r="AG66">
        <f t="shared" si="108"/>
        <v>0</v>
      </c>
      <c r="AH66">
        <f t="shared" si="108"/>
        <v>0</v>
      </c>
      <c r="AI66">
        <f t="shared" si="108"/>
        <v>0</v>
      </c>
      <c r="AJ66">
        <f t="shared" si="108"/>
        <v>0</v>
      </c>
      <c r="AK66">
        <f t="shared" si="108"/>
        <v>0</v>
      </c>
      <c r="AL66">
        <f t="shared" si="108"/>
        <v>0</v>
      </c>
      <c r="AM66">
        <f t="shared" si="108"/>
        <v>0</v>
      </c>
      <c r="AN66">
        <f t="shared" si="108"/>
        <v>0</v>
      </c>
      <c r="AO66">
        <f t="shared" si="108"/>
        <v>1</v>
      </c>
      <c r="AP66">
        <f t="shared" si="108"/>
        <v>0</v>
      </c>
      <c r="AQ66">
        <f t="shared" si="108"/>
        <v>5</v>
      </c>
      <c r="AR66">
        <f t="shared" si="108"/>
        <v>1</v>
      </c>
      <c r="AS66">
        <f t="shared" si="108"/>
        <v>4</v>
      </c>
      <c r="AT66">
        <f t="shared" si="108"/>
        <v>1</v>
      </c>
      <c r="AU66">
        <f t="shared" si="108"/>
        <v>2</v>
      </c>
      <c r="AV66">
        <f t="shared" si="108"/>
        <v>3</v>
      </c>
      <c r="AW66">
        <f t="shared" si="108"/>
        <v>4</v>
      </c>
      <c r="AX66">
        <f t="shared" si="108"/>
        <v>1</v>
      </c>
      <c r="AY66">
        <f t="shared" si="108"/>
        <v>6</v>
      </c>
      <c r="AZ66">
        <f t="shared" si="108"/>
        <v>5</v>
      </c>
      <c r="BA66">
        <f t="shared" si="108"/>
        <v>10</v>
      </c>
      <c r="BB66">
        <f t="shared" si="108"/>
        <v>9</v>
      </c>
      <c r="BC66">
        <f t="shared" si="108"/>
        <v>6</v>
      </c>
      <c r="BD66">
        <f t="shared" si="108"/>
        <v>12</v>
      </c>
      <c r="BE66">
        <f t="shared" si="108"/>
        <v>27</v>
      </c>
      <c r="BF66">
        <f t="shared" si="108"/>
        <v>35</v>
      </c>
      <c r="BG66">
        <f t="shared" si="108"/>
        <v>59</v>
      </c>
      <c r="BH66">
        <f t="shared" si="108"/>
        <v>78</v>
      </c>
      <c r="BI66">
        <f t="shared" si="108"/>
        <v>99</v>
      </c>
      <c r="BJ66">
        <f t="shared" si="108"/>
        <v>95</v>
      </c>
      <c r="BK66">
        <f t="shared" si="108"/>
        <v>148</v>
      </c>
      <c r="BL66">
        <f t="shared" si="108"/>
        <v>187</v>
      </c>
      <c r="BM66">
        <f t="shared" si="108"/>
        <v>242</v>
      </c>
      <c r="BN66">
        <f t="shared" si="108"/>
        <v>316</v>
      </c>
      <c r="BO66">
        <f t="shared" si="108"/>
        <v>422</v>
      </c>
      <c r="BP66">
        <f t="shared" si="108"/>
        <v>563</v>
      </c>
      <c r="BQ66">
        <f t="shared" si="108"/>
        <v>654</v>
      </c>
      <c r="BR66">
        <f t="shared" si="108"/>
        <v>634</v>
      </c>
      <c r="BS66">
        <f t="shared" si="108"/>
        <v>834</v>
      </c>
      <c r="BT66">
        <f t="shared" si="108"/>
        <v>1255</v>
      </c>
      <c r="BU66">
        <f t="shared" si="108"/>
        <v>1268</v>
      </c>
      <c r="BV66">
        <f t="shared" si="108"/>
        <v>1613</v>
      </c>
      <c r="BW66">
        <f t="shared" si="108"/>
        <v>1337</v>
      </c>
      <c r="BX66">
        <f t="shared" si="108"/>
        <v>1327</v>
      </c>
      <c r="BY66">
        <f t="shared" si="108"/>
        <v>1502</v>
      </c>
      <c r="BZ66">
        <f t="shared" si="108"/>
        <v>1739</v>
      </c>
      <c r="CA66">
        <f t="shared" si="108"/>
        <v>2379</v>
      </c>
      <c r="CB66">
        <f t="shared" si="108"/>
        <v>2182</v>
      </c>
      <c r="CC66">
        <f t="shared" si="108"/>
        <v>2151</v>
      </c>
      <c r="CD66">
        <f t="shared" si="108"/>
        <v>2146</v>
      </c>
      <c r="CE66">
        <f t="shared" si="108"/>
        <v>2124</v>
      </c>
      <c r="CF66">
        <f t="shared" si="108"/>
        <v>1850</v>
      </c>
      <c r="CG66">
        <f t="shared" si="108"/>
        <v>1906</v>
      </c>
      <c r="CH66">
        <f t="shared" si="108"/>
        <v>2457</v>
      </c>
      <c r="CI66">
        <f t="shared" si="108"/>
        <v>2609</v>
      </c>
      <c r="CJ66">
        <f t="shared" si="108"/>
        <v>2175</v>
      </c>
      <c r="CK66">
        <f t="shared" si="108"/>
        <v>2666</v>
      </c>
      <c r="CL66">
        <f t="shared" si="108"/>
        <v>2445</v>
      </c>
      <c r="CM66">
        <f t="shared" si="108"/>
        <v>1276</v>
      </c>
      <c r="CN66">
        <f t="shared" si="108"/>
        <v>1834</v>
      </c>
      <c r="CO66">
        <f t="shared" si="108"/>
        <v>2504</v>
      </c>
      <c r="CP66">
        <f t="shared" si="108"/>
        <v>2431</v>
      </c>
      <c r="CQ66">
        <f t="shared" si="108"/>
        <v>2469</v>
      </c>
      <c r="CR66">
        <f t="shared" si="108"/>
        <v>2154</v>
      </c>
      <c r="CS66">
        <f t="shared" si="108"/>
        <v>1697</v>
      </c>
      <c r="CT66">
        <f t="shared" si="108"/>
        <v>1330</v>
      </c>
      <c r="CU66">
        <f t="shared" si="108"/>
        <v>1467</v>
      </c>
      <c r="CV66">
        <f t="shared" si="108"/>
        <v>2241</v>
      </c>
      <c r="CW66">
        <f t="shared" si="108"/>
        <v>2521</v>
      </c>
      <c r="CX66">
        <f t="shared" si="108"/>
        <v>2324</v>
      </c>
      <c r="CY66">
        <f t="shared" si="108"/>
        <v>1891</v>
      </c>
      <c r="CZ66">
        <f t="shared" si="108"/>
        <v>1692</v>
      </c>
      <c r="DA66">
        <f t="shared" si="108"/>
        <v>1121</v>
      </c>
      <c r="DB66">
        <f t="shared" si="108"/>
        <v>1333</v>
      </c>
      <c r="DC66">
        <f t="shared" si="108"/>
        <v>2318</v>
      </c>
      <c r="DD66">
        <f t="shared" si="108"/>
        <v>2363</v>
      </c>
      <c r="DE66">
        <f t="shared" si="108"/>
        <v>1936</v>
      </c>
      <c r="DF66">
        <f t="shared" si="108"/>
        <v>1747</v>
      </c>
      <c r="DG66">
        <f t="shared" si="108"/>
        <v>1488</v>
      </c>
      <c r="DH66">
        <f t="shared" si="108"/>
        <v>894</v>
      </c>
      <c r="DI66">
        <f t="shared" si="108"/>
        <v>1015</v>
      </c>
      <c r="DJ66">
        <f t="shared" si="108"/>
        <v>1626</v>
      </c>
      <c r="DK66">
        <f t="shared" si="108"/>
        <v>1763</v>
      </c>
      <c r="DL66">
        <f t="shared" si="108"/>
        <v>1783</v>
      </c>
      <c r="DM66">
        <f t="shared" si="108"/>
        <v>1681</v>
      </c>
      <c r="DN66">
        <f t="shared" si="108"/>
        <v>1216</v>
      </c>
      <c r="DO66">
        <f t="shared" si="108"/>
        <v>758</v>
      </c>
      <c r="DP66">
        <f t="shared" si="108"/>
        <v>776</v>
      </c>
      <c r="DQ66">
        <f t="shared" si="108"/>
        <v>1555</v>
      </c>
      <c r="DR66">
        <f t="shared" si="108"/>
        <v>1579</v>
      </c>
      <c r="DS66">
        <f t="shared" si="108"/>
        <v>1234</v>
      </c>
      <c r="DT66">
        <f t="shared" si="108"/>
        <v>1273</v>
      </c>
      <c r="DU66">
        <f t="shared" si="108"/>
        <v>1130</v>
      </c>
      <c r="DV66">
        <f t="shared" si="108"/>
        <v>614</v>
      </c>
      <c r="DW66">
        <f t="shared" si="108"/>
        <v>523</v>
      </c>
      <c r="DX66">
        <f t="shared" si="108"/>
        <v>695</v>
      </c>
      <c r="DY66">
        <f t="shared" si="108"/>
        <v>1518</v>
      </c>
      <c r="DZ66">
        <f t="shared" si="108"/>
        <v>1192</v>
      </c>
      <c r="EA66">
        <f t="shared" si="108"/>
        <v>1171</v>
      </c>
      <c r="EB66">
        <f t="shared" si="108"/>
        <v>979</v>
      </c>
      <c r="EC66">
        <f t="shared" si="108"/>
        <v>591</v>
      </c>
      <c r="ED66">
        <f t="shared" si="108"/>
        <v>777</v>
      </c>
      <c r="EE66">
        <f t="shared" si="108"/>
        <v>1043</v>
      </c>
      <c r="EF66">
        <f t="shared" si="108"/>
        <v>1011</v>
      </c>
      <c r="EG66">
        <f t="shared" si="108"/>
        <v>1023</v>
      </c>
      <c r="EH66">
        <f t="shared" si="108"/>
        <v>949</v>
      </c>
      <c r="EI66">
        <f t="shared" si="108"/>
        <v>687</v>
      </c>
      <c r="EJ66">
        <f t="shared" si="108"/>
        <v>447</v>
      </c>
      <c r="EK66">
        <f t="shared" si="108"/>
        <v>513</v>
      </c>
      <c r="EL66">
        <f t="shared" si="108"/>
        <v>945</v>
      </c>
      <c r="EM66">
        <f t="shared" si="108"/>
        <v>918</v>
      </c>
      <c r="EN66">
        <f t="shared" si="108"/>
        <v>888</v>
      </c>
      <c r="EO66">
        <f t="shared" si="108"/>
        <v>832</v>
      </c>
      <c r="EP66">
        <f t="shared" si="108"/>
        <v>763</v>
      </c>
      <c r="EQ66">
        <f t="shared" si="108"/>
        <v>308</v>
      </c>
      <c r="ER66">
        <f t="shared" si="108"/>
        <v>391</v>
      </c>
      <c r="ES66">
        <f t="shared" si="108"/>
        <v>843</v>
      </c>
      <c r="ET66">
        <f t="shared" si="108"/>
        <v>752</v>
      </c>
      <c r="EU66">
        <f t="shared" si="108"/>
        <v>710</v>
      </c>
      <c r="EV66">
        <f t="shared" si="108"/>
        <v>672</v>
      </c>
      <c r="EW66">
        <f t="shared" si="108"/>
        <v>613</v>
      </c>
      <c r="EX66">
        <f t="shared" si="108"/>
        <v>284</v>
      </c>
      <c r="EY66">
        <f t="shared" si="108"/>
        <v>387</v>
      </c>
      <c r="EZ66">
        <f t="shared" si="108"/>
        <v>847</v>
      </c>
      <c r="FA66">
        <f t="shared" si="108"/>
        <v>764</v>
      </c>
      <c r="FB66">
        <f t="shared" si="108"/>
        <v>559</v>
      </c>
      <c r="FC66">
        <f t="shared" si="108"/>
        <v>612</v>
      </c>
      <c r="FD66">
        <f t="shared" si="108"/>
        <v>500</v>
      </c>
      <c r="FE66">
        <f t="shared" si="108"/>
        <v>251</v>
      </c>
      <c r="FF66">
        <f t="shared" si="108"/>
        <v>364</v>
      </c>
      <c r="FG66">
        <f t="shared" si="108"/>
        <v>735</v>
      </c>
      <c r="FH66">
        <f t="shared" si="108"/>
        <v>687</v>
      </c>
      <c r="FI66">
        <f t="shared" si="108"/>
        <v>724</v>
      </c>
      <c r="FJ66">
        <f t="shared" si="108"/>
        <v>653</v>
      </c>
      <c r="FK66">
        <f t="shared" si="108"/>
        <v>271</v>
      </c>
      <c r="FL66">
        <f t="shared" si="108"/>
        <v>299</v>
      </c>
      <c r="FM66">
        <f t="shared" si="108"/>
        <v>351</v>
      </c>
      <c r="FN66">
        <f t="shared" si="108"/>
        <v>1224</v>
      </c>
      <c r="FO66">
        <f t="shared" si="108"/>
        <v>850</v>
      </c>
      <c r="FP66">
        <f t="shared" si="108"/>
        <v>1012</v>
      </c>
      <c r="FQ66">
        <f t="shared" si="108"/>
        <v>830</v>
      </c>
      <c r="FR66">
        <f t="shared" si="108"/>
        <v>691</v>
      </c>
      <c r="FS66">
        <f t="shared" si="108"/>
        <v>451</v>
      </c>
      <c r="FT66">
        <f t="shared" si="108"/>
        <v>389</v>
      </c>
      <c r="FU66">
        <f t="shared" si="108"/>
        <v>928</v>
      </c>
      <c r="FV66">
        <f t="shared" si="108"/>
        <v>968</v>
      </c>
      <c r="FW66">
        <f t="shared" si="108"/>
        <v>953</v>
      </c>
      <c r="FX66">
        <f t="shared" si="108"/>
        <v>920</v>
      </c>
      <c r="FY66">
        <f t="shared" si="108"/>
        <v>870</v>
      </c>
      <c r="FZ66">
        <f t="shared" si="108"/>
        <v>445</v>
      </c>
      <c r="GA66">
        <f t="shared" si="108"/>
        <v>514</v>
      </c>
      <c r="GB66">
        <f t="shared" si="108"/>
        <v>1109</v>
      </c>
      <c r="GC66">
        <f t="shared" si="108"/>
        <v>1211</v>
      </c>
      <c r="GD66">
        <f t="shared" si="108"/>
        <v>1121</v>
      </c>
      <c r="GE66">
        <f t="shared" si="108"/>
        <v>1123</v>
      </c>
      <c r="GF66">
        <f t="shared" si="108"/>
        <v>901</v>
      </c>
      <c r="GG66">
        <f t="shared" si="108"/>
        <v>477</v>
      </c>
      <c r="GH66">
        <f t="shared" si="108"/>
        <v>1125</v>
      </c>
      <c r="GI66">
        <f t="shared" si="108"/>
        <v>1368</v>
      </c>
      <c r="GJ66">
        <f t="shared" si="108"/>
        <v>1436</v>
      </c>
      <c r="GK66">
        <f t="shared" si="108"/>
        <v>1216</v>
      </c>
      <c r="GL66">
        <f t="shared" si="108"/>
        <v>1246</v>
      </c>
      <c r="GM66">
        <f t="shared" si="108"/>
        <v>1111</v>
      </c>
      <c r="GN66">
        <f t="shared" si="108"/>
        <v>406</v>
      </c>
      <c r="GO66">
        <f t="shared" si="108"/>
        <v>539</v>
      </c>
      <c r="GP66">
        <f t="shared" si="108"/>
        <v>1378</v>
      </c>
      <c r="GQ66">
        <f t="shared" si="108"/>
        <v>1372</v>
      </c>
      <c r="GR66">
        <f t="shared" si="108"/>
        <v>1250</v>
      </c>
      <c r="GS66">
        <f t="shared" si="108"/>
        <v>1243</v>
      </c>
      <c r="GT66">
        <f t="shared" si="108"/>
        <v>1076</v>
      </c>
      <c r="GU66">
        <f t="shared" si="108"/>
        <v>515</v>
      </c>
    </row>
    <row r="67" spans="1:203" x14ac:dyDescent="0.35">
      <c r="A67" s="9" t="s">
        <v>51</v>
      </c>
      <c r="D67">
        <f t="shared" ref="D67" si="109">D13-C13</f>
        <v>0</v>
      </c>
      <c r="E67">
        <f t="shared" ref="E67" si="110">E13-D13</f>
        <v>0</v>
      </c>
      <c r="F67">
        <f t="shared" ref="F67" si="111">F13-E13</f>
        <v>0</v>
      </c>
      <c r="G67">
        <f t="shared" ref="G67" si="112">G13-F13</f>
        <v>0</v>
      </c>
      <c r="H67">
        <f t="shared" ref="H67" si="113">H13-G13</f>
        <v>0</v>
      </c>
      <c r="I67">
        <f t="shared" ref="I67" si="114">I13-H13</f>
        <v>0</v>
      </c>
      <c r="J67">
        <f t="shared" ref="J67" si="115">J13-I13</f>
        <v>0</v>
      </c>
      <c r="K67">
        <f t="shared" ref="K67" si="116">K13-J13</f>
        <v>0</v>
      </c>
      <c r="L67">
        <f t="shared" ref="L67" si="117">L13-K13</f>
        <v>0</v>
      </c>
      <c r="M67">
        <f t="shared" ref="M67" si="118">M13-L13</f>
        <v>0</v>
      </c>
      <c r="N67">
        <f t="shared" ref="N67" si="119">N13-M13</f>
        <v>0</v>
      </c>
      <c r="O67">
        <f t="shared" ref="O67" si="120">O13-N13</f>
        <v>0</v>
      </c>
      <c r="P67">
        <f t="shared" ref="P67" si="121">P13-O13</f>
        <v>0</v>
      </c>
      <c r="Q67">
        <f t="shared" ref="Q67" si="122">Q13-P13</f>
        <v>0</v>
      </c>
      <c r="R67">
        <f t="shared" ref="R67" si="123">R13-Q13</f>
        <v>0</v>
      </c>
      <c r="S67">
        <f t="shared" ref="S67" si="124">S13-R13</f>
        <v>0</v>
      </c>
      <c r="T67">
        <f t="shared" ref="T67" si="125">T13-S13</f>
        <v>0</v>
      </c>
      <c r="U67">
        <f t="shared" ref="U67" si="126">U13-T13</f>
        <v>0</v>
      </c>
      <c r="V67">
        <f t="shared" ref="V67" si="127">V13-U13</f>
        <v>0</v>
      </c>
      <c r="W67">
        <f t="shared" ref="W67" si="128">W13-V13</f>
        <v>0</v>
      </c>
      <c r="X67">
        <f t="shared" ref="X67" si="129">X13-W13</f>
        <v>0</v>
      </c>
      <c r="Y67">
        <f t="shared" ref="Y67" si="130">Y13-X13</f>
        <v>0</v>
      </c>
      <c r="Z67">
        <f t="shared" ref="Z67" si="131">Z13-Y13</f>
        <v>0</v>
      </c>
      <c r="AA67">
        <f t="shared" ref="AA67" si="132">AA13-Z13</f>
        <v>0</v>
      </c>
      <c r="AB67">
        <f t="shared" ref="AB67" si="133">AB13-AA13</f>
        <v>0</v>
      </c>
      <c r="AC67">
        <f t="shared" ref="AC67" si="134">AC13-AB13</f>
        <v>0</v>
      </c>
      <c r="AD67">
        <f t="shared" ref="AD67" si="135">AD13-AC13</f>
        <v>0</v>
      </c>
      <c r="AE67">
        <f t="shared" ref="AE67" si="136">AE13-AD13</f>
        <v>0</v>
      </c>
      <c r="AF67">
        <f t="shared" ref="AF67" si="137">AF13-AE13</f>
        <v>0</v>
      </c>
      <c r="AG67">
        <f t="shared" ref="AG67" si="138">AG13-AF13</f>
        <v>0</v>
      </c>
      <c r="AH67">
        <f t="shared" ref="AH67" si="139">AH13-AG13</f>
        <v>0</v>
      </c>
      <c r="AI67">
        <f t="shared" ref="AI67" si="140">AI13-AH13</f>
        <v>0</v>
      </c>
      <c r="AJ67">
        <f t="shared" ref="AJ67" si="141">AJ13-AI13</f>
        <v>0</v>
      </c>
      <c r="AK67">
        <f t="shared" ref="AK67" si="142">AK13-AJ13</f>
        <v>0</v>
      </c>
      <c r="AL67">
        <f t="shared" ref="AL67" si="143">AL13-AK13</f>
        <v>0</v>
      </c>
      <c r="AM67">
        <f t="shared" ref="AM67" si="144">AM13-AL13</f>
        <v>0</v>
      </c>
      <c r="AN67">
        <f t="shared" ref="AN67" si="145">AN13-AM13</f>
        <v>0</v>
      </c>
      <c r="AO67">
        <f t="shared" ref="AO67" si="146">AO13-AN13</f>
        <v>0</v>
      </c>
      <c r="AP67">
        <f t="shared" ref="AP67" si="147">AP13-AO13</f>
        <v>0</v>
      </c>
      <c r="AQ67">
        <f t="shared" ref="AQ67" si="148">AQ13-AP13</f>
        <v>0</v>
      </c>
      <c r="AR67">
        <f t="shared" ref="AR67" si="149">AR13-AQ13</f>
        <v>0</v>
      </c>
      <c r="AS67">
        <f t="shared" ref="AS67" si="150">AS13-AR13</f>
        <v>0</v>
      </c>
      <c r="AT67">
        <f t="shared" ref="AT67" si="151">AT13-AS13</f>
        <v>0</v>
      </c>
      <c r="AU67">
        <f t="shared" ref="AU67" si="152">AU13-AT13</f>
        <v>0</v>
      </c>
      <c r="AV67">
        <f t="shared" ref="AV67" si="153">AV13-AU13</f>
        <v>0</v>
      </c>
      <c r="AW67">
        <f t="shared" ref="AW67" si="154">AW13-AV13</f>
        <v>0</v>
      </c>
      <c r="AX67">
        <f t="shared" ref="AX67" si="155">AX13-AW13</f>
        <v>0</v>
      </c>
      <c r="AY67">
        <f t="shared" ref="AY67" si="156">AY13-AX13</f>
        <v>0</v>
      </c>
      <c r="AZ67">
        <f t="shared" ref="AZ67" si="157">AZ13-AY13</f>
        <v>1</v>
      </c>
      <c r="BA67">
        <f t="shared" ref="BA67" si="158">BA13-AZ13</f>
        <v>0</v>
      </c>
      <c r="BB67">
        <f t="shared" ref="BB67" si="159">BB13-BA13</f>
        <v>1</v>
      </c>
      <c r="BC67">
        <f t="shared" ref="BC67" si="160">BC13-BB13</f>
        <v>0</v>
      </c>
      <c r="BD67">
        <f t="shared" ref="BD67" si="161">BD13-BC13</f>
        <v>0</v>
      </c>
      <c r="BE67">
        <f t="shared" ref="BE67" si="162">BE13-BD13</f>
        <v>0</v>
      </c>
      <c r="BF67">
        <f t="shared" ref="BF67" si="163">BF13-BE13</f>
        <v>1</v>
      </c>
      <c r="BG67">
        <f t="shared" ref="BG67" si="164">BG13-BF13</f>
        <v>0</v>
      </c>
      <c r="BH67">
        <f t="shared" ref="BH67" si="165">BH13-BG13</f>
        <v>1</v>
      </c>
      <c r="BI67">
        <f t="shared" ref="BI67" si="166">BI13-BH13</f>
        <v>1</v>
      </c>
      <c r="BJ67">
        <f t="shared" ref="BJ67" si="167">BJ13-BI13</f>
        <v>-1</v>
      </c>
      <c r="BK67">
        <f t="shared" ref="BK67" si="168">BK13-BJ13</f>
        <v>3</v>
      </c>
      <c r="BL67">
        <f t="shared" ref="BL67" si="169">BL13-BK13</f>
        <v>3</v>
      </c>
      <c r="BM67">
        <f t="shared" ref="BM67" si="170">BM13-BL13</f>
        <v>0</v>
      </c>
      <c r="BN67">
        <f t="shared" ref="BN67" si="171">BN13-BM13</f>
        <v>2</v>
      </c>
      <c r="BO67">
        <f t="shared" ref="BO67" si="172">BO13-BN13</f>
        <v>8</v>
      </c>
      <c r="BP67">
        <f t="shared" ref="BP67" si="173">BP13-BO13</f>
        <v>0</v>
      </c>
      <c r="BQ67">
        <f t="shared" ref="BQ67" si="174">BQ13-BP13</f>
        <v>4</v>
      </c>
      <c r="BR67">
        <f t="shared" ref="BR67" si="175">BR13-BQ13</f>
        <v>3</v>
      </c>
      <c r="BS67">
        <f t="shared" ref="BS67" si="176">BS13-BR13</f>
        <v>5</v>
      </c>
      <c r="BT67">
        <f t="shared" ref="BT67" si="177">BT13-BS13</f>
        <v>3</v>
      </c>
      <c r="BU67">
        <f t="shared" ref="BU67" si="178">BU13-BT13</f>
        <v>23</v>
      </c>
      <c r="BV67">
        <f t="shared" ref="BV67" si="179">BV13-BU13</f>
        <v>14</v>
      </c>
      <c r="BW67">
        <f t="shared" ref="BW67" si="180">BW13-BV13</f>
        <v>0</v>
      </c>
      <c r="BX67">
        <f t="shared" ref="BX67" si="181">BX13-BW13</f>
        <v>14</v>
      </c>
      <c r="BY67">
        <f t="shared" ref="BY67" si="182">BY13-BX13</f>
        <v>13</v>
      </c>
      <c r="BZ67">
        <f t="shared" ref="BZ67" si="183">BZ13-BY13</f>
        <v>37</v>
      </c>
      <c r="CA67">
        <f t="shared" ref="CA67" si="184">CA13-BZ13</f>
        <v>14</v>
      </c>
      <c r="CB67">
        <f t="shared" ref="CB67" si="185">CB13-CA13</f>
        <v>28</v>
      </c>
      <c r="CC67">
        <f t="shared" ref="CC67" si="186">CC13-CB13</f>
        <v>48</v>
      </c>
      <c r="CD67">
        <f t="shared" ref="CD67" si="187">CD13-CC13</f>
        <v>20</v>
      </c>
      <c r="CE67">
        <f t="shared" ref="CE67" si="188">CE13-CD13</f>
        <v>42</v>
      </c>
      <c r="CF67">
        <f t="shared" ref="CF67" si="189">CF13-CE13</f>
        <v>43</v>
      </c>
      <c r="CG67">
        <f t="shared" ref="CG67" si="190">CG13-CF13</f>
        <v>27</v>
      </c>
      <c r="CH67">
        <f t="shared" ref="CH67" si="191">CH13-CG13</f>
        <v>35</v>
      </c>
      <c r="CI67">
        <f t="shared" ref="CI67" si="192">CI13-CH13</f>
        <v>12</v>
      </c>
      <c r="CJ67">
        <f t="shared" ref="CJ67" si="193">CJ13-CI13</f>
        <v>43</v>
      </c>
      <c r="CK67">
        <f t="shared" ref="CK67" si="194">CK13-CJ13</f>
        <v>38</v>
      </c>
      <c r="CL67">
        <f t="shared" ref="CL67" si="195">CL13-CK13</f>
        <v>35</v>
      </c>
      <c r="CM67">
        <f t="shared" ref="CM67" si="196">CM13-CL13</f>
        <v>38</v>
      </c>
      <c r="CN67">
        <f t="shared" ref="CN67" si="197">CN13-CM13</f>
        <v>33</v>
      </c>
      <c r="CO67">
        <f t="shared" ref="CO67" si="198">CO13-CN13</f>
        <v>53</v>
      </c>
      <c r="CP67">
        <f t="shared" ref="CP67" si="199">CP13-CO13</f>
        <v>36</v>
      </c>
      <c r="CQ67">
        <f t="shared" ref="CQ67" si="200">CQ13-CP13</f>
        <v>40</v>
      </c>
      <c r="CR67">
        <f t="shared" ref="CR67" si="201">CR13-CQ13</f>
        <v>59</v>
      </c>
      <c r="CS67">
        <f t="shared" ref="CS67" si="202">CS13-CR13</f>
        <v>45</v>
      </c>
      <c r="CT67">
        <f t="shared" ref="CT67" si="203">CT13-CS13</f>
        <v>56</v>
      </c>
      <c r="CU67">
        <f t="shared" ref="CU67" si="204">CU13-CT13</f>
        <v>58</v>
      </c>
      <c r="CV67">
        <f t="shared" ref="CV67" si="205">CV13-CU13</f>
        <v>69</v>
      </c>
      <c r="CW67">
        <f t="shared" ref="CW67" si="206">CW13-CV13</f>
        <v>71</v>
      </c>
      <c r="CX67">
        <f t="shared" ref="CX67" si="207">CX13-CW13</f>
        <v>75</v>
      </c>
      <c r="CY67">
        <f t="shared" ref="CY67" si="208">CY13-CX13</f>
        <v>69</v>
      </c>
      <c r="CZ67">
        <f t="shared" ref="CZ67" si="209">CZ13-CY13</f>
        <v>100</v>
      </c>
      <c r="DA67">
        <f t="shared" ref="DA67" si="210">DA13-CZ13</f>
        <v>68</v>
      </c>
      <c r="DB67">
        <f t="shared" ref="DB67" si="211">DB13-DA13</f>
        <v>175</v>
      </c>
      <c r="DC67">
        <f t="shared" ref="DC67" si="212">DC13-DB13</f>
        <v>127</v>
      </c>
      <c r="DD67">
        <f t="shared" ref="DD67" si="213">DD13-DC13</f>
        <v>92</v>
      </c>
      <c r="DE67">
        <f t="shared" ref="DE67" si="214">DE13-DD13</f>
        <v>104</v>
      </c>
      <c r="DF67">
        <f t="shared" ref="DF67" si="215">DF13-DE13</f>
        <v>96</v>
      </c>
      <c r="DG67">
        <f t="shared" ref="DG67" si="216">DG13-DF13</f>
        <v>116</v>
      </c>
      <c r="DH67">
        <f t="shared" ref="DH67" si="217">DH13-DG13</f>
        <v>111</v>
      </c>
      <c r="DI67">
        <f t="shared" ref="DI67" si="218">DI13-DH13</f>
        <v>82</v>
      </c>
      <c r="DJ67">
        <f t="shared" ref="DJ67" si="219">DJ13-DI13</f>
        <v>121</v>
      </c>
      <c r="DK67">
        <f t="shared" ref="DK67" si="220">DK13-DJ13</f>
        <v>136</v>
      </c>
      <c r="DL67">
        <f t="shared" ref="DL67" si="221">DL13-DK13</f>
        <v>98</v>
      </c>
      <c r="DM67">
        <f t="shared" ref="DM67" si="222">DM13-DL13</f>
        <v>104</v>
      </c>
      <c r="DN67">
        <f t="shared" ref="DN67" si="223">DN13-DM13</f>
        <v>118</v>
      </c>
      <c r="DO67">
        <f t="shared" ref="DO67" si="224">DO13-DN13</f>
        <v>154</v>
      </c>
      <c r="DP67">
        <f t="shared" ref="DP67" si="225">DP13-DO13</f>
        <v>131</v>
      </c>
      <c r="DQ67">
        <f t="shared" ref="DQ67" si="226">DQ13-DP13</f>
        <v>146</v>
      </c>
      <c r="DR67">
        <f t="shared" ref="DR67" si="227">DR13-DQ13</f>
        <v>132</v>
      </c>
      <c r="DS67">
        <f t="shared" ref="DS67" si="228">DS13-DR13</f>
        <v>150</v>
      </c>
      <c r="DT67">
        <f t="shared" ref="DT67" si="229">DT13-DS13</f>
        <v>142</v>
      </c>
      <c r="DU67">
        <f t="shared" ref="DU67" si="230">DU13-DT13</f>
        <v>142</v>
      </c>
      <c r="DV67">
        <f t="shared" ref="DV67" si="231">DV13-DU13</f>
        <v>156</v>
      </c>
      <c r="DW67">
        <f t="shared" ref="DW67" si="232">DW13-DV13</f>
        <v>148</v>
      </c>
      <c r="DX67">
        <f t="shared" ref="DX67" si="233">DX13-DW13</f>
        <v>172</v>
      </c>
      <c r="DY67">
        <f t="shared" ref="DY67" si="234">DY13-DX13</f>
        <v>190</v>
      </c>
      <c r="DZ67">
        <f t="shared" ref="DZ67" si="235">DZ13-DY13</f>
        <v>177</v>
      </c>
      <c r="EA67">
        <f t="shared" ref="EA67" si="236">EA13-DZ13</f>
        <v>269</v>
      </c>
      <c r="EB67">
        <f t="shared" ref="EB67" si="237">EB13-EA13</f>
        <v>205</v>
      </c>
      <c r="EC67">
        <f t="shared" ref="EC67" si="238">EC13-EB13</f>
        <v>223</v>
      </c>
      <c r="ED67">
        <f t="shared" ref="ED67" si="239">ED13-EC13</f>
        <v>200</v>
      </c>
      <c r="EE67">
        <f t="shared" ref="EE67" si="240">EE13-ED13</f>
        <v>221</v>
      </c>
      <c r="EF67">
        <f t="shared" ref="EF67" si="241">EF13-EE13</f>
        <v>259</v>
      </c>
      <c r="EG67">
        <f t="shared" ref="EG67" si="242">EG13-EF13</f>
        <v>275</v>
      </c>
      <c r="EH67">
        <f t="shared" ref="EH67" si="243">EH13-EG13</f>
        <v>286</v>
      </c>
      <c r="EI67">
        <f t="shared" ref="EI67" si="244">EI13-EH13</f>
        <v>297</v>
      </c>
      <c r="EJ67">
        <f t="shared" ref="EJ67" si="245">EJ13-EI13</f>
        <v>261</v>
      </c>
      <c r="EK67">
        <f t="shared" ref="EK67" si="246">EK13-EJ13</f>
        <v>266</v>
      </c>
      <c r="EL67">
        <f t="shared" ref="EL67" si="247">EL13-EK13</f>
        <v>277</v>
      </c>
      <c r="EM67">
        <f t="shared" ref="EM67" si="248">EM13-EL13</f>
        <v>352</v>
      </c>
      <c r="EN67">
        <f t="shared" ref="EN67" si="249">EN13-EM13</f>
        <v>396</v>
      </c>
      <c r="EO67">
        <f t="shared" ref="EO67" si="250">EO13-EN13</f>
        <v>386</v>
      </c>
      <c r="EP67">
        <f t="shared" ref="EP67" si="251">EP13-EO13</f>
        <v>311</v>
      </c>
      <c r="EQ67">
        <f t="shared" ref="EQ67" si="252">EQ13-EP13</f>
        <v>325</v>
      </c>
      <c r="ER67">
        <f t="shared" ref="ER67" si="253">ER13-EQ13</f>
        <v>380</v>
      </c>
      <c r="ES67">
        <f t="shared" ref="ES67" si="254">ES13-ER13</f>
        <v>2003</v>
      </c>
      <c r="ET67">
        <f t="shared" ref="ET67" si="255">ET13-ES13</f>
        <v>334</v>
      </c>
      <c r="EU67">
        <f t="shared" ref="EU67" si="256">EU13-ET13</f>
        <v>336</v>
      </c>
      <c r="EV67">
        <f t="shared" ref="EV67" si="257">EV13-EU13</f>
        <v>375</v>
      </c>
      <c r="EW67">
        <f t="shared" ref="EW67" si="258">EW13-EV13</f>
        <v>306</v>
      </c>
      <c r="EX67">
        <f t="shared" ref="EX67" si="259">EX13-EW13</f>
        <v>445</v>
      </c>
      <c r="EY67">
        <f t="shared" ref="EY67" si="260">EY13-EX13</f>
        <v>312</v>
      </c>
      <c r="EZ67">
        <f t="shared" ref="EZ67" si="261">EZ13-EY13</f>
        <v>465</v>
      </c>
      <c r="FA67">
        <f t="shared" ref="FA67" si="262">FA13-EZ13</f>
        <v>418</v>
      </c>
      <c r="FB67">
        <f t="shared" ref="FB67" si="263">FB13-FA13</f>
        <v>407</v>
      </c>
      <c r="FC67">
        <f t="shared" ref="FC67" si="264">FC13-FB13</f>
        <v>384</v>
      </c>
      <c r="FD67">
        <f t="shared" ref="FD67" si="265">FD13-FC13</f>
        <v>410</v>
      </c>
      <c r="FE67">
        <f t="shared" ref="FE67" si="266">FE13-FD13</f>
        <v>380</v>
      </c>
      <c r="FF67">
        <f t="shared" ref="FF67" si="267">FF13-FE13</f>
        <v>418</v>
      </c>
      <c r="FG67">
        <f t="shared" ref="FG67" si="268">FG13-FF13</f>
        <v>507</v>
      </c>
      <c r="FH67">
        <f t="shared" ref="FH67" si="269">FH13-FG13</f>
        <v>434</v>
      </c>
      <c r="FI67">
        <f t="shared" ref="FI67" si="270">FI13-FH13</f>
        <v>379</v>
      </c>
      <c r="FJ67">
        <f t="shared" ref="FJ67" si="271">FJ13-FI13</f>
        <v>442</v>
      </c>
      <c r="FK67">
        <f t="shared" ref="FK67" si="272">FK13-FJ13</f>
        <v>613</v>
      </c>
      <c r="FL67">
        <f t="shared" ref="FL67" si="273">FL13-FK13</f>
        <v>425</v>
      </c>
      <c r="FM67">
        <f t="shared" ref="FM67" si="274">FM13-FL13</f>
        <v>466</v>
      </c>
      <c r="FN67">
        <f t="shared" ref="FN67" si="275">FN13-FM13</f>
        <v>483</v>
      </c>
      <c r="FO67">
        <f t="shared" ref="FO67" si="276">FO13-FN13</f>
        <v>487</v>
      </c>
      <c r="FP67">
        <f t="shared" ref="FP67" si="277">FP13-FO13</f>
        <v>475</v>
      </c>
      <c r="FQ67">
        <f t="shared" ref="FQ67" si="278">FQ13-FP13</f>
        <v>519</v>
      </c>
      <c r="FR67">
        <f t="shared" ref="FR67" si="279">FR13-FQ13</f>
        <v>550</v>
      </c>
      <c r="FS67">
        <f t="shared" ref="FS67" si="280">FS13-FR13</f>
        <v>501</v>
      </c>
      <c r="FT67">
        <f t="shared" ref="FT67" si="281">FT13-FS13</f>
        <v>553</v>
      </c>
      <c r="FU67">
        <f t="shared" ref="FU67" si="282">FU13-FT13</f>
        <v>582</v>
      </c>
      <c r="FV67">
        <f t="shared" ref="FV67" si="283">FV13-FU13</f>
        <v>605</v>
      </c>
      <c r="FW67">
        <f t="shared" ref="FW67" si="284">FW13-FV13</f>
        <v>688</v>
      </c>
      <c r="FX67">
        <f t="shared" ref="FX67" si="285">FX13-FW13</f>
        <v>671</v>
      </c>
      <c r="FY67">
        <f t="shared" ref="FY67" si="286">FY13-FX13</f>
        <v>543</v>
      </c>
      <c r="FZ67">
        <f t="shared" ref="FZ67" si="287">FZ13-FY13</f>
        <v>681</v>
      </c>
      <c r="GA67">
        <f t="shared" ref="GA67" si="288">GA13-FZ13</f>
        <v>585</v>
      </c>
      <c r="GB67">
        <f t="shared" ref="GB67" si="289">GB13-GA13</f>
        <v>650</v>
      </c>
      <c r="GC67">
        <f t="shared" ref="GC67" si="290">GC13-GB13</f>
        <v>1129</v>
      </c>
      <c r="GD67">
        <f t="shared" ref="GD67" si="291">GD13-GC13</f>
        <v>740</v>
      </c>
      <c r="GE67">
        <f t="shared" ref="GE67" si="292">GE13-GD13</f>
        <v>757</v>
      </c>
      <c r="GF67">
        <f t="shared" ref="GF67" si="293">GF13-GE13</f>
        <v>702</v>
      </c>
      <c r="GG67">
        <f t="shared" ref="GG67:GU67" si="294">GG13-GF13</f>
        <v>711</v>
      </c>
      <c r="GH67">
        <f t="shared" si="294"/>
        <v>637</v>
      </c>
      <c r="GI67">
        <f t="shared" si="294"/>
        <v>785</v>
      </c>
      <c r="GJ67">
        <f t="shared" si="294"/>
        <v>762</v>
      </c>
      <c r="GK67">
        <f t="shared" si="294"/>
        <v>763</v>
      </c>
      <c r="GL67">
        <f t="shared" si="294"/>
        <v>793</v>
      </c>
      <c r="GM67">
        <f t="shared" si="294"/>
        <v>853</v>
      </c>
      <c r="GN67">
        <f t="shared" si="294"/>
        <v>771</v>
      </c>
      <c r="GO67">
        <f t="shared" si="294"/>
        <v>803</v>
      </c>
      <c r="GP67">
        <f t="shared" si="294"/>
        <v>857</v>
      </c>
      <c r="GQ67">
        <f t="shared" si="294"/>
        <v>904</v>
      </c>
      <c r="GR67">
        <f t="shared" si="294"/>
        <v>886</v>
      </c>
      <c r="GS67">
        <f t="shared" si="294"/>
        <v>933</v>
      </c>
      <c r="GT67">
        <f t="shared" si="294"/>
        <v>861</v>
      </c>
      <c r="GU67">
        <f t="shared" si="294"/>
        <v>1007</v>
      </c>
    </row>
    <row r="68" spans="1:203" x14ac:dyDescent="0.35">
      <c r="A68" s="4" t="s">
        <v>70</v>
      </c>
      <c r="B68" t="str">
        <f>"(31)"</f>
        <v>(31)</v>
      </c>
      <c r="D68">
        <f t="shared" ref="D68" si="295">D14-C14</f>
        <v>0</v>
      </c>
      <c r="E68">
        <f t="shared" ref="E68" si="296">E14-D14</f>
        <v>0</v>
      </c>
      <c r="F68">
        <f t="shared" ref="F68" si="297">F14-E14</f>
        <v>0</v>
      </c>
      <c r="G68">
        <f t="shared" ref="G68" si="298">G14-F14</f>
        <v>0</v>
      </c>
      <c r="H68">
        <f t="shared" ref="H68" si="299">H14-G14</f>
        <v>0</v>
      </c>
      <c r="I68">
        <f t="shared" ref="I68" si="300">I14-H14</f>
        <v>0</v>
      </c>
      <c r="J68">
        <f t="shared" ref="J68" si="301">J14-I14</f>
        <v>0</v>
      </c>
      <c r="K68">
        <f t="shared" ref="K68" si="302">K14-J14</f>
        <v>0</v>
      </c>
      <c r="L68">
        <f t="shared" ref="L68" si="303">L14-K14</f>
        <v>0</v>
      </c>
      <c r="M68">
        <f t="shared" ref="M68" si="304">M14-L14</f>
        <v>0</v>
      </c>
      <c r="N68">
        <f t="shared" ref="N68" si="305">N14-M14</f>
        <v>0</v>
      </c>
      <c r="O68">
        <f t="shared" ref="O68" si="306">O14-N14</f>
        <v>0</v>
      </c>
      <c r="P68">
        <f t="shared" ref="P68" si="307">P14-O14</f>
        <v>0</v>
      </c>
      <c r="Q68">
        <f t="shared" ref="Q68" si="308">Q14-P14</f>
        <v>0</v>
      </c>
      <c r="R68">
        <f t="shared" ref="R68" si="309">R14-Q14</f>
        <v>0</v>
      </c>
      <c r="S68">
        <f t="shared" ref="S68" si="310">S14-R14</f>
        <v>0</v>
      </c>
      <c r="T68">
        <f t="shared" ref="T68" si="311">T14-S14</f>
        <v>0</v>
      </c>
      <c r="U68">
        <f t="shared" ref="U68" si="312">U14-T14</f>
        <v>0</v>
      </c>
      <c r="V68">
        <f t="shared" ref="V68" si="313">V14-U14</f>
        <v>0</v>
      </c>
      <c r="W68">
        <f t="shared" ref="W68" si="314">W14-V14</f>
        <v>0</v>
      </c>
      <c r="X68">
        <f t="shared" ref="X68" si="315">X14-W14</f>
        <v>0</v>
      </c>
      <c r="Y68">
        <f t="shared" ref="Y68" si="316">Y14-X14</f>
        <v>0</v>
      </c>
      <c r="Z68">
        <f t="shared" ref="Z68" si="317">Z14-Y14</f>
        <v>0</v>
      </c>
      <c r="AA68">
        <f t="shared" ref="AA68" si="318">AA14-Z14</f>
        <v>0</v>
      </c>
      <c r="AB68">
        <f t="shared" ref="AB68" si="319">AB14-AA14</f>
        <v>0</v>
      </c>
      <c r="AC68">
        <f t="shared" ref="AC68" si="320">AC14-AB14</f>
        <v>0</v>
      </c>
      <c r="AD68">
        <f t="shared" ref="AD68" si="321">AD14-AC14</f>
        <v>0</v>
      </c>
      <c r="AE68">
        <f t="shared" ref="AE68" si="322">AE14-AD14</f>
        <v>0</v>
      </c>
      <c r="AF68">
        <f t="shared" ref="AF68" si="323">AF14-AE14</f>
        <v>0</v>
      </c>
      <c r="AG68">
        <f t="shared" ref="AG68" si="324">AG14-AF14</f>
        <v>0</v>
      </c>
      <c r="AH68">
        <f t="shared" ref="AH68" si="325">AH14-AG14</f>
        <v>0</v>
      </c>
      <c r="AI68">
        <f t="shared" ref="AI68" si="326">AI14-AH14</f>
        <v>0</v>
      </c>
      <c r="AJ68">
        <f t="shared" ref="AJ68" si="327">AJ14-AI14</f>
        <v>0</v>
      </c>
      <c r="AK68">
        <f t="shared" ref="AK68" si="328">AK14-AJ14</f>
        <v>0</v>
      </c>
      <c r="AL68">
        <f t="shared" ref="AL68" si="329">AL14-AK14</f>
        <v>0</v>
      </c>
      <c r="AM68">
        <f t="shared" ref="AM68" si="330">AM14-AL14</f>
        <v>0</v>
      </c>
      <c r="AN68">
        <f t="shared" ref="AN68" si="331">AN14-AM14</f>
        <v>0</v>
      </c>
      <c r="AO68">
        <f t="shared" ref="AO68" si="332">AO14-AN14</f>
        <v>0</v>
      </c>
      <c r="AP68">
        <f t="shared" ref="AP68" si="333">AP14-AO14</f>
        <v>0</v>
      </c>
      <c r="AQ68">
        <f t="shared" ref="AQ68" si="334">AQ14-AP14</f>
        <v>0</v>
      </c>
      <c r="AR68">
        <f t="shared" ref="AR68" si="335">AR14-AQ14</f>
        <v>0</v>
      </c>
      <c r="AS68">
        <f t="shared" ref="AS68" si="336">AS14-AR14</f>
        <v>0</v>
      </c>
      <c r="AT68">
        <f t="shared" ref="AT68" si="337">AT14-AS14</f>
        <v>0</v>
      </c>
      <c r="AU68">
        <f t="shared" ref="AU68" si="338">AU14-AT14</f>
        <v>0</v>
      </c>
      <c r="AV68">
        <f t="shared" ref="AV68" si="339">AV14-AU14</f>
        <v>0</v>
      </c>
      <c r="AW68">
        <f t="shared" ref="AW68" si="340">AW14-AV14</f>
        <v>0</v>
      </c>
      <c r="AX68">
        <f t="shared" ref="AX68" si="341">AX14-AW14</f>
        <v>0</v>
      </c>
      <c r="AY68">
        <f t="shared" ref="AY68" si="342">AY14-AX14</f>
        <v>0</v>
      </c>
      <c r="AZ68">
        <f t="shared" ref="AZ68" si="343">AZ14-AY14</f>
        <v>0</v>
      </c>
      <c r="BA68">
        <f t="shared" ref="BA68" si="344">BA14-AZ14</f>
        <v>0</v>
      </c>
      <c r="BB68">
        <f t="shared" ref="BB68" si="345">BB14-BA14</f>
        <v>0</v>
      </c>
      <c r="BC68">
        <f t="shared" ref="BC68" si="346">BC14-BB14</f>
        <v>0</v>
      </c>
      <c r="BD68">
        <f t="shared" ref="BD68" si="347">BD14-BC14</f>
        <v>0</v>
      </c>
      <c r="BE68">
        <f t="shared" ref="BE68" si="348">BE14-BD14</f>
        <v>0</v>
      </c>
      <c r="BF68">
        <f t="shared" ref="BF68" si="349">BF14-BE14</f>
        <v>1</v>
      </c>
      <c r="BG68">
        <f t="shared" ref="BG68" si="350">BG14-BF14</f>
        <v>2</v>
      </c>
      <c r="BH68">
        <f t="shared" ref="BH68" si="351">BH14-BG14</f>
        <v>3</v>
      </c>
      <c r="BI68">
        <f t="shared" ref="BI68" si="352">BI14-BH14</f>
        <v>5</v>
      </c>
      <c r="BJ68">
        <f t="shared" ref="BJ68" si="353">BJ14-BI14</f>
        <v>4</v>
      </c>
      <c r="BK68">
        <f t="shared" ref="BK68" si="354">BK14-BJ14</f>
        <v>10</v>
      </c>
      <c r="BL68">
        <f t="shared" ref="BL68" si="355">BL14-BK14</f>
        <v>9</v>
      </c>
      <c r="BM68">
        <f t="shared" ref="BM68" si="356">BM14-BL14</f>
        <v>12</v>
      </c>
      <c r="BN68">
        <f t="shared" ref="BN68" si="357">BN14-BM14</f>
        <v>13</v>
      </c>
      <c r="BO68">
        <f t="shared" ref="BO68" si="358">BO14-BN14</f>
        <v>18</v>
      </c>
      <c r="BP68">
        <f t="shared" ref="BP68" si="359">BP14-BO14</f>
        <v>15</v>
      </c>
      <c r="BQ68">
        <f t="shared" ref="BQ68" si="360">BQ14-BP14</f>
        <v>19</v>
      </c>
      <c r="BR68">
        <f t="shared" ref="BR68" si="361">BR14-BQ14</f>
        <v>25</v>
      </c>
      <c r="BS68">
        <f t="shared" ref="BS68" si="362">BS14-BR14</f>
        <v>23</v>
      </c>
      <c r="BT68">
        <f t="shared" ref="BT68" si="363">BT14-BS14</f>
        <v>42</v>
      </c>
      <c r="BU68">
        <f t="shared" ref="BU68" si="364">BU14-BT14</f>
        <v>39</v>
      </c>
      <c r="BV68">
        <f t="shared" ref="BV68" si="365">BV14-BU14</f>
        <v>84</v>
      </c>
      <c r="BW68">
        <f t="shared" ref="BW68" si="366">BW14-BV14</f>
        <v>35</v>
      </c>
      <c r="BX68">
        <f t="shared" ref="BX68" si="367">BX14-BW14</f>
        <v>86</v>
      </c>
      <c r="BY68">
        <f t="shared" ref="BY68" si="368">BY14-BX14</f>
        <v>41</v>
      </c>
      <c r="BZ68">
        <f t="shared" ref="BZ68" si="369">BZ14-BY14</f>
        <v>78</v>
      </c>
      <c r="CA68">
        <f t="shared" ref="CA68" si="370">CA14-BZ14</f>
        <v>122</v>
      </c>
      <c r="CB68">
        <f t="shared" ref="CB68" si="371">CB14-CA14</f>
        <v>133</v>
      </c>
      <c r="CC68">
        <f t="shared" ref="CC68" si="372">CC14-CB14</f>
        <v>131</v>
      </c>
      <c r="CD68">
        <f t="shared" ref="CD68" si="373">CD14-CC14</f>
        <v>107</v>
      </c>
      <c r="CE68">
        <f t="shared" ref="CE68" si="374">CE14-CD14</f>
        <v>67</v>
      </c>
      <c r="CF68">
        <f t="shared" ref="CF68" si="375">CF14-CE14</f>
        <v>99</v>
      </c>
      <c r="CG68">
        <f t="shared" ref="CG68" si="376">CG14-CF14</f>
        <v>105</v>
      </c>
      <c r="CH68">
        <f t="shared" ref="CH68" si="377">CH14-CG14</f>
        <v>204</v>
      </c>
      <c r="CI68">
        <f t="shared" ref="CI68" si="378">CI14-CH14</f>
        <v>204</v>
      </c>
      <c r="CJ68">
        <f t="shared" ref="CJ68" si="379">CJ14-CI14</f>
        <v>188</v>
      </c>
      <c r="CK68">
        <f t="shared" ref="CK68" si="380">CK14-CJ14</f>
        <v>217</v>
      </c>
      <c r="CL68">
        <f t="shared" ref="CL68" si="381">CL14-CK14</f>
        <v>213</v>
      </c>
      <c r="CM68">
        <f t="shared" ref="CM68" si="382">CM14-CL14</f>
        <v>108</v>
      </c>
      <c r="CN68">
        <f t="shared" ref="CN68" si="383">CN14-CM14</f>
        <v>125</v>
      </c>
      <c r="CO68">
        <f t="shared" ref="CO68" si="384">CO14-CN14</f>
        <v>154</v>
      </c>
      <c r="CP68">
        <f t="shared" ref="CP68" si="385">CP14-CO14</f>
        <v>165</v>
      </c>
      <c r="CQ68">
        <f t="shared" ref="CQ68" si="386">CQ14-CP14</f>
        <v>425</v>
      </c>
      <c r="CR68">
        <f t="shared" ref="CR68" si="387">CR14-CQ14</f>
        <v>373</v>
      </c>
      <c r="CS68">
        <f t="shared" ref="CS68" si="388">CS14-CR14</f>
        <v>353</v>
      </c>
      <c r="CT68">
        <f t="shared" ref="CT68" si="389">CT14-CS14</f>
        <v>229</v>
      </c>
      <c r="CU68">
        <f t="shared" ref="CU68" si="390">CU14-CT14</f>
        <v>317</v>
      </c>
      <c r="CV68">
        <f t="shared" ref="CV68" si="391">CV14-CU14</f>
        <v>480</v>
      </c>
      <c r="CW68">
        <f t="shared" ref="CW68" si="392">CW14-CV14</f>
        <v>430</v>
      </c>
      <c r="CX68">
        <f t="shared" ref="CX68" si="393">CX14-CW14</f>
        <v>493</v>
      </c>
      <c r="CY68">
        <f t="shared" ref="CY68" si="394">CY14-CX14</f>
        <v>406</v>
      </c>
      <c r="CZ68">
        <f t="shared" ref="CZ68" si="395">CZ14-CY14</f>
        <v>349</v>
      </c>
      <c r="DA68">
        <f t="shared" ref="DA68" si="396">DA14-CZ14</f>
        <v>290</v>
      </c>
      <c r="DB68">
        <f t="shared" ref="DB68" si="397">DB14-DA14</f>
        <v>316</v>
      </c>
      <c r="DC68">
        <f t="shared" ref="DC68" si="398">DC14-DB14</f>
        <v>571</v>
      </c>
      <c r="DD68">
        <f t="shared" ref="DD68" si="399">DD14-DC14</f>
        <v>650</v>
      </c>
      <c r="DE68">
        <f t="shared" ref="DE68" si="400">DE14-DD14</f>
        <v>602</v>
      </c>
      <c r="DF68">
        <f t="shared" ref="DF68" si="401">DF14-DE14</f>
        <v>827</v>
      </c>
      <c r="DG68">
        <f t="shared" ref="DG68" si="402">DG14-DF14</f>
        <v>639</v>
      </c>
      <c r="DH68">
        <f t="shared" ref="DH68" si="403">DH14-DG14</f>
        <v>467</v>
      </c>
      <c r="DI68">
        <f t="shared" ref="DI68" si="404">DI14-DH14</f>
        <v>530</v>
      </c>
      <c r="DJ68">
        <f t="shared" ref="DJ68" si="405">DJ14-DI14</f>
        <v>808</v>
      </c>
      <c r="DK68">
        <f t="shared" ref="DK68" si="406">DK14-DJ14</f>
        <v>779</v>
      </c>
      <c r="DL68">
        <f t="shared" ref="DL68" si="407">DL14-DK14</f>
        <v>759</v>
      </c>
      <c r="DM68">
        <f t="shared" ref="DM68" si="408">DM14-DL14</f>
        <v>963</v>
      </c>
      <c r="DN68">
        <f t="shared" ref="DN68" si="409">DN14-DM14</f>
        <v>700</v>
      </c>
      <c r="DO68">
        <f t="shared" ref="DO68" si="410">DO14-DN14</f>
        <v>456</v>
      </c>
      <c r="DP68">
        <f t="shared" ref="DP68" si="411">DP14-DO14</f>
        <v>735</v>
      </c>
      <c r="DQ68">
        <f t="shared" ref="DQ68" si="412">DQ14-DP14</f>
        <v>1130</v>
      </c>
      <c r="DR68">
        <f t="shared" ref="DR68" si="413">DR14-DQ14</f>
        <v>876</v>
      </c>
      <c r="DS68">
        <f t="shared" ref="DS68:GU68" si="414">DS14-DR14</f>
        <v>1188</v>
      </c>
      <c r="DT68">
        <f t="shared" si="414"/>
        <v>1001</v>
      </c>
      <c r="DU68">
        <f t="shared" si="414"/>
        <v>965</v>
      </c>
      <c r="DV68">
        <f t="shared" si="414"/>
        <v>653</v>
      </c>
      <c r="DW68">
        <f t="shared" si="414"/>
        <v>807</v>
      </c>
      <c r="DX68">
        <f t="shared" si="414"/>
        <v>1039</v>
      </c>
      <c r="DY68">
        <f t="shared" si="414"/>
        <v>1086</v>
      </c>
      <c r="DZ68">
        <f t="shared" si="414"/>
        <v>1156</v>
      </c>
      <c r="EA68">
        <f t="shared" si="414"/>
        <v>1124</v>
      </c>
      <c r="EB68">
        <f t="shared" si="414"/>
        <v>956</v>
      </c>
      <c r="EC68">
        <f t="shared" si="414"/>
        <v>480</v>
      </c>
      <c r="ED68">
        <f t="shared" si="414"/>
        <v>623</v>
      </c>
      <c r="EE68">
        <f t="shared" si="414"/>
        <v>1262</v>
      </c>
      <c r="EF68">
        <f t="shared" si="414"/>
        <v>1349</v>
      </c>
      <c r="EG68">
        <f t="shared" si="414"/>
        <v>1473</v>
      </c>
      <c r="EH68">
        <f t="shared" si="414"/>
        <v>1005</v>
      </c>
      <c r="EI68">
        <f t="shared" si="414"/>
        <v>904</v>
      </c>
      <c r="EJ68">
        <f t="shared" si="414"/>
        <v>525</v>
      </c>
      <c r="EK68">
        <f t="shared" si="414"/>
        <v>679</v>
      </c>
      <c r="EL68">
        <f t="shared" si="414"/>
        <v>1272</v>
      </c>
      <c r="EM68">
        <f t="shared" si="414"/>
        <v>1274</v>
      </c>
      <c r="EN68">
        <f t="shared" si="414"/>
        <v>1239</v>
      </c>
      <c r="EO68">
        <f t="shared" si="414"/>
        <v>909</v>
      </c>
      <c r="EP68">
        <f t="shared" si="414"/>
        <v>892</v>
      </c>
      <c r="EQ68">
        <f t="shared" si="414"/>
        <v>612</v>
      </c>
      <c r="ER68">
        <f t="shared" si="414"/>
        <v>627</v>
      </c>
      <c r="ES68">
        <f t="shared" si="414"/>
        <v>1282</v>
      </c>
      <c r="ET68">
        <f t="shared" si="414"/>
        <v>1269</v>
      </c>
      <c r="EU68">
        <f t="shared" si="414"/>
        <v>1238</v>
      </c>
      <c r="EV68">
        <f t="shared" si="414"/>
        <v>1206</v>
      </c>
      <c r="EW68">
        <f t="shared" si="414"/>
        <v>1022</v>
      </c>
      <c r="EX68">
        <f t="shared" si="414"/>
        <v>615</v>
      </c>
      <c r="EY68">
        <f t="shared" si="414"/>
        <v>680</v>
      </c>
      <c r="EZ68">
        <f t="shared" si="414"/>
        <v>1374</v>
      </c>
      <c r="FA68">
        <f t="shared" si="414"/>
        <v>1185</v>
      </c>
      <c r="FB68">
        <f t="shared" si="414"/>
        <v>1141</v>
      </c>
      <c r="FC68">
        <f t="shared" si="414"/>
        <v>990</v>
      </c>
      <c r="FD68">
        <f t="shared" si="414"/>
        <v>1109</v>
      </c>
      <c r="FE68">
        <f t="shared" si="414"/>
        <v>552</v>
      </c>
      <c r="FF68">
        <f t="shared" si="414"/>
        <v>692</v>
      </c>
      <c r="FG68">
        <f t="shared" si="414"/>
        <v>1280</v>
      </c>
      <c r="FH68">
        <f t="shared" si="414"/>
        <v>1038</v>
      </c>
      <c r="FI68">
        <f t="shared" si="414"/>
        <v>1252</v>
      </c>
      <c r="FJ68">
        <f t="shared" si="414"/>
        <v>1290</v>
      </c>
      <c r="FK68">
        <f t="shared" si="414"/>
        <v>1091</v>
      </c>
      <c r="FL68">
        <f t="shared" si="414"/>
        <v>602</v>
      </c>
      <c r="FM68">
        <f t="shared" si="414"/>
        <v>620</v>
      </c>
      <c r="FN68">
        <f t="shared" si="414"/>
        <v>1254</v>
      </c>
      <c r="FO68">
        <f t="shared" si="414"/>
        <v>1223</v>
      </c>
      <c r="FP68">
        <f t="shared" si="414"/>
        <v>1220</v>
      </c>
      <c r="FQ68">
        <f t="shared" si="414"/>
        <v>1214</v>
      </c>
      <c r="FR68">
        <f t="shared" si="414"/>
        <v>1071</v>
      </c>
      <c r="FS68">
        <f t="shared" si="414"/>
        <v>631</v>
      </c>
      <c r="FT68">
        <f t="shared" si="414"/>
        <v>733</v>
      </c>
      <c r="FU68">
        <f t="shared" si="414"/>
        <v>1300</v>
      </c>
      <c r="FV68">
        <f t="shared" si="414"/>
        <v>1233</v>
      </c>
      <c r="FW68">
        <f t="shared" si="414"/>
        <v>1322</v>
      </c>
      <c r="FX68">
        <f t="shared" si="414"/>
        <v>1163</v>
      </c>
      <c r="FY68">
        <f t="shared" si="414"/>
        <v>921</v>
      </c>
      <c r="FZ68">
        <f t="shared" si="414"/>
        <v>716</v>
      </c>
      <c r="GA68">
        <f t="shared" si="414"/>
        <v>632</v>
      </c>
      <c r="GB68">
        <f t="shared" si="414"/>
        <v>1367</v>
      </c>
      <c r="GC68">
        <f t="shared" si="414"/>
        <v>1284</v>
      </c>
      <c r="GD68">
        <f t="shared" si="414"/>
        <v>1311</v>
      </c>
      <c r="GE68">
        <f t="shared" si="414"/>
        <v>1156</v>
      </c>
      <c r="GF68">
        <f t="shared" si="414"/>
        <v>1211</v>
      </c>
      <c r="GG68">
        <f t="shared" si="414"/>
        <v>555</v>
      </c>
      <c r="GH68">
        <f t="shared" si="414"/>
        <v>614</v>
      </c>
      <c r="GI68">
        <f t="shared" si="414"/>
        <v>921</v>
      </c>
      <c r="GJ68">
        <f t="shared" si="414"/>
        <v>1595</v>
      </c>
      <c r="GK68">
        <f t="shared" si="414"/>
        <v>1129</v>
      </c>
      <c r="GL68">
        <f t="shared" si="414"/>
        <v>1212</v>
      </c>
      <c r="GM68">
        <f t="shared" si="414"/>
        <v>1088</v>
      </c>
      <c r="GN68">
        <f t="shared" si="414"/>
        <v>541</v>
      </c>
      <c r="GO68">
        <f t="shared" si="414"/>
        <v>561</v>
      </c>
      <c r="GP68">
        <f t="shared" si="414"/>
        <v>1154</v>
      </c>
      <c r="GQ68">
        <f t="shared" si="414"/>
        <v>1437</v>
      </c>
      <c r="GR68">
        <f t="shared" si="414"/>
        <v>1237</v>
      </c>
      <c r="GS68">
        <f t="shared" si="414"/>
        <v>1079</v>
      </c>
      <c r="GT68">
        <f t="shared" si="414"/>
        <v>905</v>
      </c>
      <c r="GU68">
        <f t="shared" si="414"/>
        <v>572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T14"/>
  <sheetViews>
    <sheetView topLeftCell="B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2" width="10.81640625" bestFit="1" customWidth="1"/>
  </cols>
  <sheetData>
    <row r="1" spans="1:20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</row>
    <row r="2" spans="1:20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</row>
    <row r="3" spans="1:202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  <c r="GM3" s="10">
        <f>IFERROR(Deaths!GN4/(Deaths!GN4+Recovered!GN4), 0)</f>
        <v>3.312075494788657E-2</v>
      </c>
      <c r="GN3" s="10">
        <f>IFERROR(Deaths!GO4/(Deaths!GO4+Recovered!GO4), 0)</f>
        <v>3.2709724333972366E-2</v>
      </c>
      <c r="GO3" s="10">
        <f>IFERROR(Deaths!GP4/(Deaths!GP4+Recovered!GP4), 0)</f>
        <v>3.2305618264344804E-2</v>
      </c>
      <c r="GP3" s="10">
        <f>IFERROR(Deaths!GQ4/(Deaths!GQ4+Recovered!GQ4), 0)</f>
        <v>3.2080168763339065E-2</v>
      </c>
      <c r="GQ3" s="10">
        <f>IFERROR(Deaths!GR4/(Deaths!GR4+Recovered!GR4), 0)</f>
        <v>3.1945187719999095E-2</v>
      </c>
      <c r="GR3" s="10">
        <f>IFERROR(Deaths!GS4/(Deaths!GS4+Recovered!GS4), 0)</f>
        <v>3.1977375906759878E-2</v>
      </c>
      <c r="GS3" s="10">
        <f>IFERROR(Deaths!GT4/(Deaths!GT4+Recovered!GT4), 0)</f>
        <v>3.1843542303115827E-2</v>
      </c>
      <c r="GT3" s="10">
        <f>IFERROR(Deaths!GU4/(Deaths!GU4+Recovered!GU4), 0)</f>
        <v>3.1787589990690007E-2</v>
      </c>
    </row>
    <row r="4" spans="1:202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5.6466079974168096E-2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  <c r="GM4" s="10">
        <f>IFERROR(Deaths!GN5/(Deaths!GN5+Recovered!GN5), 0)</f>
        <v>5.4575705430740355E-2</v>
      </c>
      <c r="GN4" s="10">
        <f>IFERROR(Deaths!GO5/(Deaths!GO5+Recovered!GO5), 0)</f>
        <v>5.3766162694565862E-2</v>
      </c>
      <c r="GO4" s="10">
        <f>IFERROR(Deaths!GP5/(Deaths!GP5+Recovered!GP5), 0)</f>
        <v>5.3142985314194806E-2</v>
      </c>
      <c r="GP4" s="10">
        <f>IFERROR(Deaths!GQ5/(Deaths!GQ5+Recovered!GQ5), 0)</f>
        <v>5.3145208280457421E-2</v>
      </c>
      <c r="GQ4" s="10">
        <f>IFERROR(Deaths!GR5/(Deaths!GR5+Recovered!GR5), 0)</f>
        <v>5.3038621306263092E-2</v>
      </c>
      <c r="GR4" s="10">
        <f>IFERROR(Deaths!GS5/(Deaths!GS5+Recovered!GS5), 0)</f>
        <v>5.2839484714910907E-2</v>
      </c>
      <c r="GS4" s="10">
        <f>IFERROR(Deaths!GT5/(Deaths!GT5+Recovered!GT5), 0)</f>
        <v>5.2349358187616532E-2</v>
      </c>
      <c r="GT4" s="10">
        <f>IFERROR(Deaths!GU5/(Deaths!GU5+Recovered!GU5), 0)</f>
        <v>5.1933681138663292E-2</v>
      </c>
    </row>
    <row r="5" spans="1:202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  <c r="GM5" s="10">
        <f>IFERROR(Deaths!GN6/(Deaths!GN6+Recovered!GN6), 0)</f>
        <v>0.13823031236412667</v>
      </c>
      <c r="GN5" s="10">
        <f>IFERROR(Deaths!GO6/(Deaths!GO6+Recovered!GO6), 0)</f>
        <v>0.13797306040305704</v>
      </c>
      <c r="GO5" s="10">
        <f>IFERROR(Deaths!GP6/(Deaths!GP6+Recovered!GP6), 0)</f>
        <v>0.13768250493876513</v>
      </c>
      <c r="GP5" s="10">
        <f>IFERROR(Deaths!GQ6/(Deaths!GQ6+Recovered!GQ6), 0)</f>
        <v>0.13742904841402337</v>
      </c>
      <c r="GQ5" s="10">
        <f>IFERROR(Deaths!GR6/(Deaths!GR6+Recovered!GR6), 0)</f>
        <v>0.13697958687938647</v>
      </c>
      <c r="GR5" s="10">
        <f>IFERROR(Deaths!GS6/(Deaths!GS6+Recovered!GS6), 0)</f>
        <v>0.13661177389161036</v>
      </c>
      <c r="GS5" s="10">
        <f>IFERROR(Deaths!GT6/(Deaths!GT6+Recovered!GT6), 0)</f>
        <v>0.13625001435774917</v>
      </c>
      <c r="GT5" s="10">
        <f>IFERROR(Deaths!GU6/(Deaths!GU6+Recovered!GU6), 0)</f>
        <v>0.13596381918184944</v>
      </c>
    </row>
    <row r="6" spans="1:202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  <c r="GM6" s="10">
        <f>IFERROR(Deaths!GN7/(Deaths!GN7+Recovered!GN7), 0)</f>
        <v>0.96974775831727145</v>
      </c>
      <c r="GN6" s="10">
        <f>IFERROR(Deaths!GO7/(Deaths!GO7+Recovered!GO7), 0)</f>
        <v>0.96973314900925811</v>
      </c>
      <c r="GO6" s="10">
        <f>IFERROR(Deaths!GP7/(Deaths!GP7+Recovered!GP7), 0)</f>
        <v>0.96974518958983269</v>
      </c>
      <c r="GP6" s="10">
        <f>IFERROR(Deaths!GQ7/(Deaths!GQ7+Recovered!GQ7), 0)</f>
        <v>0.96981021775894105</v>
      </c>
      <c r="GQ6" s="10">
        <f>IFERROR(Deaths!GR7/(Deaths!GR7+Recovered!GR7), 0)</f>
        <v>0.96982084384841594</v>
      </c>
      <c r="GR6" s="10">
        <f>IFERROR(Deaths!GS7/(Deaths!GS7+Recovered!GS7), 0)</f>
        <v>0.96988240191487152</v>
      </c>
      <c r="GS6" s="10">
        <f>IFERROR(Deaths!GT7/(Deaths!GT7+Recovered!GT7), 0)</f>
        <v>0.96987651241112638</v>
      </c>
      <c r="GT6" s="10">
        <f>IFERROR(Deaths!GU7/(Deaths!GU7+Recovered!GU7), 0)</f>
        <v>0.96984120385766548</v>
      </c>
    </row>
    <row r="7" spans="1:202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  <c r="GM7" s="10">
        <f>IFERROR(Deaths!GN8/(Deaths!GN8+Recovered!GN8), 0)</f>
        <v>0.14920166034276403</v>
      </c>
      <c r="GN7" s="10">
        <f>IFERROR(Deaths!GO8/(Deaths!GO8+Recovered!GO8), 0)</f>
        <v>0.14916332633454221</v>
      </c>
      <c r="GO7" s="10">
        <f>IFERROR(Deaths!GP8/(Deaths!GP8+Recovered!GP8), 0)</f>
        <v>0.14906945498162646</v>
      </c>
      <c r="GP7" s="10">
        <f>IFERROR(Deaths!GQ8/(Deaths!GQ8+Recovered!GQ8), 0)</f>
        <v>0.14897292902602929</v>
      </c>
      <c r="GQ7" s="10">
        <f>IFERROR(Deaths!GR8/(Deaths!GR8+Recovered!GR8), 0)</f>
        <v>0.1487759502769439</v>
      </c>
      <c r="GR7" s="10">
        <f>IFERROR(Deaths!GS8/(Deaths!GS8+Recovered!GS8), 0)</f>
        <v>0.14858633968382651</v>
      </c>
      <c r="GS7" s="10">
        <f>IFERROR(Deaths!GT8/(Deaths!GT8+Recovered!GT8), 0)</f>
        <v>0.14844191440016866</v>
      </c>
      <c r="GT7" s="10">
        <f>IFERROR(Deaths!GU8/(Deaths!GU8+Recovered!GU8), 0)</f>
        <v>0.14835463521320844</v>
      </c>
    </row>
    <row r="8" spans="1:202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  <c r="GM8" s="10">
        <f>IFERROR(Deaths!GN9/(Deaths!GN9+Recovered!GN9), 0)</f>
        <v>2.3526897323625607E-2</v>
      </c>
      <c r="GN8" s="10">
        <f>IFERROR(Deaths!GO9/(Deaths!GO9+Recovered!GO9), 0)</f>
        <v>2.3293941774693377E-2</v>
      </c>
      <c r="GO8" s="10">
        <f>IFERROR(Deaths!GP9/(Deaths!GP9+Recovered!GP9), 0)</f>
        <v>2.3841024058394944E-2</v>
      </c>
      <c r="GP8" s="10">
        <f>IFERROR(Deaths!GQ9/(Deaths!GQ9+Recovered!GQ9), 0)</f>
        <v>2.405293819393425E-2</v>
      </c>
      <c r="GQ8" s="10">
        <f>IFERROR(Deaths!GR9/(Deaths!GR9+Recovered!GR9), 0)</f>
        <v>2.4196311599314724E-2</v>
      </c>
      <c r="GR8" s="10">
        <f>IFERROR(Deaths!GS9/(Deaths!GS9+Recovered!GS9), 0)</f>
        <v>2.4486739747150751E-2</v>
      </c>
      <c r="GS8" s="10">
        <f>IFERROR(Deaths!GT9/(Deaths!GT9+Recovered!GT9), 0)</f>
        <v>2.4615577489645064E-2</v>
      </c>
      <c r="GT8" s="10">
        <f>IFERROR(Deaths!GU9/(Deaths!GU9+Recovered!GU9), 0)</f>
        <v>2.4670405468827778E-2</v>
      </c>
    </row>
    <row r="9" spans="1:202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0.15906968420934903</v>
      </c>
      <c r="GN9" s="10">
        <f>IFERROR(Deaths!GO10/(Deaths!GO10+Recovered!GO10), 0)</f>
        <v>0.15919663624977634</v>
      </c>
      <c r="GO9" s="10">
        <f>IFERROR(Deaths!GP10/(Deaths!GP10+Recovered!GP10), 0)</f>
        <v>0.15931885014032224</v>
      </c>
      <c r="GP9" s="10">
        <f>IFERROR(Deaths!GQ10/(Deaths!GQ10+Recovered!GQ10), 0)</f>
        <v>0.1593235499650594</v>
      </c>
      <c r="GQ9" s="10">
        <f>IFERROR(Deaths!GR10/(Deaths!GR10+Recovered!GR10), 0)</f>
        <v>0.15932824973724816</v>
      </c>
      <c r="GR9" s="10">
        <f>IFERROR(Deaths!GS10/(Deaths!GS10+Recovered!GS10), 0)</f>
        <v>0.15934234873853276</v>
      </c>
      <c r="GS9" s="10">
        <f>IFERROR(Deaths!GT10/(Deaths!GT10+Recovered!GT10), 0)</f>
        <v>0.15934234873853276</v>
      </c>
      <c r="GT9" s="10">
        <f>IFERROR(Deaths!GU10/(Deaths!GU10+Recovered!GU10), 0)</f>
        <v>0.15934234873853276</v>
      </c>
    </row>
    <row r="10" spans="1:202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  <c r="GM10" s="10">
        <f>IFERROR(Deaths!GN11/(Deaths!GN11+Recovered!GN11), 0)</f>
        <v>2.1270916124361865E-2</v>
      </c>
      <c r="GN10" s="10">
        <f>IFERROR(Deaths!GO11/(Deaths!GO11+Recovered!GO11), 0)</f>
        <v>2.1278064075732687E-2</v>
      </c>
      <c r="GO10" s="10">
        <f>IFERROR(Deaths!GP11/(Deaths!GP11+Recovered!GP11), 0)</f>
        <v>2.1238966914827694E-2</v>
      </c>
      <c r="GP10" s="10">
        <f>IFERROR(Deaths!GQ11/(Deaths!GQ11+Recovered!GQ11), 0)</f>
        <v>2.1202402694676607E-2</v>
      </c>
      <c r="GQ10" s="10">
        <f>IFERROR(Deaths!GR11/(Deaths!GR11+Recovered!GR11), 0)</f>
        <v>2.1139769853606476E-2</v>
      </c>
      <c r="GR10" s="10">
        <f>IFERROR(Deaths!GS11/(Deaths!GS11+Recovered!GS11), 0)</f>
        <v>2.1088244071531873E-2</v>
      </c>
      <c r="GS10" s="10">
        <f>IFERROR(Deaths!GT11/(Deaths!GT11+Recovered!GT11), 0)</f>
        <v>2.107056728669017E-2</v>
      </c>
      <c r="GT10" s="10">
        <f>IFERROR(Deaths!GU11/(Deaths!GU11+Recovered!GU11), 0)</f>
        <v>2.1080340951847482E-2</v>
      </c>
    </row>
    <row r="11" spans="1:202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0.88590604026845643</v>
      </c>
      <c r="BF11" s="10">
        <f>IFERROR(Deaths!BG12/(Deaths!BG12+Recovered!BG12), 0)</f>
        <v>0.64527027027027029</v>
      </c>
      <c r="BG11" s="10">
        <f>IFERROR(Deaths!BH12/(Deaths!BH12+Recovered!BH12), 0)</f>
        <v>0.68974358974358974</v>
      </c>
      <c r="BH11" s="10">
        <f>IFERROR(Deaths!BI12/(Deaths!BI12+Recovered!BI12), 0)</f>
        <v>0.71456310679611645</v>
      </c>
      <c r="BI11" s="10">
        <f>IFERROR(Deaths!BJ12/(Deaths!BJ12+Recovered!BJ12), 0)</f>
        <v>0.72456964006259783</v>
      </c>
      <c r="BJ11" s="10">
        <f>IFERROR(Deaths!BK12/(Deaths!BK12+Recovered!BK12), 0)</f>
        <v>0.77439797211660333</v>
      </c>
      <c r="BK11" s="10">
        <f>IFERROR(Deaths!BL12/(Deaths!BL12+Recovered!BL12), 0)</f>
        <v>0.81762295081967218</v>
      </c>
      <c r="BL11" s="10">
        <f>IFERROR(Deaths!BM12/(Deaths!BM12+Recovered!BM12), 0)</f>
        <v>0.74927953890489918</v>
      </c>
      <c r="BM11" s="10">
        <f>IFERROR(Deaths!BN12/(Deaths!BN12+Recovered!BN12), 0)</f>
        <v>0.78974956319161327</v>
      </c>
      <c r="BN11" s="10">
        <f>IFERROR(Deaths!BO12/(Deaths!BO12+Recovered!BO12), 0)</f>
        <v>0.72305815372102478</v>
      </c>
      <c r="BO11" s="10">
        <f>IFERROR(Deaths!BP12/(Deaths!BP12+Recovered!BP12), 0)</f>
        <v>0.72928348909657326</v>
      </c>
      <c r="BP11" s="10">
        <f>IFERROR(Deaths!BQ12/(Deaths!BQ12+Recovered!BQ12), 0)</f>
        <v>0.73641504794688961</v>
      </c>
      <c r="BQ11" s="10">
        <f>IFERROR(Deaths!BR12/(Deaths!BR12+Recovered!BR12), 0)</f>
        <v>0.57658087067047981</v>
      </c>
      <c r="BR11" s="10">
        <f>IFERROR(Deaths!BS12/(Deaths!BS12+Recovered!BS12), 0)</f>
        <v>0.44157514593845848</v>
      </c>
      <c r="BS11" s="10">
        <f>IFERROR(Deaths!BT12/(Deaths!BT12+Recovered!BT12), 0)</f>
        <v>0.44875215821692044</v>
      </c>
      <c r="BT11" s="10">
        <f>IFERROR(Deaths!BU12/(Deaths!BU12+Recovered!BU12), 0)</f>
        <v>0.451875808538163</v>
      </c>
      <c r="BU11" s="10">
        <f>IFERROR(Deaths!BV12/(Deaths!BV12+Recovered!BV12), 0)</f>
        <v>0.48857954545454546</v>
      </c>
      <c r="BV11" s="10">
        <f>IFERROR(Deaths!BW12/(Deaths!BW12+Recovered!BW12), 0)</f>
        <v>0.50582904851601074</v>
      </c>
      <c r="BW11" s="10">
        <f>IFERROR(Deaths!BX12/(Deaths!BX12+Recovered!BX12), 0)</f>
        <v>0.43461315840246961</v>
      </c>
      <c r="BX11" s="10">
        <f>IFERROR(Deaths!BY12/(Deaths!BY12+Recovered!BY12), 0)</f>
        <v>0.42250024823751364</v>
      </c>
      <c r="BY11" s="10">
        <f>IFERROR(Deaths!BZ12/(Deaths!BZ12+Recovered!BZ12), 0)</f>
        <v>0.42552442423353382</v>
      </c>
      <c r="BZ11" s="10">
        <f>IFERROR(Deaths!CA12/(Deaths!CA12+Recovered!CA12), 0)</f>
        <v>0.43686280598250787</v>
      </c>
      <c r="CA11" s="10">
        <f>IFERROR(Deaths!CB12/(Deaths!CB12+Recovered!CB12), 0)</f>
        <v>0.44728322072072074</v>
      </c>
      <c r="CB11" s="10">
        <f>IFERROR(Deaths!CC12/(Deaths!CC12+Recovered!CC12), 0)</f>
        <v>0.45502509329558616</v>
      </c>
      <c r="CC11" s="10">
        <f>IFERROR(Deaths!CD12/(Deaths!CD12+Recovered!CD12), 0)</f>
        <v>0.44795980978677713</v>
      </c>
      <c r="CD11" s="10">
        <f>IFERROR(Deaths!CE12/(Deaths!CE12+Recovered!CE12), 0)</f>
        <v>0.44904503488617942</v>
      </c>
      <c r="CE11" s="10">
        <f>IFERROR(Deaths!CF12/(Deaths!CF12+Recovered!CF12), 0)</f>
        <v>0.45315297394072013</v>
      </c>
      <c r="CF11" s="10">
        <f>IFERROR(Deaths!CG12/(Deaths!CG12+Recovered!CG12), 0)</f>
        <v>0.40209559430174358</v>
      </c>
      <c r="CG11" s="10">
        <f>IFERROR(Deaths!CH12/(Deaths!CH12+Recovered!CH12), 0)</f>
        <v>0.39892023860461606</v>
      </c>
      <c r="CH11" s="10">
        <f>IFERROR(Deaths!CI12/(Deaths!CI12+Recovered!CI12), 0)</f>
        <v>0.39706495069672698</v>
      </c>
      <c r="CI11" s="10">
        <f>IFERROR(Deaths!CJ12/(Deaths!CJ12+Recovered!CJ12), 0)</f>
        <v>0.40009431272344437</v>
      </c>
      <c r="CJ11" s="10">
        <f>IFERROR(Deaths!CK12/(Deaths!CK12+Recovered!CK12), 0)</f>
        <v>0.40073085348127829</v>
      </c>
      <c r="CK11" s="10">
        <f>IFERROR(Deaths!CL12/(Deaths!CL12+Recovered!CL12), 0)</f>
        <v>0.39079617415487533</v>
      </c>
      <c r="CL11" s="10">
        <f>IFERROR(Deaths!CM12/(Deaths!CM12+Recovered!CM12), 0)</f>
        <v>0.37868683031967987</v>
      </c>
      <c r="CM11" s="10">
        <f>IFERROR(Deaths!CN12/(Deaths!CN12+Recovered!CN12), 0)</f>
        <v>0.38197773277622549</v>
      </c>
      <c r="CN11" s="10">
        <f>IFERROR(Deaths!CO12/(Deaths!CO12+Recovered!CO12), 0)</f>
        <v>0.38564846583668266</v>
      </c>
      <c r="CO11" s="10">
        <f>IFERROR(Deaths!CP12/(Deaths!CP12+Recovered!CP12), 0)</f>
        <v>0.39084288020156688</v>
      </c>
      <c r="CP11" s="10">
        <f>IFERROR(Deaths!CQ12/(Deaths!CQ12+Recovered!CQ12), 0)</f>
        <v>0.39382968914149241</v>
      </c>
      <c r="CQ11" s="10">
        <f>IFERROR(Deaths!CR12/(Deaths!CR12+Recovered!CR12), 0)</f>
        <v>0.35386491544987969</v>
      </c>
      <c r="CR11" s="10">
        <f>IFERROR(Deaths!CS12/(Deaths!CS12+Recovered!CS12), 0)</f>
        <v>0.35795203766367517</v>
      </c>
      <c r="CS11" s="10">
        <f>IFERROR(Deaths!CT12/(Deaths!CT12+Recovered!CT12), 0)</f>
        <v>0.34873415024623045</v>
      </c>
      <c r="CT11" s="10">
        <f>IFERROR(Deaths!CU12/(Deaths!CU12+Recovered!CU12), 0)</f>
        <v>0.34525796215771537</v>
      </c>
      <c r="CU11" s="10">
        <f>IFERROR(Deaths!CV12/(Deaths!CV12+Recovered!CV12), 0)</f>
        <v>0.34474631640225395</v>
      </c>
      <c r="CV11" s="10">
        <f>IFERROR(Deaths!CW12/(Deaths!CW12+Recovered!CW12), 0)</f>
        <v>0.3447605814218565</v>
      </c>
      <c r="CW11" s="10">
        <f>IFERROR(Deaths!CX12/(Deaths!CX12+Recovered!CX12), 0)</f>
        <v>0.29956913221316811</v>
      </c>
      <c r="CX11" s="10">
        <f>IFERROR(Deaths!CY12/(Deaths!CY12+Recovered!CY12), 0)</f>
        <v>0.29227005195298339</v>
      </c>
      <c r="CY11" s="10">
        <f>IFERROR(Deaths!CZ12/(Deaths!CZ12+Recovered!CZ12), 0)</f>
        <v>0.28359074699661369</v>
      </c>
      <c r="CZ11" s="10">
        <f>IFERROR(Deaths!DA12/(Deaths!DA12+Recovered!DA12), 0)</f>
        <v>0.28139833584631707</v>
      </c>
      <c r="DA11" s="10">
        <f>IFERROR(Deaths!DB12/(Deaths!DB12+Recovered!DB12), 0)</f>
        <v>0.27746189092060108</v>
      </c>
      <c r="DB11" s="10">
        <f>IFERROR(Deaths!DC12/(Deaths!DC12+Recovered!DC12), 0)</f>
        <v>0.28106201797051383</v>
      </c>
      <c r="DC11" s="10">
        <f>IFERROR(Deaths!DD12/(Deaths!DD12+Recovered!DD12), 0)</f>
        <v>0.28731189252073402</v>
      </c>
      <c r="DD11" s="10">
        <f>IFERROR(Deaths!DE12/(Deaths!DE12+Recovered!DE12), 0)</f>
        <v>0.28697190822280394</v>
      </c>
      <c r="DE11" s="10">
        <f>IFERROR(Deaths!DF12/(Deaths!DF12+Recovered!DF12), 0)</f>
        <v>0.28736624217507772</v>
      </c>
      <c r="DF11" s="10">
        <f>IFERROR(Deaths!DG12/(Deaths!DG12+Recovered!DG12), 0)</f>
        <v>0.27774624912918627</v>
      </c>
      <c r="DG11" s="10">
        <f>IFERROR(Deaths!DH12/(Deaths!DH12+Recovered!DH12), 0)</f>
        <v>0.27652831047477527</v>
      </c>
      <c r="DH11" s="10">
        <f>IFERROR(Deaths!DI12/(Deaths!DI12+Recovered!DI12), 0)</f>
        <v>0.26437148555660567</v>
      </c>
      <c r="DI11" s="10">
        <f>IFERROR(Deaths!DJ12/(Deaths!DJ12+Recovered!DJ12), 0)</f>
        <v>0.27021134326087853</v>
      </c>
      <c r="DJ11" s="10">
        <f>IFERROR(Deaths!DK12/(Deaths!DK12+Recovered!DK12), 0)</f>
        <v>0.26335793547762354</v>
      </c>
      <c r="DK11" s="10">
        <f>IFERROR(Deaths!DL12/(Deaths!DL12+Recovered!DL12), 0)</f>
        <v>0.26493171770686047</v>
      </c>
      <c r="DL11" s="10">
        <f>IFERROR(Deaths!DM12/(Deaths!DM12+Recovered!DM12), 0)</f>
        <v>0.26518872347907629</v>
      </c>
      <c r="DM11" s="10">
        <f>IFERROR(Deaths!DN12/(Deaths!DN12+Recovered!DN12), 0)</f>
        <v>0.25468708777094295</v>
      </c>
      <c r="DN11" s="10">
        <f>IFERROR(Deaths!DO12/(Deaths!DO12+Recovered!DO12), 0)</f>
        <v>0.2535203930557231</v>
      </c>
      <c r="DO11" s="10">
        <f>IFERROR(Deaths!DP12/(Deaths!DP12+Recovered!DP12), 0)</f>
        <v>0.24770934671551267</v>
      </c>
      <c r="DP11" s="10">
        <f>IFERROR(Deaths!DQ12/(Deaths!DQ12+Recovered!DQ12), 0)</f>
        <v>0.24674770295947318</v>
      </c>
      <c r="DQ11" s="10">
        <f>IFERROR(Deaths!DR12/(Deaths!DR12+Recovered!DR12), 0)</f>
        <v>0.24668470317823127</v>
      </c>
      <c r="DR11" s="10">
        <f>IFERROR(Deaths!DS12/(Deaths!DS12+Recovered!DS12), 0)</f>
        <v>0.24647437435137326</v>
      </c>
      <c r="DS11" s="10">
        <f>IFERROR(Deaths!DT12/(Deaths!DT12+Recovered!DT12), 0)</f>
        <v>0.22022230685115773</v>
      </c>
      <c r="DT11" s="10">
        <f>IFERROR(Deaths!DU12/(Deaths!DU12+Recovered!DU12), 0)</f>
        <v>0.21683111004156069</v>
      </c>
      <c r="DU11" s="10">
        <f>IFERROR(Deaths!DV12/(Deaths!DV12+Recovered!DV12), 0)</f>
        <v>0.2153096943709828</v>
      </c>
      <c r="DV11" s="10">
        <f>IFERROR(Deaths!DW12/(Deaths!DW12+Recovered!DW12), 0)</f>
        <v>0.21059611749127644</v>
      </c>
      <c r="DW11" s="10">
        <f>IFERROR(Deaths!DX12/(Deaths!DX12+Recovered!DX12), 0)</f>
        <v>0.20923763425838421</v>
      </c>
      <c r="DX11" s="10">
        <f>IFERROR(Deaths!DY12/(Deaths!DY12+Recovered!DY12), 0)</f>
        <v>0.20887017248904768</v>
      </c>
      <c r="DY11" s="10">
        <f>IFERROR(Deaths!DZ12/(Deaths!DZ12+Recovered!DZ12), 0)</f>
        <v>0.20722747335728881</v>
      </c>
      <c r="DZ11" s="10">
        <f>IFERROR(Deaths!EA12/(Deaths!EA12+Recovered!EA12), 0)</f>
        <v>0.20642829668881413</v>
      </c>
      <c r="EA11" s="10">
        <f>IFERROR(Deaths!EB12/(Deaths!EB12+Recovered!EB12), 0)</f>
        <v>0.20396164131147415</v>
      </c>
      <c r="EB11" s="10">
        <f>IFERROR(Deaths!EC12/(Deaths!EC12+Recovered!EC12), 0)</f>
        <v>0.19435925768265844</v>
      </c>
      <c r="EC11" s="10">
        <f>IFERROR(Deaths!ED12/(Deaths!ED12+Recovered!ED12), 0)</f>
        <v>0.19084062475167976</v>
      </c>
      <c r="ED11" s="10">
        <f>IFERROR(Deaths!EE12/(Deaths!EE12+Recovered!EE12), 0)</f>
        <v>0.19043604980933182</v>
      </c>
      <c r="EE11" s="10">
        <f>IFERROR(Deaths!EF12/(Deaths!EF12+Recovered!EF12), 0)</f>
        <v>0.18685207996117995</v>
      </c>
      <c r="EF11" s="10">
        <f>IFERROR(Deaths!EG12/(Deaths!EG12+Recovered!EG12), 0)</f>
        <v>0.18644710334427572</v>
      </c>
      <c r="EG11" s="10">
        <f>IFERROR(Deaths!EH12/(Deaths!EH12+Recovered!EH12), 0)</f>
        <v>0.18565565761188196</v>
      </c>
      <c r="EH11" s="10">
        <f>IFERROR(Deaths!EI12/(Deaths!EI12+Recovered!EI12), 0)</f>
        <v>0.18380114595623465</v>
      </c>
      <c r="EI11" s="10">
        <f>IFERROR(Deaths!EJ12/(Deaths!EJ12+Recovered!EJ12), 0)</f>
        <v>0.18275309433006079</v>
      </c>
      <c r="EJ11" s="10">
        <f>IFERROR(Deaths!EK12/(Deaths!EK12+Recovered!EK12), 0)</f>
        <v>0.1799028578026125</v>
      </c>
      <c r="EK11" s="10">
        <f>IFERROR(Deaths!EL12/(Deaths!EL12+Recovered!EL12), 0)</f>
        <v>0.17933318426949074</v>
      </c>
      <c r="EL11" s="10">
        <f>IFERROR(Deaths!EM12/(Deaths!EM12+Recovered!EM12), 0)</f>
        <v>0.1781043083341293</v>
      </c>
      <c r="EM11" s="10">
        <f>IFERROR(Deaths!EN12/(Deaths!EN12+Recovered!EN12), 0)</f>
        <v>0.17737480777721951</v>
      </c>
      <c r="EN11" s="10">
        <f>IFERROR(Deaths!EO12/(Deaths!EO12+Recovered!EO12), 0)</f>
        <v>0.17651147256873612</v>
      </c>
      <c r="EO11" s="10">
        <f>IFERROR(Deaths!EP12/(Deaths!EP12+Recovered!EP12), 0)</f>
        <v>0.17503064329426901</v>
      </c>
      <c r="EP11" s="10">
        <f>IFERROR(Deaths!EQ12/(Deaths!EQ12+Recovered!EQ12), 0)</f>
        <v>0.17406357088987778</v>
      </c>
      <c r="EQ11" s="10">
        <f>IFERROR(Deaths!ER12/(Deaths!ER12+Recovered!ER12), 0)</f>
        <v>0.17089275901059664</v>
      </c>
      <c r="ER11" s="10">
        <f>IFERROR(Deaths!ES12/(Deaths!ES12+Recovered!ES12), 0)</f>
        <v>0.17014440977446818</v>
      </c>
      <c r="ES11" s="10">
        <f>IFERROR(Deaths!ET12/(Deaths!ET12+Recovered!ET12), 0)</f>
        <v>0.16894571541641756</v>
      </c>
      <c r="ET11" s="10">
        <f>IFERROR(Deaths!EU12/(Deaths!EU12+Recovered!EU12), 0)</f>
        <v>0.1681407696622661</v>
      </c>
      <c r="EU11" s="10">
        <f>IFERROR(Deaths!EV12/(Deaths!EV12+Recovered!EV12), 0)</f>
        <v>0.167153980046233</v>
      </c>
      <c r="EV11" s="10">
        <f>IFERROR(Deaths!EW12/(Deaths!EW12+Recovered!EW12), 0)</f>
        <v>0.16541639971777758</v>
      </c>
      <c r="EW11" s="10">
        <f>IFERROR(Deaths!EX12/(Deaths!EX12+Recovered!EX12), 0)</f>
        <v>0.16469678396453272</v>
      </c>
      <c r="EX11" s="10">
        <f>IFERROR(Deaths!EY12/(Deaths!EY12+Recovered!EY12), 0)</f>
        <v>0.16122219296142423</v>
      </c>
      <c r="EY11" s="10">
        <f>IFERROR(Deaths!EZ12/(Deaths!EZ12+Recovered!EZ12), 0)</f>
        <v>0.160607066192407</v>
      </c>
      <c r="EZ11" s="10">
        <f>IFERROR(Deaths!FA12/(Deaths!FA12+Recovered!FA12), 0)</f>
        <v>0.15965677328466685</v>
      </c>
      <c r="FA11" s="10">
        <f>IFERROR(Deaths!FB12/(Deaths!FB12+Recovered!FB12), 0)</f>
        <v>0.15875428665605965</v>
      </c>
      <c r="FB11" s="10">
        <f>IFERROR(Deaths!FC12/(Deaths!FC12+Recovered!FC12), 0)</f>
        <v>0.15795637700152138</v>
      </c>
      <c r="FC11" s="10">
        <f>IFERROR(Deaths!FD12/(Deaths!FD12+Recovered!FD12), 0)</f>
        <v>0.1568126328907469</v>
      </c>
      <c r="FD11" s="10">
        <f>IFERROR(Deaths!FE12/(Deaths!FE12+Recovered!FE12), 0)</f>
        <v>0.15594210040036957</v>
      </c>
      <c r="FE11" s="10">
        <f>IFERROR(Deaths!FF12/(Deaths!FF12+Recovered!FF12), 0)</f>
        <v>0.15255608043232435</v>
      </c>
      <c r="FF11" s="10">
        <f>IFERROR(Deaths!FG12/(Deaths!FG12+Recovered!FG12), 0)</f>
        <v>0.15051584551039943</v>
      </c>
      <c r="FG11" s="10">
        <f>IFERROR(Deaths!FH12/(Deaths!FH12+Recovered!FH12), 0)</f>
        <v>0.1495539198896508</v>
      </c>
      <c r="FH11" s="10">
        <f>IFERROR(Deaths!FI12/(Deaths!FI12+Recovered!FI12), 0)</f>
        <v>0.14169774747383834</v>
      </c>
      <c r="FI11" s="10">
        <f>IFERROR(Deaths!FJ12/(Deaths!FJ12+Recovered!FJ12), 0)</f>
        <v>0.14100807148376412</v>
      </c>
      <c r="FJ11" s="10">
        <f>IFERROR(Deaths!FK12/(Deaths!FK12+Recovered!FK12), 0)</f>
        <v>0.1269298917845062</v>
      </c>
      <c r="FK11" s="10">
        <f>IFERROR(Deaths!FL12/(Deaths!FL12+Recovered!FL12), 0)</f>
        <v>0.12565930177170176</v>
      </c>
      <c r="FL11" s="10">
        <f>IFERROR(Deaths!FM12/(Deaths!FM12+Recovered!FM12), 0)</f>
        <v>0.12387919053334319</v>
      </c>
      <c r="FM11" s="10">
        <f>IFERROR(Deaths!FN12/(Deaths!FN12+Recovered!FN12), 0)</f>
        <v>0.12345348521579602</v>
      </c>
      <c r="FN11" s="10">
        <f>IFERROR(Deaths!FO12/(Deaths!FO12+Recovered!FO12), 0)</f>
        <v>0.12220886277556928</v>
      </c>
      <c r="FO11" s="10">
        <f>IFERROR(Deaths!FP12/(Deaths!FP12+Recovered!FP12), 0)</f>
        <v>0.1212802631686323</v>
      </c>
      <c r="FP11" s="10">
        <f>IFERROR(Deaths!FQ12/(Deaths!FQ12+Recovered!FQ12), 0)</f>
        <v>0.12040570027313287</v>
      </c>
      <c r="FQ11" s="10">
        <f>IFERROR(Deaths!FR12/(Deaths!FR12+Recovered!FR12), 0)</f>
        <v>0.11962385915764472</v>
      </c>
      <c r="FR11" s="10">
        <f>IFERROR(Deaths!FS12/(Deaths!FS12+Recovered!FS12), 0)</f>
        <v>0.11884551868825817</v>
      </c>
      <c r="FS11" s="10">
        <f>IFERROR(Deaths!FT12/(Deaths!FT12+Recovered!FT12), 0)</f>
        <v>0.11653294020149718</v>
      </c>
      <c r="FT11" s="10">
        <f>IFERROR(Deaths!FU12/(Deaths!FU12+Recovered!FU12), 0)</f>
        <v>0.11553834571379673</v>
      </c>
      <c r="FU11" s="10">
        <f>IFERROR(Deaths!FV12/(Deaths!FV12+Recovered!FV12), 0)</f>
        <v>0.11369434753417718</v>
      </c>
      <c r="FV11" s="10">
        <f>IFERROR(Deaths!FW12/(Deaths!FW12+Recovered!FW12), 0)</f>
        <v>0.11301623033626082</v>
      </c>
      <c r="FW11" s="10">
        <f>IFERROR(Deaths!FX12/(Deaths!FX12+Recovered!FX12), 0)</f>
        <v>0.11216993160076659</v>
      </c>
      <c r="FX11" s="10">
        <f>IFERROR(Deaths!FY12/(Deaths!FY12+Recovered!FY12), 0)</f>
        <v>0.11140377814853626</v>
      </c>
      <c r="FY11" s="10">
        <f>IFERROR(Deaths!FZ12/(Deaths!FZ12+Recovered!FZ12), 0)</f>
        <v>0.11097898173575557</v>
      </c>
      <c r="FZ11" s="10">
        <f>IFERROR(Deaths!GA12/(Deaths!GA12+Recovered!GA12), 0)</f>
        <v>0.10886064086550797</v>
      </c>
      <c r="GA11" s="10">
        <f>IFERROR(Deaths!GB12/(Deaths!GB12+Recovered!GB12), 0)</f>
        <v>0.10780455329767626</v>
      </c>
      <c r="GB11" s="10">
        <f>IFERROR(Deaths!GC12/(Deaths!GC12+Recovered!GC12), 0)</f>
        <v>0.10630799389468028</v>
      </c>
      <c r="GC11" s="10">
        <f>IFERROR(Deaths!GD12/(Deaths!GD12+Recovered!GD12), 0)</f>
        <v>0.10530569309175326</v>
      </c>
      <c r="GD11" s="10">
        <f>IFERROR(Deaths!GE12/(Deaths!GE12+Recovered!GE12), 0)</f>
        <v>0.10389849300697562</v>
      </c>
      <c r="GE11" s="10">
        <f>IFERROR(Deaths!GF12/(Deaths!GF12+Recovered!GF12), 0)</f>
        <v>0.10316880626162735</v>
      </c>
      <c r="GF11" s="10">
        <f>IFERROR(Deaths!GG12/(Deaths!GG12+Recovered!GG12), 0)</f>
        <v>0.10214801593890088</v>
      </c>
      <c r="GG11" s="10">
        <f>IFERROR(Deaths!GH12/(Deaths!GH12+Recovered!GH12), 0)</f>
        <v>0.10089747223966591</v>
      </c>
      <c r="GH11" s="10">
        <f>IFERROR(Deaths!GI12/(Deaths!GI12+Recovered!GI12), 0)</f>
        <v>9.9733446340217594E-2</v>
      </c>
      <c r="GI11" s="10">
        <f>IFERROR(Deaths!GJ12/(Deaths!GJ12+Recovered!GJ12), 0)</f>
        <v>9.8367889651663751E-2</v>
      </c>
      <c r="GJ11" s="10">
        <f>IFERROR(Deaths!GK12/(Deaths!GK12+Recovered!GK12), 0)</f>
        <v>9.7515120070301872E-2</v>
      </c>
      <c r="GK11" s="10">
        <f>IFERROR(Deaths!GL12/(Deaths!GL12+Recovered!GL12), 0)</f>
        <v>9.6751178238019153E-2</v>
      </c>
      <c r="GL11" s="10">
        <f>IFERROR(Deaths!GM12/(Deaths!GM12+Recovered!GM12), 0)</f>
        <v>9.5952243723732941E-2</v>
      </c>
      <c r="GM11" s="10">
        <f>IFERROR(Deaths!GN12/(Deaths!GN12+Recovered!GN12), 0)</f>
        <v>9.5776276370567653E-2</v>
      </c>
      <c r="GN11" s="10">
        <f>IFERROR(Deaths!GO12/(Deaths!GO12+Recovered!GO12), 0)</f>
        <v>9.3500643886077081E-2</v>
      </c>
      <c r="GO11" s="10">
        <f>IFERROR(Deaths!GP12/(Deaths!GP12+Recovered!GP12), 0)</f>
        <v>9.3380161177756257E-2</v>
      </c>
      <c r="GP11" s="10">
        <f>IFERROR(Deaths!GQ12/(Deaths!GQ12+Recovered!GQ12), 0)</f>
        <v>9.1468614416380448E-2</v>
      </c>
      <c r="GQ11" s="10">
        <f>IFERROR(Deaths!GR12/(Deaths!GR12+Recovered!GR12), 0)</f>
        <v>9.1033974554336997E-2</v>
      </c>
      <c r="GR11" s="10">
        <f>IFERROR(Deaths!GS12/(Deaths!GS12+Recovered!GS12), 0)</f>
        <v>9.0379488880063322E-2</v>
      </c>
      <c r="GS11" s="10">
        <f>IFERROR(Deaths!GT12/(Deaths!GT12+Recovered!GT12), 0)</f>
        <v>8.9958079046668013E-2</v>
      </c>
      <c r="GT11" s="10">
        <f>IFERROR(Deaths!GU12/(Deaths!GU12+Recovered!GU12), 0)</f>
        <v>8.9536114368486241E-2</v>
      </c>
    </row>
    <row r="12" spans="1:202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  <c r="GM12" s="10">
        <f>IFERROR(Deaths!GN13/(Deaths!GN13+Recovered!GN13), 0)</f>
        <v>3.114744457821288E-2</v>
      </c>
      <c r="GN12" s="10">
        <f>IFERROR(Deaths!GO13/(Deaths!GO13+Recovered!GO13), 0)</f>
        <v>3.0673198644764216E-2</v>
      </c>
      <c r="GO12" s="10">
        <f>IFERROR(Deaths!GP13/(Deaths!GP13+Recovered!GP13), 0)</f>
        <v>3.010189030340164E-2</v>
      </c>
      <c r="GP12" s="10">
        <f>IFERROR(Deaths!GQ13/(Deaths!GQ13+Recovered!GQ13), 0)</f>
        <v>2.9728239234205114E-2</v>
      </c>
      <c r="GQ12" s="10">
        <f>IFERROR(Deaths!GR13/(Deaths!GR13+Recovered!GR13), 0)</f>
        <v>2.9291605913967133E-2</v>
      </c>
      <c r="GR12" s="10">
        <f>IFERROR(Deaths!GS13/(Deaths!GS13+Recovered!GS13), 0)</f>
        <v>2.893319805134047E-2</v>
      </c>
      <c r="GS12" s="10">
        <f>IFERROR(Deaths!GT13/(Deaths!GT13+Recovered!GT13), 0)</f>
        <v>2.8458999529608734E-2</v>
      </c>
      <c r="GT12" s="10">
        <f>IFERROR(Deaths!GU13/(Deaths!GU13+Recovered!GU13), 0)</f>
        <v>2.80901116301264E-2</v>
      </c>
    </row>
    <row r="13" spans="1:202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  <c r="GM13" s="10">
        <f>IFERROR(Deaths!GN14/(Deaths!GN14+Recovered!GN14), 0)</f>
        <v>4.3627664605142377E-2</v>
      </c>
      <c r="GN13" s="10">
        <f>IFERROR(Deaths!GO14/(Deaths!GO14+Recovered!GO14), 0)</f>
        <v>4.3154280942050226E-2</v>
      </c>
      <c r="GO13" s="10">
        <f>IFERROR(Deaths!GP14/(Deaths!GP14+Recovered!GP14), 0)</f>
        <v>4.2523797287803727E-2</v>
      </c>
      <c r="GP13" s="10">
        <f>IFERROR(Deaths!GQ14/(Deaths!GQ14+Recovered!GQ14), 0)</f>
        <v>4.2514109660839204E-2</v>
      </c>
      <c r="GQ13" s="10">
        <f>IFERROR(Deaths!GR14/(Deaths!GR14+Recovered!GR14), 0)</f>
        <v>4.228918844070613E-2</v>
      </c>
      <c r="GR13" s="10">
        <f>IFERROR(Deaths!GS14/(Deaths!GS14+Recovered!GS14), 0)</f>
        <v>4.1980360651991615E-2</v>
      </c>
      <c r="GS13" s="10">
        <f>IFERROR(Deaths!GT14/(Deaths!GT14+Recovered!GT14), 0)</f>
        <v>4.1484896453942877E-2</v>
      </c>
      <c r="GT13" s="10">
        <f>IFERROR(Deaths!GU14/(Deaths!GU14+Recovered!GU14), 0)</f>
        <v>4.1109717041926223E-2</v>
      </c>
    </row>
    <row r="14" spans="1:202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T14"/>
  <sheetViews>
    <sheetView topLeftCell="B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2" width="10.81640625" bestFit="1" customWidth="1"/>
  </cols>
  <sheetData>
    <row r="1" spans="1:20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</row>
    <row r="2" spans="1:20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</row>
    <row r="3" spans="1:202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  <c r="GM3" s="10">
        <f>IFERROR(Deaths!GN4/Confirmed!GN3, 0)</f>
        <v>2.1487922279135676E-2</v>
      </c>
      <c r="GN3" s="10">
        <f>IFERROR(Deaths!GO4/Confirmed!GO3, 0)</f>
        <v>2.1579494246958295E-2</v>
      </c>
      <c r="GO3" s="10">
        <f>IFERROR(Deaths!GP4/Confirmed!GP3, 0)</f>
        <v>2.1867666545353621E-2</v>
      </c>
      <c r="GP3" s="10">
        <f>IFERROR(Deaths!GQ4/Confirmed!GQ3, 0)</f>
        <v>2.2095880356971909E-2</v>
      </c>
      <c r="GQ3" s="10">
        <f>IFERROR(Deaths!GR4/Confirmed!GR3, 0)</f>
        <v>2.2226114609598207E-2</v>
      </c>
      <c r="GR3" s="10">
        <f>IFERROR(Deaths!GS4/Confirmed!GS3, 0)</f>
        <v>2.2378463044137226E-2</v>
      </c>
      <c r="GS3" s="10">
        <f>IFERROR(Deaths!GT4/Confirmed!GT3, 0)</f>
        <v>2.2479834491261699E-2</v>
      </c>
      <c r="GT3" s="10">
        <f>IFERROR(Deaths!GU4/Confirmed!GU3, 0)</f>
        <v>2.2565601080049159E-2</v>
      </c>
    </row>
    <row r="4" spans="1:202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4.2437096716345886E-2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  <c r="GM4" s="10">
        <f>IFERROR(Deaths!GN5/Confirmed!GN4, 0)</f>
        <v>4.1026127697376118E-2</v>
      </c>
      <c r="GN4" s="10">
        <f>IFERROR(Deaths!GO5/Confirmed!GO4, 0)</f>
        <v>4.0997562638406884E-2</v>
      </c>
      <c r="GO4" s="10">
        <f>IFERROR(Deaths!GP5/Confirmed!GP4, 0)</f>
        <v>4.0876361686082358E-2</v>
      </c>
      <c r="GP4" s="10">
        <f>IFERROR(Deaths!GQ5/Confirmed!GQ4, 0)</f>
        <v>4.0715507487468723E-2</v>
      </c>
      <c r="GQ4" s="10">
        <f>IFERROR(Deaths!GR5/Confirmed!GR4, 0)</f>
        <v>4.0542024440475298E-2</v>
      </c>
      <c r="GR4" s="10">
        <f>IFERROR(Deaths!GS5/Confirmed!GS4, 0)</f>
        <v>4.0368165089577933E-2</v>
      </c>
      <c r="GS4" s="10">
        <f>IFERROR(Deaths!GT5/Confirmed!GT4, 0)</f>
        <v>4.0166786902224347E-2</v>
      </c>
      <c r="GT4" s="10">
        <f>IFERROR(Deaths!GU5/Confirmed!GU4, 0)</f>
        <v>4.0038146950923607E-2</v>
      </c>
    </row>
    <row r="5" spans="1:202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  <c r="GM5" s="10">
        <f>IFERROR(Deaths!GN6/Confirmed!GN5, 0)</f>
        <v>9.1795853449398904E-2</v>
      </c>
      <c r="GN5" s="10">
        <f>IFERROR(Deaths!GO6/Confirmed!GO5, 0)</f>
        <v>9.1196449929193582E-2</v>
      </c>
      <c r="GO5" s="10">
        <f>IFERROR(Deaths!GP6/Confirmed!GP5, 0)</f>
        <v>9.0607936017327848E-2</v>
      </c>
      <c r="GP5" s="10">
        <f>IFERROR(Deaths!GQ6/Confirmed!GQ5, 0)</f>
        <v>9.027615531984487E-2</v>
      </c>
      <c r="GQ5" s="10">
        <f>IFERROR(Deaths!GR6/Confirmed!GR5, 0)</f>
        <v>8.9706569552489804E-2</v>
      </c>
      <c r="GR5" s="10">
        <f>IFERROR(Deaths!GS6/Confirmed!GS5, 0)</f>
        <v>8.9093111752987203E-2</v>
      </c>
      <c r="GS5" s="10">
        <f>IFERROR(Deaths!GT6/Confirmed!GT5, 0)</f>
        <v>8.8869420346790823E-2</v>
      </c>
      <c r="GT5" s="10">
        <f>IFERROR(Deaths!GU6/Confirmed!GU5, 0)</f>
        <v>8.862420524885864E-2</v>
      </c>
    </row>
    <row r="6" spans="1:202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  <c r="GM6" s="10">
        <f>IFERROR(Deaths!GN7/Confirmed!GN6, 0)</f>
        <v>0.15111685699920993</v>
      </c>
      <c r="GN6" s="10">
        <f>IFERROR(Deaths!GO7/Confirmed!GO6, 0)</f>
        <v>0.15068283601520596</v>
      </c>
      <c r="GO6" s="10">
        <f>IFERROR(Deaths!GP7/Confirmed!GP6, 0)</f>
        <v>0.15041422693335671</v>
      </c>
      <c r="GP6" s="10">
        <f>IFERROR(Deaths!GQ7/Confirmed!GQ6, 0)</f>
        <v>0.15041009749732051</v>
      </c>
      <c r="GQ6" s="10">
        <f>IFERROR(Deaths!GR7/Confirmed!GR6, 0)</f>
        <v>0.15010022821690613</v>
      </c>
      <c r="GR6" s="10">
        <f>IFERROR(Deaths!GS7/Confirmed!GS6, 0)</f>
        <v>0.14998084926277708</v>
      </c>
      <c r="GS6" s="10">
        <f>IFERROR(Deaths!GT7/Confirmed!GT6, 0)</f>
        <v>0.14978905663042849</v>
      </c>
      <c r="GT6" s="10">
        <f>IFERROR(Deaths!GU7/Confirmed!GU6, 0)</f>
        <v>0.14928128329243595</v>
      </c>
    </row>
    <row r="7" spans="1:202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  <c r="GM7" s="10">
        <f>IFERROR(Deaths!GN8/Confirmed!GN7, 0)</f>
        <v>0.14171000120933608</v>
      </c>
      <c r="GN7" s="10">
        <f>IFERROR(Deaths!GO8/Confirmed!GO7, 0)</f>
        <v>0.14166757308775366</v>
      </c>
      <c r="GO7" s="10">
        <f>IFERROR(Deaths!GP8/Confirmed!GP7, 0)</f>
        <v>0.14157934779545847</v>
      </c>
      <c r="GP7" s="10">
        <f>IFERROR(Deaths!GQ8/Confirmed!GQ7, 0)</f>
        <v>0.14140102812265126</v>
      </c>
      <c r="GQ7" s="10">
        <f>IFERROR(Deaths!GR8/Confirmed!GR7, 0)</f>
        <v>0.14119757307266337</v>
      </c>
      <c r="GR7" s="10">
        <f>IFERROR(Deaths!GS8/Confirmed!GS7, 0)</f>
        <v>0.14089751597559219</v>
      </c>
      <c r="GS7" s="10">
        <f>IFERROR(Deaths!GT8/Confirmed!GT7, 0)</f>
        <v>0.14075400934814855</v>
      </c>
      <c r="GT7" s="10">
        <f>IFERROR(Deaths!GU8/Confirmed!GU7, 0)</f>
        <v>0.14050190369004573</v>
      </c>
    </row>
    <row r="8" spans="1:202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  <c r="GM8" s="10">
        <f>IFERROR(Deaths!GN9/Confirmed!GN8, 0)</f>
        <v>1.6356295883554747E-2</v>
      </c>
      <c r="GN8" s="10">
        <f>IFERROR(Deaths!GO9/Confirmed!GO8, 0)</f>
        <v>1.6520850826719703E-2</v>
      </c>
      <c r="GO8" s="10">
        <f>IFERROR(Deaths!GP9/Confirmed!GP8, 0)</f>
        <v>1.7041421934404721E-2</v>
      </c>
      <c r="GP8" s="10">
        <f>IFERROR(Deaths!GQ9/Confirmed!GQ8, 0)</f>
        <v>1.7547468563459068E-2</v>
      </c>
      <c r="GQ8" s="10">
        <f>IFERROR(Deaths!GR9/Confirmed!GR8, 0)</f>
        <v>1.7845197924873279E-2</v>
      </c>
      <c r="GR8" s="10">
        <f>IFERROR(Deaths!GS9/Confirmed!GS8, 0)</f>
        <v>1.8165785479104489E-2</v>
      </c>
      <c r="GS8" s="10">
        <f>IFERROR(Deaths!GT9/Confirmed!GT8, 0)</f>
        <v>1.8456654880438475E-2</v>
      </c>
      <c r="GT8" s="10">
        <f>IFERROR(Deaths!GU9/Confirmed!GU8, 0)</f>
        <v>1.8590395081618766E-2</v>
      </c>
    </row>
    <row r="9" spans="1:202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9.8588669148279851E-2</v>
      </c>
      <c r="GN9" s="10">
        <f>IFERROR(Deaths!GO10/Confirmed!GO9, 0)</f>
        <v>9.5847892975687923E-2</v>
      </c>
      <c r="GO9" s="10">
        <f>IFERROR(Deaths!GP10/Confirmed!GP9, 0)</f>
        <v>9.411057612924105E-2</v>
      </c>
      <c r="GP9" s="10">
        <f>IFERROR(Deaths!GQ10/Confirmed!GQ9, 0)</f>
        <v>9.3204956715407489E-2</v>
      </c>
      <c r="GQ9" s="10">
        <f>IFERROR(Deaths!GR10/Confirmed!GR9, 0)</f>
        <v>9.1978506075422378E-2</v>
      </c>
      <c r="GR9" s="10">
        <f>IFERROR(Deaths!GS10/Confirmed!GS9, 0)</f>
        <v>9.0669355710931987E-2</v>
      </c>
      <c r="GS9" s="10">
        <f>IFERROR(Deaths!GT10/Confirmed!GT9, 0)</f>
        <v>9.0669355710931987E-2</v>
      </c>
      <c r="GT9" s="10">
        <f>IFERROR(Deaths!GU10/Confirmed!GU9, 0)</f>
        <v>9.0669355710931987E-2</v>
      </c>
    </row>
    <row r="10" spans="1:202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  <c r="GM10" s="10">
        <f>IFERROR(Deaths!GN11/Confirmed!GN10, 0)</f>
        <v>1.6607066952242906E-2</v>
      </c>
      <c r="GN10" s="10">
        <f>IFERROR(Deaths!GO11/Confirmed!GO10, 0)</f>
        <v>1.6595272166909848E-2</v>
      </c>
      <c r="GO10" s="10">
        <f>IFERROR(Deaths!GP11/Confirmed!GP10, 0)</f>
        <v>1.6663913966888513E-2</v>
      </c>
      <c r="GP10" s="10">
        <f>IFERROR(Deaths!GQ11/Confirmed!GQ10, 0)</f>
        <v>1.6723548698881319E-2</v>
      </c>
      <c r="GQ10" s="10">
        <f>IFERROR(Deaths!GR11/Confirmed!GR10, 0)</f>
        <v>1.675387014515271E-2</v>
      </c>
      <c r="GR10" s="10">
        <f>IFERROR(Deaths!GS11/Confirmed!GS10, 0)</f>
        <v>1.6790460806645816E-2</v>
      </c>
      <c r="GS10" s="10">
        <f>IFERROR(Deaths!GT11/Confirmed!GT10, 0)</f>
        <v>1.6838091084908177E-2</v>
      </c>
      <c r="GT10" s="10">
        <f>IFERROR(Deaths!GU11/Confirmed!GU10, 0)</f>
        <v>1.6825897181721495E-2</v>
      </c>
    </row>
    <row r="11" spans="1:202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2.1494870542256961E-2</v>
      </c>
      <c r="BF11" s="10">
        <f>IFERROR(Deaths!BG12/Confirmed!BG11, 0)</f>
        <v>2.1419760008971628E-2</v>
      </c>
      <c r="BG11" s="10">
        <f>IFERROR(Deaths!BH12/Confirmed!BH11, 0)</f>
        <v>1.9001200819382637E-2</v>
      </c>
      <c r="BH11" s="10">
        <f>IFERROR(Deaths!BI12/Confirmed!BI11, 0)</f>
        <v>1.8892140253606447E-2</v>
      </c>
      <c r="BI11" s="10">
        <f>IFERROR(Deaths!BJ12/Confirmed!BJ11, 0)</f>
        <v>1.792836398838335E-2</v>
      </c>
      <c r="BJ11" s="10">
        <f>IFERROR(Deaths!BK12/Confirmed!BK11, 0)</f>
        <v>1.8097805159799769E-2</v>
      </c>
      <c r="BK11" s="10">
        <f>IFERROR(Deaths!BL12/Confirmed!BL11, 0)</f>
        <v>1.8198403648802736E-2</v>
      </c>
      <c r="BL11" s="10">
        <f>IFERROR(Deaths!BM12/Confirmed!BM11, 0)</f>
        <v>1.9219396806623299E-2</v>
      </c>
      <c r="BM11" s="10">
        <f>IFERROR(Deaths!BN12/Confirmed!BN11, 0)</f>
        <v>2.0528347589130271E-2</v>
      </c>
      <c r="BN11" s="10">
        <f>IFERROR(Deaths!BO12/Confirmed!BO11, 0)</f>
        <v>2.1143760925663863E-2</v>
      </c>
      <c r="BO11" s="10">
        <f>IFERROR(Deaths!BP12/Confirmed!BP11, 0)</f>
        <v>2.2889045328327272E-2</v>
      </c>
      <c r="BP11" s="10">
        <f>IFERROR(Deaths!BQ12/Confirmed!BQ11, 0)</f>
        <v>2.4535303803586497E-2</v>
      </c>
      <c r="BQ11" s="10">
        <f>IFERROR(Deaths!BR12/Confirmed!BR11, 0)</f>
        <v>2.5700223079919267E-2</v>
      </c>
      <c r="BR11" s="10">
        <f>IFERROR(Deaths!BS12/Confirmed!BS11, 0)</f>
        <v>2.7429674199634928E-2</v>
      </c>
      <c r="BS11" s="10">
        <f>IFERROR(Deaths!BT12/Confirmed!BT11, 0)</f>
        <v>3.0298213263813822E-2</v>
      </c>
      <c r="BT11" s="10">
        <f>IFERROR(Deaths!BU12/Confirmed!BU11, 0)</f>
        <v>3.2613617796036505E-2</v>
      </c>
      <c r="BU11" s="10">
        <f>IFERROR(Deaths!BV12/Confirmed!BV11, 0)</f>
        <v>3.5153918482482317E-2</v>
      </c>
      <c r="BV11" s="10">
        <f>IFERROR(Deaths!BW12/Confirmed!BW11, 0)</f>
        <v>3.592879329734186E-2</v>
      </c>
      <c r="BW11" s="10">
        <f>IFERROR(Deaths!BX12/Confirmed!BX11, 0)</f>
        <v>3.6367569801646113E-2</v>
      </c>
      <c r="BX11" s="10">
        <f>IFERROR(Deaths!BY12/Confirmed!BY11, 0)</f>
        <v>3.7814043184733373E-2</v>
      </c>
      <c r="BY11" s="10">
        <f>IFERROR(Deaths!BZ12/Confirmed!BZ11, 0)</f>
        <v>3.9497297223697291E-2</v>
      </c>
      <c r="BZ11" s="10">
        <f>IFERROR(Deaths!CA12/Confirmed!CA11, 0)</f>
        <v>4.2420450662324874E-2</v>
      </c>
      <c r="CA11" s="10">
        <f>IFERROR(Deaths!CB12/Confirmed!CB11, 0)</f>
        <v>4.4369609435727486E-2</v>
      </c>
      <c r="CB11" s="10">
        <f>IFERROR(Deaths!CC12/Confirmed!CC11, 0)</f>
        <v>4.5680623199452243E-2</v>
      </c>
      <c r="CC11" s="10">
        <f>IFERROR(Deaths!CD12/Confirmed!CD11, 0)</f>
        <v>4.6917016606318397E-2</v>
      </c>
      <c r="CD11" s="10">
        <f>IFERROR(Deaths!CE12/Confirmed!CE11, 0)</f>
        <v>4.8271773532158141E-2</v>
      </c>
      <c r="CE11" s="10">
        <f>IFERROR(Deaths!CF12/Confirmed!CF11, 0)</f>
        <v>4.911935197530376E-2</v>
      </c>
      <c r="CF11" s="10">
        <f>IFERROR(Deaths!CG12/Confirmed!CG11, 0)</f>
        <v>5.0260135129328497E-2</v>
      </c>
      <c r="CG11" s="10">
        <f>IFERROR(Deaths!CH12/Confirmed!CH11, 0)</f>
        <v>5.2061332483683102E-2</v>
      </c>
      <c r="CH11" s="10">
        <f>IFERROR(Deaths!CI12/Confirmed!CI11, 0)</f>
        <v>5.3776486189092344E-2</v>
      </c>
      <c r="CI11" s="10">
        <f>IFERROR(Deaths!CJ12/Confirmed!CJ11, 0)</f>
        <v>5.4511469178450615E-2</v>
      </c>
      <c r="CJ11" s="10">
        <f>IFERROR(Deaths!CK12/Confirmed!CK11, 0)</f>
        <v>5.5768124034894784E-2</v>
      </c>
      <c r="CK11" s="10">
        <f>IFERROR(Deaths!CL12/Confirmed!CL11, 0)</f>
        <v>5.6951790748654391E-2</v>
      </c>
      <c r="CL11" s="10">
        <f>IFERROR(Deaths!CM12/Confirmed!CM11, 0)</f>
        <v>5.6678235002478927E-2</v>
      </c>
      <c r="CM11" s="10">
        <f>IFERROR(Deaths!CN12/Confirmed!CN11, 0)</f>
        <v>5.7041071000209262E-2</v>
      </c>
      <c r="CN11" s="10">
        <f>IFERROR(Deaths!CO12/Confirmed!CO11, 0)</f>
        <v>5.8330594401706126E-2</v>
      </c>
      <c r="CO11" s="10">
        <f>IFERROR(Deaths!CP12/Confirmed!CP11, 0)</f>
        <v>5.927596838869769E-2</v>
      </c>
      <c r="CP11" s="10">
        <f>IFERROR(Deaths!CQ12/Confirmed!CQ11, 0)</f>
        <v>5.9783138695091997E-2</v>
      </c>
      <c r="CQ11" s="10">
        <f>IFERROR(Deaths!CR12/Confirmed!CR11, 0)</f>
        <v>5.976596747688092E-2</v>
      </c>
      <c r="CR11" s="10">
        <f>IFERROR(Deaths!CS12/Confirmed!CS11, 0)</f>
        <v>5.9478396180389845E-2</v>
      </c>
      <c r="CS11" s="10">
        <f>IFERROR(Deaths!CT12/Confirmed!CT11, 0)</f>
        <v>5.9151198015937753E-2</v>
      </c>
      <c r="CT11" s="10">
        <f>IFERROR(Deaths!CU12/Confirmed!CU11, 0)</f>
        <v>5.9290623552573557E-2</v>
      </c>
      <c r="CU11" s="10">
        <f>IFERROR(Deaths!CV12/Confirmed!CV11, 0)</f>
        <v>6.0064912684954869E-2</v>
      </c>
      <c r="CV11" s="10">
        <f>IFERROR(Deaths!CW12/Confirmed!CW11, 0)</f>
        <v>6.0897110172400237E-2</v>
      </c>
      <c r="CW11" s="10">
        <f>IFERROR(Deaths!CX12/Confirmed!CX11, 0)</f>
        <v>6.1381584405971287E-2</v>
      </c>
      <c r="CX11" s="10">
        <f>IFERROR(Deaths!CY12/Confirmed!CY11, 0)</f>
        <v>6.1195541497376743E-2</v>
      </c>
      <c r="CY11" s="10">
        <f>IFERROR(Deaths!CZ12/Confirmed!CZ11, 0)</f>
        <v>6.1112265233833091E-2</v>
      </c>
      <c r="CZ11" s="10">
        <f>IFERROR(Deaths!DA12/Confirmed!DA11, 0)</f>
        <v>6.0731174205478425E-2</v>
      </c>
      <c r="DA11" s="10">
        <f>IFERROR(Deaths!DB12/Confirmed!DB11, 0)</f>
        <v>6.070420560668735E-2</v>
      </c>
      <c r="DB11" s="10">
        <f>IFERROR(Deaths!DC12/Confirmed!DC11, 0)</f>
        <v>6.1407581577311715E-2</v>
      </c>
      <c r="DC11" s="10">
        <f>IFERROR(Deaths!DD12/Confirmed!DD11, 0)</f>
        <v>6.2065929647263499E-2</v>
      </c>
      <c r="DD11" s="10">
        <f>IFERROR(Deaths!DE12/Confirmed!DE11, 0)</f>
        <v>6.2228825067840804E-2</v>
      </c>
      <c r="DE11" s="10">
        <f>IFERROR(Deaths!DF12/Confirmed!DF11, 0)</f>
        <v>6.2272085625572821E-2</v>
      </c>
      <c r="DF11" s="10">
        <f>IFERROR(Deaths!DG12/Confirmed!DG11, 0)</f>
        <v>6.2185008217176943E-2</v>
      </c>
      <c r="DG11" s="10">
        <f>IFERROR(Deaths!DH12/Confirmed!DH11, 0)</f>
        <v>6.1933881224870396E-2</v>
      </c>
      <c r="DH11" s="10">
        <f>IFERROR(Deaths!DI12/Confirmed!DI11, 0)</f>
        <v>6.1819918076043527E-2</v>
      </c>
      <c r="DI11" s="10">
        <f>IFERROR(Deaths!DJ12/Confirmed!DJ11, 0)</f>
        <v>6.2004782016824321E-2</v>
      </c>
      <c r="DJ11" s="10">
        <f>IFERROR(Deaths!DK12/Confirmed!DK11, 0)</f>
        <v>6.2336778620595799E-2</v>
      </c>
      <c r="DK11" s="10">
        <f>IFERROR(Deaths!DL12/Confirmed!DL11, 0)</f>
        <v>6.2379936603014483E-2</v>
      </c>
      <c r="DL11" s="10">
        <f>IFERROR(Deaths!DM12/Confirmed!DM11, 0)</f>
        <v>6.245087220596994E-2</v>
      </c>
      <c r="DM11" s="10">
        <f>IFERROR(Deaths!DN12/Confirmed!DN11, 0)</f>
        <v>6.221237233130366E-2</v>
      </c>
      <c r="DN11" s="10">
        <f>IFERROR(Deaths!DO12/Confirmed!DO11, 0)</f>
        <v>6.1928215321887151E-2</v>
      </c>
      <c r="DO11" s="10">
        <f>IFERROR(Deaths!DP12/Confirmed!DP11, 0)</f>
        <v>6.1550556769056193E-2</v>
      </c>
      <c r="DP11" s="10">
        <f>IFERROR(Deaths!DQ12/Confirmed!DQ11, 0)</f>
        <v>6.1743576383235091E-2</v>
      </c>
      <c r="DQ11" s="10">
        <f>IFERROR(Deaths!DR12/Confirmed!DR11, 0)</f>
        <v>6.1813531286458001E-2</v>
      </c>
      <c r="DR11" s="10">
        <f>IFERROR(Deaths!DS12/Confirmed!DS11, 0)</f>
        <v>6.1603193917117702E-2</v>
      </c>
      <c r="DS11" s="10">
        <f>IFERROR(Deaths!DT12/Confirmed!DT11, 0)</f>
        <v>6.1470062219757773E-2</v>
      </c>
      <c r="DT11" s="10">
        <f>IFERROR(Deaths!DU12/Confirmed!DU11, 0)</f>
        <v>6.1340369315463703E-2</v>
      </c>
      <c r="DU11" s="10">
        <f>IFERROR(Deaths!DV12/Confirmed!DV11, 0)</f>
        <v>6.0939060334078407E-2</v>
      </c>
      <c r="DV11" s="10">
        <f>IFERROR(Deaths!DW12/Confirmed!DW11, 0)</f>
        <v>6.0559307421510167E-2</v>
      </c>
      <c r="DW11" s="10">
        <f>IFERROR(Deaths!DX12/Confirmed!DX11, 0)</f>
        <v>6.0293766794560381E-2</v>
      </c>
      <c r="DX11" s="10">
        <f>IFERROR(Deaths!DY12/Confirmed!DY11, 0)</f>
        <v>6.0537235460000179E-2</v>
      </c>
      <c r="DY11" s="10">
        <f>IFERROR(Deaths!DZ12/Confirmed!DZ11, 0)</f>
        <v>6.0427912568053355E-2</v>
      </c>
      <c r="DZ11" s="10">
        <f>IFERROR(Deaths!EA12/Confirmed!EA11, 0)</f>
        <v>6.0251407026813864E-2</v>
      </c>
      <c r="EA11" s="10">
        <f>IFERROR(Deaths!EB12/Confirmed!EB11, 0)</f>
        <v>5.9973673768304432E-2</v>
      </c>
      <c r="EB11" s="10">
        <f>IFERROR(Deaths!EC12/Confirmed!EC11, 0)</f>
        <v>5.9638468499114014E-2</v>
      </c>
      <c r="EC11" s="10">
        <f>IFERROR(Deaths!ED12/Confirmed!ED11, 0)</f>
        <v>5.9496421373437296E-2</v>
      </c>
      <c r="ED11" s="10">
        <f>IFERROR(Deaths!EE12/Confirmed!EE11, 0)</f>
        <v>5.9387473644451266E-2</v>
      </c>
      <c r="EE11" s="10">
        <f>IFERROR(Deaths!EF12/Confirmed!EF11, 0)</f>
        <v>5.9293653477138178E-2</v>
      </c>
      <c r="EF11" s="10">
        <f>IFERROR(Deaths!EG12/Confirmed!EG11, 0)</f>
        <v>5.9164318833991682E-2</v>
      </c>
      <c r="EG11" s="10">
        <f>IFERROR(Deaths!EH12/Confirmed!EH11, 0)</f>
        <v>5.887892633411191E-2</v>
      </c>
      <c r="EH11" s="10">
        <f>IFERROR(Deaths!EI12/Confirmed!EI11, 0)</f>
        <v>5.8540806035796013E-2</v>
      </c>
      <c r="EI11" s="10">
        <f>IFERROR(Deaths!EJ12/Confirmed!EJ11, 0)</f>
        <v>5.8236858211142939E-2</v>
      </c>
      <c r="EJ11" s="10">
        <f>IFERROR(Deaths!EK12/Confirmed!EK11, 0)</f>
        <v>5.7981379203123684E-2</v>
      </c>
      <c r="EK11" s="10">
        <f>IFERROR(Deaths!EL12/Confirmed!EL11, 0)</f>
        <v>5.7927827095345649E-2</v>
      </c>
      <c r="EL11" s="10">
        <f>IFERROR(Deaths!EM12/Confirmed!EM11, 0)</f>
        <v>5.7784602035481476E-2</v>
      </c>
      <c r="EM11" s="10">
        <f>IFERROR(Deaths!EN12/Confirmed!EN11, 0)</f>
        <v>5.756808469423657E-2</v>
      </c>
      <c r="EN11" s="10">
        <f>IFERROR(Deaths!EO12/Confirmed!EO11, 0)</f>
        <v>5.7262470314584875E-2</v>
      </c>
      <c r="EO11" s="10">
        <f>IFERROR(Deaths!EP12/Confirmed!EP11, 0)</f>
        <v>5.6924853774953703E-2</v>
      </c>
      <c r="EP11" s="10">
        <f>IFERROR(Deaths!EQ12/Confirmed!EQ11, 0)</f>
        <v>5.6533098799350257E-2</v>
      </c>
      <c r="EQ11" s="10">
        <f>IFERROR(Deaths!ER12/Confirmed!ER11, 0)</f>
        <v>5.6192307947016733E-2</v>
      </c>
      <c r="ER11" s="10">
        <f>IFERROR(Deaths!ES12/Confirmed!ES11, 0)</f>
        <v>5.5963542653402136E-2</v>
      </c>
      <c r="ES11" s="10">
        <f>IFERROR(Deaths!ET12/Confirmed!ET11, 0)</f>
        <v>5.5649959090089629E-2</v>
      </c>
      <c r="ET11" s="10">
        <f>IFERROR(Deaths!EU12/Confirmed!EU11, 0)</f>
        <v>5.5267698994887954E-2</v>
      </c>
      <c r="EU11" s="10">
        <f>IFERROR(Deaths!EV12/Confirmed!EV11, 0)</f>
        <v>5.4787253906385329E-2</v>
      </c>
      <c r="EV11" s="10">
        <f>IFERROR(Deaths!EW12/Confirmed!EW11, 0)</f>
        <v>5.4263504022474783E-2</v>
      </c>
      <c r="EW11" s="10">
        <f>IFERROR(Deaths!EX12/Confirmed!EX11, 0)</f>
        <v>5.3759213802285682E-2</v>
      </c>
      <c r="EX11" s="10">
        <f>IFERROR(Deaths!EY12/Confirmed!EY11, 0)</f>
        <v>5.3216641590656588E-2</v>
      </c>
      <c r="EY11" s="10">
        <f>IFERROR(Deaths!EZ12/Confirmed!EZ11, 0)</f>
        <v>5.2779755066153608E-2</v>
      </c>
      <c r="EZ11" s="10">
        <f>IFERROR(Deaths!FA12/Confirmed!FA11, 0)</f>
        <v>5.2326494086280116E-2</v>
      </c>
      <c r="FA11" s="10">
        <f>IFERROR(Deaths!FB12/Confirmed!FB11, 0)</f>
        <v>5.1695930188634845E-2</v>
      </c>
      <c r="FB11" s="10">
        <f>IFERROR(Deaths!FC12/Confirmed!FC11, 0)</f>
        <v>5.0995844467841431E-2</v>
      </c>
      <c r="FC11" s="10">
        <f>IFERROR(Deaths!FD12/Confirmed!FD11, 0)</f>
        <v>5.0327476168793739E-2</v>
      </c>
      <c r="FD11" s="10">
        <f>IFERROR(Deaths!FE12/Confirmed!FE11, 0)</f>
        <v>4.9644216318987994E-2</v>
      </c>
      <c r="FE11" s="10">
        <f>IFERROR(Deaths!FF12/Confirmed!FF11, 0)</f>
        <v>4.9002805454037339E-2</v>
      </c>
      <c r="FF11" s="10">
        <f>IFERROR(Deaths!FG12/Confirmed!FG11, 0)</f>
        <v>4.8431316174166877E-2</v>
      </c>
      <c r="FG11" s="10">
        <f>IFERROR(Deaths!FH12/Confirmed!FH11, 0)</f>
        <v>4.7764761563156261E-2</v>
      </c>
      <c r="FH11" s="10">
        <f>IFERROR(Deaths!FI12/Confirmed!FI11, 0)</f>
        <v>4.7080121471206389E-2</v>
      </c>
      <c r="FI11" s="10">
        <f>IFERROR(Deaths!FJ12/Confirmed!FJ11, 0)</f>
        <v>4.6415829654917556E-2</v>
      </c>
      <c r="FJ11" s="10">
        <f>IFERROR(Deaths!FK12/Confirmed!FK11, 0)</f>
        <v>4.5761693569816853E-2</v>
      </c>
      <c r="FK11" s="10">
        <f>IFERROR(Deaths!FL12/Confirmed!FL11, 0)</f>
        <v>4.5075548471805428E-2</v>
      </c>
      <c r="FL11" s="10">
        <f>IFERROR(Deaths!FM12/Confirmed!FM11, 0)</f>
        <v>4.4504963595981988E-2</v>
      </c>
      <c r="FM11" s="10">
        <f>IFERROR(Deaths!FN12/Confirmed!FN11, 0)</f>
        <v>4.402192451648778E-2</v>
      </c>
      <c r="FN11" s="10">
        <f>IFERROR(Deaths!FO12/Confirmed!FO11, 0)</f>
        <v>4.3455672719308842E-2</v>
      </c>
      <c r="FO11" s="10">
        <f>IFERROR(Deaths!FP12/Confirmed!FP11, 0)</f>
        <v>4.2898754500559022E-2</v>
      </c>
      <c r="FP11" s="10">
        <f>IFERROR(Deaths!FQ12/Confirmed!FQ11, 0)</f>
        <v>4.2246425238492695E-2</v>
      </c>
      <c r="FQ11" s="10">
        <f>IFERROR(Deaths!FR12/Confirmed!FR11, 0)</f>
        <v>4.1675947534215982E-2</v>
      </c>
      <c r="FR11" s="10">
        <f>IFERROR(Deaths!FS12/Confirmed!FS11, 0)</f>
        <v>4.1068194237599331E-2</v>
      </c>
      <c r="FS11" s="10">
        <f>IFERROR(Deaths!FT12/Confirmed!FT11, 0)</f>
        <v>4.0460953516735398E-2</v>
      </c>
      <c r="FT11" s="10">
        <f>IFERROR(Deaths!FU12/Confirmed!FU11, 0)</f>
        <v>3.9936483957507547E-2</v>
      </c>
      <c r="FU11" s="10">
        <f>IFERROR(Deaths!FV12/Confirmed!FV11, 0)</f>
        <v>3.9444660067644077E-2</v>
      </c>
      <c r="FV11" s="10">
        <f>IFERROR(Deaths!FW12/Confirmed!FW11, 0)</f>
        <v>3.8859032195734139E-2</v>
      </c>
      <c r="FW11" s="10">
        <f>IFERROR(Deaths!FX12/Confirmed!FX11, 0)</f>
        <v>3.8348938993314992E-2</v>
      </c>
      <c r="FX11" s="10">
        <f>IFERROR(Deaths!FY12/Confirmed!FY11, 0)</f>
        <v>3.7925178361987742E-2</v>
      </c>
      <c r="FY11" s="10">
        <f>IFERROR(Deaths!FZ12/Confirmed!FZ11, 0)</f>
        <v>3.742148699002984E-2</v>
      </c>
      <c r="FZ11" s="10">
        <f>IFERROR(Deaths!GA12/Confirmed!GA11, 0)</f>
        <v>3.6956176491527187E-2</v>
      </c>
      <c r="GA11" s="10">
        <f>IFERROR(Deaths!GB12/Confirmed!GB11, 0)</f>
        <v>3.6628948779637724E-2</v>
      </c>
      <c r="GB11" s="10">
        <f>IFERROR(Deaths!GC12/Confirmed!GC11, 0)</f>
        <v>3.6279750667548925E-2</v>
      </c>
      <c r="GC11" s="10">
        <f>IFERROR(Deaths!GD12/Confirmed!GD11, 0)</f>
        <v>3.594023595033792E-2</v>
      </c>
      <c r="GD11" s="10">
        <f>IFERROR(Deaths!GE12/Confirmed!GE11, 0)</f>
        <v>3.5569093582516462E-2</v>
      </c>
      <c r="GE11" s="10">
        <f>IFERROR(Deaths!GF12/Confirmed!GF11, 0)</f>
        <v>3.5219204732266564E-2</v>
      </c>
      <c r="GF11" s="10">
        <f>IFERROR(Deaths!GG12/Confirmed!GG11, 0)</f>
        <v>3.4874748548804499E-2</v>
      </c>
      <c r="GG11" s="10">
        <f>IFERROR(Deaths!GH12/Confirmed!GH11, 0)</f>
        <v>3.4678394727500429E-2</v>
      </c>
      <c r="GH11" s="10">
        <f>IFERROR(Deaths!GI12/Confirmed!GI11, 0)</f>
        <v>3.4468066937146685E-2</v>
      </c>
      <c r="GI11" s="10">
        <f>IFERROR(Deaths!GJ12/Confirmed!GJ11, 0)</f>
        <v>3.424138611812743E-2</v>
      </c>
      <c r="GJ11" s="10">
        <f>IFERROR(Deaths!GK12/Confirmed!GK11, 0)</f>
        <v>3.3993657418273357E-2</v>
      </c>
      <c r="GK11" s="10">
        <f>IFERROR(Deaths!GL12/Confirmed!GL11, 0)</f>
        <v>3.3766853780500983E-2</v>
      </c>
      <c r="GL11" s="10">
        <f>IFERROR(Deaths!GM12/Confirmed!GM11, 0)</f>
        <v>3.3579896255717882E-2</v>
      </c>
      <c r="GM11" s="10">
        <f>IFERROR(Deaths!GN12/Confirmed!GN11, 0)</f>
        <v>3.3324607576584585E-2</v>
      </c>
      <c r="GN11" s="10">
        <f>IFERROR(Deaths!GO12/Confirmed!GO11, 0)</f>
        <v>3.3118208395388607E-2</v>
      </c>
      <c r="GO11" s="10">
        <f>IFERROR(Deaths!GP12/Confirmed!GP11, 0)</f>
        <v>3.3007620916019012E-2</v>
      </c>
      <c r="GP11" s="10">
        <f>IFERROR(Deaths!GQ12/Confirmed!GQ11, 0)</f>
        <v>3.29306845719948E-2</v>
      </c>
      <c r="GQ11" s="10">
        <f>IFERROR(Deaths!GR12/Confirmed!GR11, 0)</f>
        <v>3.2784132630515876E-2</v>
      </c>
      <c r="GR11" s="10">
        <f>IFERROR(Deaths!GS12/Confirmed!GS11, 0)</f>
        <v>3.2649736783794424E-2</v>
      </c>
      <c r="GS11" s="10">
        <f>IFERROR(Deaths!GT12/Confirmed!GT11, 0)</f>
        <v>3.2498060696740591E-2</v>
      </c>
      <c r="GT11" s="10">
        <f>IFERROR(Deaths!GU12/Confirmed!GU11, 0)</f>
        <v>3.2297798315276682E-2</v>
      </c>
    </row>
    <row r="12" spans="1:202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  <c r="GM12" s="10">
        <f>IFERROR(Deaths!GN13/Confirmed!GN12, 0)</f>
        <v>2.1142709826217847E-2</v>
      </c>
      <c r="GN12" s="10">
        <f>IFERROR(Deaths!GO13/Confirmed!GO12, 0)</f>
        <v>2.0982408682227352E-2</v>
      </c>
      <c r="GO12" s="10">
        <f>IFERROR(Deaths!GP13/Confirmed!GP12, 0)</f>
        <v>2.0854142058656763E-2</v>
      </c>
      <c r="GP12" s="10">
        <f>IFERROR(Deaths!GQ13/Confirmed!GQ12, 0)</f>
        <v>2.0716851205577296E-2</v>
      </c>
      <c r="GQ12" s="10">
        <f>IFERROR(Deaths!GR13/Confirmed!GR12, 0)</f>
        <v>2.0514791270570289E-2</v>
      </c>
      <c r="GR12" s="10">
        <f>IFERROR(Deaths!GS13/Confirmed!GS12, 0)</f>
        <v>2.035706984211038E-2</v>
      </c>
      <c r="GS12" s="10">
        <f>IFERROR(Deaths!GT13/Confirmed!GT12, 0)</f>
        <v>2.0148071769290437E-2</v>
      </c>
      <c r="GT12" s="10">
        <f>IFERROR(Deaths!GU13/Confirmed!GU12, 0)</f>
        <v>2.0038156738781638E-2</v>
      </c>
    </row>
    <row r="13" spans="1:202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  <c r="GM13" s="10">
        <f>IFERROR(Deaths!GN14/Confirmed!GN13, 0)</f>
        <v>3.4423964499097737E-2</v>
      </c>
      <c r="GN13" s="10">
        <f>IFERROR(Deaths!GO14/Confirmed!GO13, 0)</f>
        <v>3.4419656199755809E-2</v>
      </c>
      <c r="GO13" s="10">
        <f>IFERROR(Deaths!GP14/Confirmed!GP13, 0)</f>
        <v>3.4197609425818933E-2</v>
      </c>
      <c r="GP13" s="10">
        <f>IFERROR(Deaths!GQ14/Confirmed!GQ13, 0)</f>
        <v>3.4016620072310148E-2</v>
      </c>
      <c r="GQ13" s="10">
        <f>IFERROR(Deaths!GR14/Confirmed!GR13, 0)</f>
        <v>3.3820683384314057E-2</v>
      </c>
      <c r="GR13" s="10">
        <f>IFERROR(Deaths!GS14/Confirmed!GS13, 0)</f>
        <v>3.3611459734907888E-2</v>
      </c>
      <c r="GS13" s="10">
        <f>IFERROR(Deaths!GT14/Confirmed!GT13, 0)</f>
        <v>3.3354335329961508E-2</v>
      </c>
      <c r="GT13" s="10">
        <f>IFERROR(Deaths!GU14/Confirmed!GU13, 0)</f>
        <v>3.3289934645001587E-2</v>
      </c>
    </row>
    <row r="14" spans="1:202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U27"/>
  <sheetViews>
    <sheetView tabSelected="1" topLeftCell="C36" zoomScale="80" zoomScaleNormal="80" workbookViewId="0">
      <selection activeCell="A33" sqref="A33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3" width="10.81640625" bestFit="1" customWidth="1"/>
  </cols>
  <sheetData>
    <row r="1" spans="1:20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</row>
    <row r="2" spans="1:20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</row>
    <row r="3" spans="1:203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  <c r="GQ3" s="8">
        <f>Confirmed!GQ3/'By Population Size'!$B3*100000</f>
        <v>70.212999741714626</v>
      </c>
      <c r="GR3" s="8">
        <f>Confirmed!GR3/'By Population Size'!$B3*100000</f>
        <v>71.206152253138924</v>
      </c>
      <c r="GS3" s="8">
        <f>Confirmed!GS3/'By Population Size'!$B3*100000</f>
        <v>72.189819851873267</v>
      </c>
      <c r="GT3" s="8">
        <f>Confirmed!GT3/'By Population Size'!$B3*100000</f>
        <v>73.173263397551949</v>
      </c>
      <c r="GU3" s="8">
        <f>Confirmed!GU3/'By Population Size'!$B3*100000</f>
        <v>74.017121889549472</v>
      </c>
    </row>
    <row r="4" spans="1:203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  <c r="GQ4" s="8">
        <f>Confirmed!GQ4/'By Population Size'!$B4*100000</f>
        <v>1186.8362862944045</v>
      </c>
      <c r="GR4" s="8">
        <f>Confirmed!GR4/'By Population Size'!$B4*100000</f>
        <v>1209.3694244668388</v>
      </c>
      <c r="GS4" s="8">
        <f>Confirmed!GS4/'By Population Size'!$B4*100000</f>
        <v>1230.8884599816611</v>
      </c>
      <c r="GT4" s="8">
        <f>Confirmed!GT4/'By Population Size'!$B4*100000</f>
        <v>1249.9548900763796</v>
      </c>
      <c r="GU4" s="8">
        <f>Confirmed!GU4/'By Population Size'!$B4*100000</f>
        <v>1264.9361209120914</v>
      </c>
    </row>
    <row r="5" spans="1:203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279.12183332868335</v>
      </c>
      <c r="GQ5" s="8">
        <f>Confirmed!GQ5/'By Population Size'!$B5*100000</f>
        <v>280.52398645619326</v>
      </c>
      <c r="GR5" s="8">
        <f>Confirmed!GR5/'By Population Size'!$B5*100000</f>
        <v>282.51091621953958</v>
      </c>
      <c r="GS5" s="8">
        <f>Confirmed!GS5/'By Population Size'!$B5*100000</f>
        <v>284.74141374451864</v>
      </c>
      <c r="GT5" s="8">
        <f>Confirmed!GT5/'By Population Size'!$B5*100000</f>
        <v>285.65228494535262</v>
      </c>
      <c r="GU5" s="8">
        <f>Confirmed!GU5/'By Population Size'!$B5*100000</f>
        <v>286.5271760649789</v>
      </c>
    </row>
    <row r="6" spans="1:203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453.94942991881192</v>
      </c>
      <c r="GQ6" s="8">
        <f>Confirmed!GQ6/'By Population Size'!$B6*100000</f>
        <v>455.28508260960291</v>
      </c>
      <c r="GR6" s="8">
        <f>Confirmed!GR6/'By Population Size'!$B6*100000</f>
        <v>456.70624066029006</v>
      </c>
      <c r="GS6" s="8">
        <f>Confirmed!GS6/'By Population Size'!$B6*100000</f>
        <v>458.0330479690229</v>
      </c>
      <c r="GT6" s="8">
        <f>Confirmed!GT6/'By Population Size'!$B6*100000</f>
        <v>459.16083418144575</v>
      </c>
      <c r="GU6" s="8">
        <f>Confirmed!GU6/'By Population Size'!$B6*100000</f>
        <v>460.80165255324528</v>
      </c>
    </row>
    <row r="7" spans="1:203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  <c r="GQ7" s="8">
        <f>Confirmed!GQ7/'By Population Size'!$B7*100000</f>
        <v>411.44107250942989</v>
      </c>
      <c r="GR7" s="8">
        <f>Confirmed!GR7/'By Population Size'!$B7*100000</f>
        <v>412.10419903956125</v>
      </c>
      <c r="GS7" s="8">
        <f>Confirmed!GS7/'By Population Size'!$B7*100000</f>
        <v>413.01703156981699</v>
      </c>
      <c r="GT7" s="8">
        <f>Confirmed!GT7/'By Population Size'!$B7*100000</f>
        <v>413.5908592654668</v>
      </c>
      <c r="GU7" s="8">
        <f>Confirmed!GU7/'By Population Size'!$B7*100000</f>
        <v>414.35651408703995</v>
      </c>
    </row>
    <row r="8" spans="1:203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  <c r="GQ8" s="8">
        <f>Confirmed!GQ8/'By Population Size'!$B8*100000</f>
        <v>895.14641997687283</v>
      </c>
      <c r="GR8" s="8">
        <f>Confirmed!GR8/'By Population Size'!$B8*100000</f>
        <v>909.17983020367615</v>
      </c>
      <c r="GS8" s="8">
        <f>Confirmed!GS8/'By Population Size'!$B8*100000</f>
        <v>921.49855265147335</v>
      </c>
      <c r="GT8" s="8">
        <f>Confirmed!GT8/'By Population Size'!$B8*100000</f>
        <v>934.52680107679009</v>
      </c>
      <c r="GU8" s="8">
        <f>Confirmed!GU8/'By Population Size'!$B8*100000</f>
        <v>945.7964386863971</v>
      </c>
    </row>
    <row r="9" spans="1:203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  <c r="GQ9" s="8">
        <f>Confirmed!GQ9/'By Population Size'!$B9*100000</f>
        <v>653.97165973805375</v>
      </c>
      <c r="GR9" s="8">
        <f>Confirmed!GR9/'By Population Size'!$B9*100000</f>
        <v>662.71503670485902</v>
      </c>
      <c r="GS9" s="8">
        <f>Confirmed!GS9/'By Population Size'!$B9*100000</f>
        <v>672.35456703494503</v>
      </c>
      <c r="GT9" s="8">
        <f>Confirmed!GT9/'By Population Size'!$B9*100000</f>
        <v>672.35456703494503</v>
      </c>
      <c r="GU9" s="8">
        <f>Confirmed!GU9/'By Population Size'!$B9*100000</f>
        <v>672.35456703494503</v>
      </c>
    </row>
    <row r="10" spans="1:203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  <c r="GQ10" s="8">
        <f>Confirmed!GQ10/'By Population Size'!$B10*100000</f>
        <v>592.69619262378205</v>
      </c>
      <c r="GR10" s="8">
        <f>Confirmed!GR10/'By Population Size'!$B10*100000</f>
        <v>596.28616029022669</v>
      </c>
      <c r="GS10" s="8">
        <f>Confirmed!GS10/'By Population Size'!$B10*100000</f>
        <v>599.84323647967403</v>
      </c>
      <c r="GT10" s="8">
        <f>Confirmed!GT10/'By Population Size'!$B10*100000</f>
        <v>603.39620123449663</v>
      </c>
      <c r="GU10" s="8">
        <f>Confirmed!GU10/'By Population Size'!$B10*100000</f>
        <v>606.92860881619583</v>
      </c>
    </row>
    <row r="11" spans="1:203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  <c r="GQ11" s="8">
        <f>Confirmed!GQ11/'By Population Size'!$B11*100000</f>
        <v>1458.6767883888035</v>
      </c>
      <c r="GR11" s="8">
        <f>Confirmed!GR11/'By Population Size'!$B11*100000</f>
        <v>1476.7268133380674</v>
      </c>
      <c r="GS11" s="8">
        <f>Confirmed!GS11/'By Population Size'!$B11*100000</f>
        <v>1494.3175139574726</v>
      </c>
      <c r="GT11" s="8">
        <f>Confirmed!GT11/'By Population Size'!$B11*100000</f>
        <v>1511.3037449683272</v>
      </c>
      <c r="GU11" s="8">
        <f>Confirmed!GU11/'By Population Size'!$B11*100000</f>
        <v>1525.49623175037</v>
      </c>
    </row>
    <row r="12" spans="1:203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  <c r="GQ12" s="8">
        <f>Confirmed!GQ12/'By Population Size'!$B12*100000</f>
        <v>142.26103097364319</v>
      </c>
      <c r="GR12" s="8">
        <f>Confirmed!GR12/'By Population Size'!$B12*100000</f>
        <v>146.78969339318127</v>
      </c>
      <c r="GS12" s="8">
        <f>Confirmed!GS12/'By Population Size'!$B12*100000</f>
        <v>151.24586882749506</v>
      </c>
      <c r="GT12" s="8">
        <f>Confirmed!GT12/'By Population Size'!$B12*100000</f>
        <v>155.9092947630196</v>
      </c>
      <c r="GU12" s="8">
        <f>Confirmed!GU12/'By Population Size'!$B12*100000</f>
        <v>160.40363267606787</v>
      </c>
    </row>
    <row r="13" spans="1:203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  <c r="GQ13" s="8">
        <f>Confirmed!GQ13/'By Population Size'!$B13*100000</f>
        <v>1345.0700234090311</v>
      </c>
      <c r="GR13" s="8">
        <f>Confirmed!GR13/'By Population Size'!$B13*100000</f>
        <v>1370.0696215214027</v>
      </c>
      <c r="GS13" s="8">
        <f>Confirmed!GS13/'By Population Size'!$B13*100000</f>
        <v>1393.7006611191448</v>
      </c>
      <c r="GT13" s="8">
        <f>Confirmed!GT13/'By Population Size'!$B13*100000</f>
        <v>1417.2093819771815</v>
      </c>
      <c r="GU13" s="8">
        <f>Confirmed!GU13/'By Population Size'!$B13*100000</f>
        <v>1428.0345904411283</v>
      </c>
    </row>
    <row r="15" spans="1:203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:GN15" si="43">GM1</f>
        <v>43838</v>
      </c>
      <c r="GN15" s="3">
        <f t="shared" si="43"/>
        <v>43869</v>
      </c>
      <c r="GO15" s="3">
        <f t="shared" ref="GO15:GP15" si="44">GO1</f>
        <v>43898</v>
      </c>
      <c r="GP15" s="3">
        <f t="shared" si="44"/>
        <v>43929</v>
      </c>
      <c r="GQ15" s="3">
        <f t="shared" ref="GQ15:GR15" si="45">GQ1</f>
        <v>43959</v>
      </c>
      <c r="GR15" s="3">
        <f t="shared" si="45"/>
        <v>43990</v>
      </c>
      <c r="GS15" s="3">
        <f t="shared" ref="GS15:GT15" si="46">GS1</f>
        <v>44020</v>
      </c>
      <c r="GT15" s="3">
        <f t="shared" si="46"/>
        <v>44051</v>
      </c>
      <c r="GU15" s="3">
        <f t="shared" ref="GU15" si="47">GU1</f>
        <v>44082</v>
      </c>
    </row>
    <row r="16" spans="1:203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0.10206806187558706</v>
      </c>
      <c r="BG16" s="7">
        <f>Deaths!BG3/'By Population Size'!$B16*100000</f>
        <v>0.11360139365363542</v>
      </c>
      <c r="BH16" s="7">
        <f>Deaths!BH3/'By Population Size'!$B16*100000</f>
        <v>0.12780317149379064</v>
      </c>
      <c r="BI16" s="7">
        <f>Deaths!BI3/'By Population Size'!$B16*100000</f>
        <v>0.14679019155108938</v>
      </c>
      <c r="BJ16" s="7">
        <f>Deaths!BJ3/'By Population Size'!$B16*100000</f>
        <v>0.16868940995501436</v>
      </c>
      <c r="BK16" s="7">
        <f>Deaths!BK3/'By Population Size'!$B16*100000</f>
        <v>0.19051165395330164</v>
      </c>
      <c r="BL16" s="7">
        <f>Deaths!BL3/'By Population Size'!$B16*100000</f>
        <v>0.21516912189257745</v>
      </c>
      <c r="BM16" s="7">
        <f>Deaths!BM3/'By Population Size'!$B16*100000</f>
        <v>0.24435525069687114</v>
      </c>
      <c r="BN16" s="7">
        <f>Deaths!BN3/'By Population Size'!$B16*100000</f>
        <v>0.28003288770994395</v>
      </c>
      <c r="BO16" s="7">
        <f>Deaths!BO3/'By Population Size'!$B16*100000</f>
        <v>0.31871252654288706</v>
      </c>
      <c r="BP16" s="7">
        <f>Deaths!BP3/'By Population Size'!$B16*100000</f>
        <v>0.36396064799024697</v>
      </c>
      <c r="BQ16" s="7">
        <f>Deaths!BQ3/'By Population Size'!$B16*100000</f>
        <v>0.41141536906588755</v>
      </c>
      <c r="BR16" s="7">
        <f>Deaths!BR3/'By Population Size'!$B16*100000</f>
        <v>0.45606052433575223</v>
      </c>
      <c r="BS16" s="7">
        <f>Deaths!BS3/'By Population Size'!$B16*100000</f>
        <v>0.50966036879480225</v>
      </c>
      <c r="BT16" s="7">
        <f>Deaths!BT3/'By Population Size'!$B16*100000</f>
        <v>0.57220207337543161</v>
      </c>
      <c r="BU16" s="7">
        <f>Deaths!BU3/'By Population Size'!$B16*100000</f>
        <v>0.64380109968609667</v>
      </c>
      <c r="BV16" s="7">
        <f>Deaths!BV3/'By Population Size'!$B16*100000</f>
        <v>0.72503475576908027</v>
      </c>
      <c r="BW16" s="7">
        <f>Deaths!BW3/'By Population Size'!$B16*100000</f>
        <v>0.80209896488002186</v>
      </c>
      <c r="BX16" s="7">
        <f>Deaths!BX3/'By Population Size'!$B16*100000</f>
        <v>0.87758519867539075</v>
      </c>
      <c r="BY16" s="7">
        <f>Deaths!BY3/'By Population Size'!$B16*100000</f>
        <v>0.94280817838573316</v>
      </c>
      <c r="BZ16" s="7">
        <f>Deaths!BZ3/'By Population Size'!$B16*100000</f>
        <v>1.0185381644656215</v>
      </c>
      <c r="CA16" s="7">
        <f>Deaths!CA3/'By Population Size'!$B16*100000</f>
        <v>1.1207986623553026</v>
      </c>
      <c r="CB16" s="7">
        <f>Deaths!CB3/'By Population Size'!$B16*100000</f>
        <v>1.2080619802132393</v>
      </c>
      <c r="CC16" s="7">
        <f>Deaths!CC3/'By Population Size'!$B16*100000</f>
        <v>1.3069227751872556</v>
      </c>
      <c r="CD16" s="7">
        <f>Deaths!CD3/'By Population Size'!$B16*100000</f>
        <v>1.4008828663356718</v>
      </c>
      <c r="CE16" s="7">
        <f>Deaths!CE3/'By Population Size'!$B16*100000</f>
        <v>1.4797431449114931</v>
      </c>
      <c r="CF16" s="7">
        <f>Deaths!CF3/'By Population Size'!$B16*100000</f>
        <v>1.554280027703997</v>
      </c>
      <c r="CG16" s="7">
        <f>Deaths!CG3/'By Population Size'!$B16*100000</f>
        <v>1.629009346510595</v>
      </c>
      <c r="CH16" s="7">
        <f>Deaths!CH3/'By Population Size'!$B16*100000</f>
        <v>1.718197024509474</v>
      </c>
      <c r="CI16" s="7">
        <f>Deaths!CI3/'By Population Size'!$B16*100000</f>
        <v>1.8256019785092745</v>
      </c>
      <c r="CJ16" s="7">
        <f>Deaths!CJ3/'By Population Size'!$B16*100000</f>
        <v>1.9198058219422103</v>
      </c>
      <c r="CK16" s="7">
        <f>Deaths!CK3/'By Population Size'!$B16*100000</f>
        <v>2.0345490026128048</v>
      </c>
      <c r="CL16" s="7">
        <f>Deaths!CL3/'By Population Size'!$B16*100000</f>
        <v>2.1183356431494391</v>
      </c>
      <c r="CM16" s="7">
        <f>Deaths!CM3/'By Population Size'!$B16*100000</f>
        <v>2.1775674482876473</v>
      </c>
      <c r="CN16" s="7">
        <f>Deaths!CN3/'By Population Size'!$B16*100000</f>
        <v>2.2478579097024713</v>
      </c>
      <c r="CO16" s="7">
        <f>Deaths!CO3/'By Population Size'!$B16*100000</f>
        <v>2.3402785127381334</v>
      </c>
      <c r="CP16" s="7">
        <f>Deaths!CP3/'By Population Size'!$B16*100000</f>
        <v>2.4275161724608574</v>
      </c>
      <c r="CQ16" s="7">
        <f>Deaths!CQ3/'By Population Size'!$B16*100000</f>
        <v>2.5157929866596906</v>
      </c>
      <c r="CR16" s="7">
        <f>Deaths!CR3/'By Population Size'!$B16*100000</f>
        <v>2.6018888593654554</v>
      </c>
      <c r="CS16" s="7">
        <f>Deaths!CS3/'By Population Size'!$B16*100000</f>
        <v>2.6740395355831907</v>
      </c>
      <c r="CT16" s="7">
        <f>Deaths!CT3/'By Population Size'!$B16*100000</f>
        <v>2.7243294805998195</v>
      </c>
      <c r="CU16" s="7">
        <f>Deaths!CU3/'By Population Size'!$B16*100000</f>
        <v>2.7845106367408934</v>
      </c>
      <c r="CV16" s="7">
        <f>Deaths!CV3/'By Population Size'!$B16*100000</f>
        <v>2.8677199692352442</v>
      </c>
      <c r="CW16" s="7">
        <f>Deaths!CW3/'By Population Size'!$B16*100000</f>
        <v>2.9547395348086614</v>
      </c>
      <c r="CX16" s="7">
        <f>Deaths!CX3/'By Population Size'!$B16*100000</f>
        <v>3.031585649770296</v>
      </c>
      <c r="CY16" s="7">
        <f>Deaths!CY3/'By Population Size'!$B16*100000</f>
        <v>3.0982839722553615</v>
      </c>
      <c r="CZ16" s="7">
        <f>Deaths!CZ3/'By Population Size'!$B16*100000</f>
        <v>3.1683435104532722</v>
      </c>
      <c r="DA16" s="7">
        <f>Deaths!DA3/'By Population Size'!$B16*100000</f>
        <v>3.2129630075879243</v>
      </c>
      <c r="DB16" s="7">
        <f>Deaths!DB3/'By Population Size'!$B16*100000</f>
        <v>3.266177980018786</v>
      </c>
      <c r="DC16" s="7">
        <f>Deaths!DC3/'By Population Size'!$B16*100000</f>
        <v>3.3416898719493675</v>
      </c>
      <c r="DD16" s="7">
        <f>Deaths!DD3/'By Population Size'!$B16*100000</f>
        <v>3.4260281623930711</v>
      </c>
      <c r="DE16" s="7">
        <f>Deaths!DE3/'By Population Size'!$B16*100000</f>
        <v>3.4956258541571561</v>
      </c>
      <c r="DF16" s="7">
        <f>Deaths!DF3/'By Population Size'!$B16*100000</f>
        <v>3.5673275130086717</v>
      </c>
      <c r="DG16" s="7">
        <f>Deaths!DG3/'By Population Size'!$B16*100000</f>
        <v>3.6221589479579248</v>
      </c>
      <c r="DH16" s="7">
        <f>Deaths!DH3/'By Population Size'!$B16*100000</f>
        <v>3.6680998390560244</v>
      </c>
      <c r="DI16" s="7">
        <f>Deaths!DI3/'By Population Size'!$B16*100000</f>
        <v>3.7126808489878571</v>
      </c>
      <c r="DJ16" s="7">
        <f>Deaths!DJ3/'By Population Size'!$B16*100000</f>
        <v>3.7839719776759715</v>
      </c>
      <c r="DK16" s="7">
        <f>Deaths!DK3/'By Population Size'!$B16*100000</f>
        <v>3.8512091210005002</v>
      </c>
      <c r="DL16" s="7">
        <f>Deaths!DL3/'By Population Size'!$B16*100000</f>
        <v>3.9189081107588555</v>
      </c>
      <c r="DM16" s="7">
        <f>Deaths!DM3/'By Population Size'!$B16*100000</f>
        <v>3.9860682796777467</v>
      </c>
      <c r="DN16" s="7">
        <f>Deaths!DN3/'By Population Size'!$B16*100000</f>
        <v>4.0394885171903088</v>
      </c>
      <c r="DO16" s="7">
        <f>Deaths!DO3/'By Population Size'!$B16*100000</f>
        <v>4.082273457657263</v>
      </c>
      <c r="DP16" s="7">
        <f>Deaths!DP3/'By Population Size'!$B16*100000</f>
        <v>4.1245708935551768</v>
      </c>
      <c r="DQ16" s="7">
        <f>Deaths!DQ3/'By Population Size'!$B16*100000</f>
        <v>4.1859964692540599</v>
      </c>
      <c r="DR16" s="7">
        <f>Deaths!DR3/'By Population Size'!$B16*100000</f>
        <v>4.248807584254422</v>
      </c>
      <c r="DS16" s="7">
        <f>Deaths!DS3/'By Population Size'!$B16*100000</f>
        <v>4.3103486215617606</v>
      </c>
      <c r="DT16" s="7">
        <f>Deaths!DT3/'By Population Size'!$B16*100000</f>
        <v>4.3781887310637844</v>
      </c>
      <c r="DU16" s="7">
        <f>Deaths!DU3/'By Population Size'!$B16*100000</f>
        <v>4.4294793433537034</v>
      </c>
      <c r="DV16" s="7">
        <f>Deaths!DV3/'By Population Size'!$B16*100000</f>
        <v>4.4698395900430699</v>
      </c>
      <c r="DW16" s="7">
        <f>Deaths!DW3/'By Population Size'!$B16*100000</f>
        <v>4.4850805223593344</v>
      </c>
      <c r="DX16" s="7">
        <f>Deaths!DX3/'By Population Size'!$B16*100000</f>
        <v>4.5391293841846041</v>
      </c>
      <c r="DY16" s="7">
        <f>Deaths!DY3/'By Population Size'!$B16*100000</f>
        <v>4.6061227752246134</v>
      </c>
      <c r="DZ16" s="7">
        <f>Deaths!DZ3/'By Population Size'!$B16*100000</f>
        <v>4.6665605127178127</v>
      </c>
      <c r="EA16" s="7">
        <f>Deaths!EA3/'By Population Size'!$B16*100000</f>
        <v>4.7274600966448377</v>
      </c>
      <c r="EB16" s="7">
        <f>Deaths!EB3/'By Population Size'!$B16*100000</f>
        <v>4.7809059922926131</v>
      </c>
      <c r="EC16" s="7">
        <f>Deaths!EC3/'By Population Size'!$B16*100000</f>
        <v>4.8180204848775894</v>
      </c>
      <c r="ED16" s="7">
        <f>Deaths!ED3/'By Population Size'!$B16*100000</f>
        <v>4.8574442096316961</v>
      </c>
      <c r="EE16" s="7">
        <f>Deaths!EE3/'By Population Size'!$B16*100000</f>
        <v>4.9194470933728622</v>
      </c>
      <c r="EF16" s="7">
        <f>Deaths!EF3/'By Population Size'!$B16*100000</f>
        <v>4.9912000684948019</v>
      </c>
      <c r="EG16" s="7">
        <f>Deaths!EG3/'By Population Size'!$B16*100000</f>
        <v>5.0574365445460412</v>
      </c>
      <c r="EH16" s="7">
        <f>Deaths!EH3/'By Population Size'!$B16*100000</f>
        <v>5.1184387610139161</v>
      </c>
      <c r="EI16" s="7">
        <f>Deaths!EI3/'By Population Size'!$B16*100000</f>
        <v>5.168318175867145</v>
      </c>
      <c r="EJ16" s="7">
        <f>Deaths!EJ3/'By Population Size'!$B16*100000</f>
        <v>5.2034441629731472</v>
      </c>
      <c r="EK16" s="7">
        <f>Deaths!EK3/'By Population Size'!$B16*100000</f>
        <v>5.2509758584544253</v>
      </c>
      <c r="EL16" s="7">
        <f>Deaths!EL3/'By Population Size'!$B16*100000</f>
        <v>5.3141846745505816</v>
      </c>
      <c r="EM16" s="7">
        <f>Deaths!EM3/'By Population Size'!$B16*100000</f>
        <v>5.380972800508891</v>
      </c>
      <c r="EN16" s="7">
        <f>Deaths!EN3/'By Population Size'!$B16*100000</f>
        <v>5.4423085727345297</v>
      </c>
      <c r="EO16" s="7">
        <f>Deaths!EO3/'By Population Size'!$B16*100000</f>
        <v>5.4975633669147905</v>
      </c>
      <c r="EP16" s="7">
        <f>Deaths!EP3/'By Population Size'!$B16*100000</f>
        <v>5.5520869042414924</v>
      </c>
      <c r="EQ16" s="7">
        <f>Deaths!EQ3/'By Population Size'!$B16*100000</f>
        <v>5.5955132980887603</v>
      </c>
      <c r="ER16" s="7">
        <f>Deaths!ER3/'By Population Size'!$B16*100000</f>
        <v>5.6394528546402798</v>
      </c>
      <c r="ES16" s="7">
        <f>Deaths!ES3/'By Population Size'!$B16*100000</f>
        <v>5.7276013781630493</v>
      </c>
      <c r="ET16" s="7">
        <f>Deaths!ET3/'By Population Size'!$B16*100000</f>
        <v>5.7950437865692788</v>
      </c>
      <c r="EU16" s="7">
        <f>Deaths!EU3/'By Population Size'!$B16*100000</f>
        <v>5.8596381419669132</v>
      </c>
      <c r="EV16" s="7">
        <f>Deaths!EV3/'By Population Size'!$B16*100000</f>
        <v>5.9401148830611259</v>
      </c>
      <c r="EW16" s="7">
        <f>Deaths!EW3/'By Population Size'!$B16*100000</f>
        <v>5.9946640785230416</v>
      </c>
      <c r="EX16" s="7">
        <f>Deaths!EX3/'By Population Size'!$B16*100000</f>
        <v>6.0458905454749292</v>
      </c>
      <c r="EY16" s="7">
        <f>Deaths!EY3/'By Population Size'!$B16*100000</f>
        <v>6.0914209064096276</v>
      </c>
      <c r="EZ16" s="7">
        <f>Deaths!EZ3/'By Population Size'!$B16*100000</f>
        <v>6.1596972042102651</v>
      </c>
      <c r="FA16" s="7">
        <f>Deaths!FA3/'By Population Size'!$B16*100000</f>
        <v>6.2272935614277696</v>
      </c>
      <c r="FB16" s="7">
        <f>Deaths!FB3/'By Population Size'!$B16*100000</f>
        <v>6.2884368976393139</v>
      </c>
      <c r="FC16" s="7">
        <f>Deaths!FC3/'By Population Size'!$B16*100000</f>
        <v>6.3504782685832986</v>
      </c>
      <c r="FD16" s="7">
        <f>Deaths!FD3/'By Population Size'!$B16*100000</f>
        <v>6.4081962437439648</v>
      </c>
      <c r="FE16" s="7">
        <f>Deaths!FE3/'By Population Size'!$B16*100000</f>
        <v>6.448004840526262</v>
      </c>
      <c r="FF16" s="7">
        <f>Deaths!FF3/'By Population Size'!$B16*100000</f>
        <v>6.4957802882920594</v>
      </c>
      <c r="FG16" s="7">
        <f>Deaths!FG3/'By Population Size'!$B16*100000</f>
        <v>6.5617730120587785</v>
      </c>
      <c r="FH16" s="7">
        <f>Deaths!FH3/'By Population Size'!$B16*100000</f>
        <v>6.6262262477127445</v>
      </c>
      <c r="FI16" s="7">
        <f>Deaths!FI3/'By Population Size'!$B16*100000</f>
        <v>6.6922702877498885</v>
      </c>
      <c r="FJ16" s="7">
        <f>Deaths!FJ3/'By Population Size'!$B16*100000</f>
        <v>6.7565439164573666</v>
      </c>
      <c r="FK16" s="7">
        <f>Deaths!FK3/'By Population Size'!$B16*100000</f>
        <v>6.8129404976545871</v>
      </c>
      <c r="FL16" s="7">
        <f>Deaths!FL3/'By Population Size'!$B16*100000</f>
        <v>6.8574573622483879</v>
      </c>
      <c r="FM16" s="7">
        <f>Deaths!FM3/'By Population Size'!$B16*100000</f>
        <v>6.906502887707207</v>
      </c>
      <c r="FN16" s="7">
        <f>Deaths!FN3/'By Population Size'!$B16*100000</f>
        <v>6.9852220465393602</v>
      </c>
      <c r="FO16" s="7">
        <f>Deaths!FO3/'By Population Size'!$B16*100000</f>
        <v>7.0538447291653679</v>
      </c>
      <c r="FP16" s="7">
        <f>Deaths!FP3/'By Population Size'!$B16*100000</f>
        <v>7.124148019647798</v>
      </c>
      <c r="FQ16" s="7">
        <f>Deaths!FQ3/'By Population Size'!$B16*100000</f>
        <v>7.1925269499892863</v>
      </c>
      <c r="FR16" s="7">
        <f>Deaths!FR3/'By Population Size'!$B16*100000</f>
        <v>7.2554920138009225</v>
      </c>
      <c r="FS16" s="7">
        <f>Deaths!FS3/'By Population Size'!$B16*100000</f>
        <v>7.3065517028739286</v>
      </c>
      <c r="FT16" s="7">
        <f>Deaths!FT3/'By Population Size'!$B16*100000</f>
        <v>7.3557896643468421</v>
      </c>
      <c r="FU16" s="7">
        <f>Deaths!FU3/'By Population Size'!$B16*100000</f>
        <v>7.4288383752970173</v>
      </c>
      <c r="FV16" s="7">
        <f>Deaths!FV3/'By Population Size'!$B16*100000</f>
        <v>7.4995521959428491</v>
      </c>
      <c r="FW16" s="7">
        <f>Deaths!FW3/'By Population Size'!$B16*100000</f>
        <v>7.5741532240733846</v>
      </c>
      <c r="FX16" s="7">
        <f>Deaths!FX3/'By Population Size'!$B16*100000</f>
        <v>7.6607366013481872</v>
      </c>
      <c r="FY16" s="7">
        <f>Deaths!FY3/'By Population Size'!$B16*100000</f>
        <v>7.7331438589180488</v>
      </c>
      <c r="FZ16" s="7">
        <f>Deaths!FZ3/'By Population Size'!$B16*100000</f>
        <v>7.7852170443319508</v>
      </c>
      <c r="GA16" s="7">
        <f>Deaths!GA3/'By Population Size'!$B16*100000</f>
        <v>7.8388810341290318</v>
      </c>
      <c r="GB16" s="7">
        <f>Deaths!GB3/'By Population Size'!$B16*100000</f>
        <v>7.919139681073939</v>
      </c>
      <c r="GC16" s="7">
        <f>Deaths!GC3/'By Population Size'!$B16*100000</f>
        <v>8.0088661799122818</v>
      </c>
      <c r="GD16" s="7">
        <f>Deaths!GD3/'By Population Size'!$B16*100000</f>
        <v>8.136810471149742</v>
      </c>
      <c r="GE16" s="7">
        <f>Deaths!GE3/'By Population Size'!$B16*100000</f>
        <v>8.2155424590494999</v>
      </c>
      <c r="GF16" s="7">
        <f>Deaths!GF3/'By Population Size'!$B16*100000</f>
        <v>8.2872826051038331</v>
      </c>
      <c r="GG16" s="7">
        <f>Deaths!GG3/'By Population Size'!$B16*100000</f>
        <v>8.3343011378808605</v>
      </c>
      <c r="GH16" s="7">
        <f>Deaths!GH3/'By Population Size'!$B16*100000</f>
        <v>8.4007941952842256</v>
      </c>
      <c r="GI16" s="7">
        <f>Deaths!GI3/'By Population Size'!$B16*100000</f>
        <v>8.4829643733024671</v>
      </c>
      <c r="GJ16" s="7">
        <f>Deaths!GJ3/'By Population Size'!$B16*100000</f>
        <v>8.5683289891546757</v>
      </c>
      <c r="GK16" s="7">
        <f>Deaths!GK3/'By Population Size'!$B16*100000</f>
        <v>8.6460346516459303</v>
      </c>
      <c r="GL16" s="7">
        <f>Deaths!GL3/'By Population Size'!$B16*100000</f>
        <v>8.7267679740922688</v>
      </c>
      <c r="GM16" s="7">
        <f>Deaths!GM3/'By Population Size'!$B16*100000</f>
        <v>8.797828179563469</v>
      </c>
      <c r="GN16" s="7">
        <f>Deaths!GN3/'By Population Size'!$B16*100000</f>
        <v>8.8528905377296354</v>
      </c>
      <c r="GO16" s="7">
        <f>Deaths!GO3/'By Population Size'!$B16*100000</f>
        <v>8.9084532295324479</v>
      </c>
      <c r="GP16" s="7">
        <f>Deaths!GP3/'By Population Size'!$B16*100000</f>
        <v>8.9976280784637215</v>
      </c>
      <c r="GQ16" s="7">
        <f>Deaths!GQ3/'By Population Size'!$B16*100000</f>
        <v>9.0884193899133852</v>
      </c>
      <c r="GR16" s="7">
        <f>Deaths!GR3/'By Population Size'!$B16*100000</f>
        <v>9.1720135944359242</v>
      </c>
      <c r="GS16" s="7">
        <f>Deaths!GS3/'By Population Size'!$B16*100000</f>
        <v>9.2539143620344344</v>
      </c>
      <c r="GT16" s="7">
        <f>Deaths!GT3/'By Population Size'!$B16*100000</f>
        <v>9.3239225839619202</v>
      </c>
      <c r="GU16" s="7">
        <f>Deaths!GU3/'By Population Size'!$B16*100000</f>
        <v>9.382230696232476</v>
      </c>
    </row>
    <row r="17" spans="1:203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  <c r="GN17" s="7">
        <f>Deaths!GN4/'By Population Size'!$B17*100000</f>
        <v>1.4552992809154597</v>
      </c>
      <c r="GO17" s="7">
        <f>Deaths!GO4/'By Population Size'!$B17*100000</f>
        <v>1.4781526925935944</v>
      </c>
      <c r="GP17" s="7">
        <f>Deaths!GP4/'By Population Size'!$B17*100000</f>
        <v>1.5122834414070176</v>
      </c>
      <c r="GQ17" s="7">
        <f>Deaths!GQ4/'By Population Size'!$B17*100000</f>
        <v>1.5514180417970258</v>
      </c>
      <c r="GR17" s="7">
        <f>Deaths!GR4/'By Population Size'!$B17*100000</f>
        <v>1.5826361008867653</v>
      </c>
      <c r="GS17" s="7">
        <f>Deaths!GS4/'By Population Size'!$B17*100000</f>
        <v>1.61549721571807</v>
      </c>
      <c r="GT17" s="7">
        <f>Deaths!GT4/'By Population Size'!$B17*100000</f>
        <v>1.6449228503624653</v>
      </c>
      <c r="GU17" s="7">
        <f>Deaths!GU4/'By Population Size'!$B17*100000</f>
        <v>1.6702408456529478</v>
      </c>
    </row>
    <row r="18" spans="1:203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42.304657500478768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  <c r="GN18" s="7">
        <f>Deaths!GN5/'By Population Size'!$B18*100000</f>
        <v>46.469721987099611</v>
      </c>
      <c r="GO18" s="7">
        <f>Deaths!GO5/'By Population Size'!$B18*100000</f>
        <v>46.896908088291489</v>
      </c>
      <c r="GP18" s="7">
        <f>Deaths!GP5/'By Population Size'!$B18*100000</f>
        <v>47.580870182917188</v>
      </c>
      <c r="GQ18" s="7">
        <f>Deaths!GQ5/'By Population Size'!$B18*100000</f>
        <v>48.3226417010194</v>
      </c>
      <c r="GR18" s="7">
        <f>Deaths!GR5/'By Population Size'!$B18*100000</f>
        <v>49.030284764298116</v>
      </c>
      <c r="GS18" s="7">
        <f>Deaths!GS5/'By Population Size'!$B18*100000</f>
        <v>49.688708559396041</v>
      </c>
      <c r="GT18" s="7">
        <f>Deaths!GT5/'By Population Size'!$B18*100000</f>
        <v>50.206671707091196</v>
      </c>
      <c r="GU18" s="7">
        <f>Deaths!GU5/'By Population Size'!$B18*100000</f>
        <v>50.645698292609595</v>
      </c>
    </row>
    <row r="19" spans="1:203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  <c r="GN19" s="7">
        <f>Deaths!GN6/'By Population Size'!$B19*100000</f>
        <v>25.258953292436182</v>
      </c>
      <c r="GO19" s="7">
        <f>Deaths!GO6/'By Population Size'!$B19*100000</f>
        <v>25.272328787308926</v>
      </c>
      <c r="GP19" s="7">
        <f>Deaths!GP6/'By Population Size'!$B19*100000</f>
        <v>25.290653215284589</v>
      </c>
      <c r="GQ19" s="7">
        <f>Deaths!GQ6/'By Population Size'!$B19*100000</f>
        <v>25.32462697226136</v>
      </c>
      <c r="GR19" s="7">
        <f>Deaths!GR6/'By Population Size'!$B19*100000</f>
        <v>25.343085155185747</v>
      </c>
      <c r="GS19" s="7">
        <f>Deaths!GS6/'By Population Size'!$B19*100000</f>
        <v>25.368498595443963</v>
      </c>
      <c r="GT19" s="7">
        <f>Deaths!GT6/'By Population Size'!$B19*100000</f>
        <v>25.385752983829803</v>
      </c>
      <c r="GU19" s="7">
        <f>Deaths!GU6/'By Population Size'!$B19*100000</f>
        <v>25.393243260958542</v>
      </c>
    </row>
    <row r="20" spans="1:203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  <c r="GN20" s="7">
        <f>Deaths!GN7/'By Population Size'!$B20*100000</f>
        <v>68.23917411847107</v>
      </c>
      <c r="GO20" s="7">
        <f>Deaths!GO7/'By Population Size'!$B20*100000</f>
        <v>68.252442191558401</v>
      </c>
      <c r="GP20" s="7">
        <f>Deaths!GP7/'By Population Size'!$B20*100000</f>
        <v>68.280452568076086</v>
      </c>
      <c r="GQ20" s="7">
        <f>Deaths!GQ7/'By Population Size'!$B20*100000</f>
        <v>68.479473664386006</v>
      </c>
      <c r="GR20" s="7">
        <f>Deaths!GR7/'By Population Size'!$B20*100000</f>
        <v>68.551710951194792</v>
      </c>
      <c r="GS20" s="7">
        <f>Deaths!GS7/'By Population Size'!$B20*100000</f>
        <v>68.696185524812364</v>
      </c>
      <c r="GT20" s="7">
        <f>Deaths!GT7/'By Population Size'!$B20*100000</f>
        <v>68.777268193679376</v>
      </c>
      <c r="GU20" s="7">
        <f>Deaths!GU7/'By Population Size'!$B20*100000</f>
        <v>68.789062036423658</v>
      </c>
    </row>
    <row r="21" spans="1:203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  <c r="GN21" s="7">
        <f>Deaths!GN8/'By Population Size'!$B21*100000</f>
        <v>58.133541247478924</v>
      </c>
      <c r="GO21" s="7">
        <f>Deaths!GO8/'By Population Size'!$B21*100000</f>
        <v>58.153385432919265</v>
      </c>
      <c r="GP21" s="7">
        <f>Deaths!GP8/'By Population Size'!$B21*100000</f>
        <v>58.16165384351941</v>
      </c>
      <c r="GQ21" s="7">
        <f>Deaths!GQ8/'By Population Size'!$B21*100000</f>
        <v>58.178190664719686</v>
      </c>
      <c r="GR21" s="7">
        <f>Deaths!GR8/'By Population Size'!$B21*100000</f>
        <v>58.188112757439853</v>
      </c>
      <c r="GS21" s="7">
        <f>Deaths!GS8/'By Population Size'!$B21*100000</f>
        <v>58.193073803799948</v>
      </c>
      <c r="GT21" s="7">
        <f>Deaths!GT8/'By Population Size'!$B21*100000</f>
        <v>58.214571671360311</v>
      </c>
      <c r="GU21" s="7">
        <f>Deaths!GU8/'By Population Size'!$B21*100000</f>
        <v>58.217879035600369</v>
      </c>
    </row>
    <row r="22" spans="1:203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  <c r="GN22" s="7">
        <f>Deaths!GN9/'By Population Size'!$B22*100000</f>
        <v>14.13308173316924</v>
      </c>
      <c r="GO22" s="7">
        <f>Deaths!GO9/'By Population Size'!$B22*100000</f>
        <v>14.425338862004798</v>
      </c>
      <c r="GP22" s="7">
        <f>Deaths!GP9/'By Population Size'!$B22*100000</f>
        <v>15.008163772110391</v>
      </c>
      <c r="GQ22" s="7">
        <f>Deaths!GQ9/'By Population Size'!$B22*100000</f>
        <v>15.707553664237103</v>
      </c>
      <c r="GR22" s="7">
        <f>Deaths!GR9/'By Population Size'!$B22*100000</f>
        <v>16.224494019287281</v>
      </c>
      <c r="GS22" s="7">
        <f>Deaths!GS9/'By Population Size'!$B22*100000</f>
        <v>16.739745026771935</v>
      </c>
      <c r="GT22" s="7">
        <f>Deaths!GT9/'By Population Size'!$B22*100000</f>
        <v>17.248238643994497</v>
      </c>
      <c r="GU22" s="7">
        <f>Deaths!GU9/'By Population Size'!$B22*100000</f>
        <v>17.582729461968142</v>
      </c>
    </row>
    <row r="23" spans="1:203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60.837905533458276</v>
      </c>
      <c r="GO23" s="7">
        <f>Deaths!GO10/'By Population Size'!$B23*100000</f>
        <v>60.895652886223388</v>
      </c>
      <c r="GP23" s="7">
        <f>Deaths!GP10/'By Population Size'!$B23*100000</f>
        <v>60.951261448145331</v>
      </c>
      <c r="GQ23" s="7">
        <f>Deaths!GQ10/'By Population Size'!$B23*100000</f>
        <v>60.953400238988486</v>
      </c>
      <c r="GR23" s="7">
        <f>Deaths!GR10/'By Population Size'!$B23*100000</f>
        <v>60.955539029831634</v>
      </c>
      <c r="GS23" s="7">
        <f>Deaths!GS10/'By Population Size'!$B23*100000</f>
        <v>60.961955402361099</v>
      </c>
      <c r="GT23" s="7">
        <f>Deaths!GT10/'By Population Size'!$B23*100000</f>
        <v>60.961955402361099</v>
      </c>
      <c r="GU23" s="7">
        <f>Deaths!GU10/'By Population Size'!$B23*100000</f>
        <v>60.961955402361099</v>
      </c>
    </row>
    <row r="24" spans="1:203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  <c r="GN24" s="7">
        <f>Deaths!GN11/'By Population Size'!$B24*100000</f>
        <v>9.6646123244007978</v>
      </c>
      <c r="GO24" s="7">
        <f>Deaths!GO11/'By Population Size'!$B24*100000</f>
        <v>9.7187462136256748</v>
      </c>
      <c r="GP24" s="7">
        <f>Deaths!GP11/'By Population Size'!$B24*100000</f>
        <v>9.8174206446178562</v>
      </c>
      <c r="GQ24" s="7">
        <f>Deaths!GQ11/'By Population Size'!$B24*100000</f>
        <v>9.9119836409853619</v>
      </c>
      <c r="GR24" s="7">
        <f>Deaths!GR11/'By Population Size'!$B24*100000</f>
        <v>9.9901008988541715</v>
      </c>
      <c r="GS24" s="7">
        <f>Deaths!GS11/'By Population Size'!$B24*100000</f>
        <v>10.071644352243544</v>
      </c>
      <c r="GT24" s="7">
        <f>Deaths!GT11/'By Population Size'!$B24*100000</f>
        <v>10.160040196674039</v>
      </c>
      <c r="GU24" s="7">
        <f>Deaths!GU11/'By Population Size'!$B24*100000</f>
        <v>10.212118368586578</v>
      </c>
    </row>
    <row r="25" spans="1:203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3.9914951640133187E-2</v>
      </c>
      <c r="BG25" s="7">
        <f>Deaths!BG12/'By Population Size'!$B25*100000</f>
        <v>5.7755725479283621E-2</v>
      </c>
      <c r="BH25" s="7">
        <f>Deaths!BH12/'By Population Size'!$B25*100000</f>
        <v>8.134183326663505E-2</v>
      </c>
      <c r="BI25" s="7">
        <f>Deaths!BI12/'By Population Size'!$B25*100000</f>
        <v>0.11127804699673492</v>
      </c>
      <c r="BJ25" s="7">
        <f>Deaths!BJ12/'By Population Size'!$B25*100000</f>
        <v>0.14000471673773987</v>
      </c>
      <c r="BK25" s="7">
        <f>Deaths!BK12/'By Population Size'!$B25*100000</f>
        <v>0.18475784433425285</v>
      </c>
      <c r="BL25" s="7">
        <f>Deaths!BL12/'By Population Size'!$B25*100000</f>
        <v>0.24130402582444152</v>
      </c>
      <c r="BM25" s="7">
        <f>Deaths!BM12/'By Population Size'!$B25*100000</f>
        <v>0.31448143716468568</v>
      </c>
      <c r="BN25" s="7">
        <f>Deaths!BN12/'By Population Size'!$B25*100000</f>
        <v>0.4100354123031863</v>
      </c>
      <c r="BO25" s="7">
        <f>Deaths!BO12/'By Population Size'!$B25*100000</f>
        <v>0.537642303152703</v>
      </c>
      <c r="BP25" s="7">
        <f>Deaths!BP12/'By Population Size'!$B25*100000</f>
        <v>0.70788561961781649</v>
      </c>
      <c r="BQ25" s="7">
        <f>Deaths!BQ12/'By Population Size'!$B25*100000</f>
        <v>0.90564606183483998</v>
      </c>
      <c r="BR25" s="7">
        <f>Deaths!BR12/'By Population Size'!$B25*100000</f>
        <v>1.0973587841063888</v>
      </c>
      <c r="BS25" s="7">
        <f>Deaths!BS12/'By Population Size'!$B25*100000</f>
        <v>1.3495487058326847</v>
      </c>
      <c r="BT25" s="7">
        <f>Deaths!BT12/'By Population Size'!$B25*100000</f>
        <v>1.7290431324112239</v>
      </c>
      <c r="BU25" s="7">
        <f>Deaths!BU12/'By Population Size'!$B25*100000</f>
        <v>2.1124685769543214</v>
      </c>
      <c r="BV25" s="7">
        <f>Deaths!BV12/'By Population Size'!$B25*100000</f>
        <v>2.6002171905568581</v>
      </c>
      <c r="BW25" s="7">
        <f>Deaths!BW12/'By Population Size'!$B25*100000</f>
        <v>3.0045072689118433</v>
      </c>
      <c r="BX25" s="7">
        <f>Deaths!BX12/'By Population Size'!$B25*100000</f>
        <v>3.4057734872940912</v>
      </c>
      <c r="BY25" s="7">
        <f>Deaths!BY12/'By Population Size'!$B25*100000</f>
        <v>3.8599572551992432</v>
      </c>
      <c r="BZ25" s="7">
        <f>Deaths!BZ12/'By Population Size'!$B25*100000</f>
        <v>4.3858065044582704</v>
      </c>
      <c r="CA25" s="7">
        <f>Deaths!CA12/'By Population Size'!$B25*100000</f>
        <v>5.1051827919724886</v>
      </c>
      <c r="CB25" s="7">
        <f>Deaths!CB12/'By Population Size'!$B25*100000</f>
        <v>5.7649890380237814</v>
      </c>
      <c r="CC25" s="7">
        <f>Deaths!CC12/'By Population Size'!$B25*100000</f>
        <v>6.4154213181595878</v>
      </c>
      <c r="CD25" s="7">
        <f>Deaths!CD12/'By Population Size'!$B25*100000</f>
        <v>7.0643416683090265</v>
      </c>
      <c r="CE25" s="7">
        <f>Deaths!CE12/'By Population Size'!$B25*100000</f>
        <v>7.7066095265184407</v>
      </c>
      <c r="CF25" s="7">
        <f>Deaths!CF12/'By Population Size'!$B25*100000</f>
        <v>8.2660236214748544</v>
      </c>
      <c r="CG25" s="7">
        <f>Deaths!CG12/'By Population Size'!$B25*100000</f>
        <v>8.842371332278594</v>
      </c>
      <c r="CH25" s="7">
        <f>Deaths!CH12/'By Population Size'!$B25*100000</f>
        <v>9.5853337275801653</v>
      </c>
      <c r="CI25" s="7">
        <f>Deaths!CI12/'By Population Size'!$B25*100000</f>
        <v>10.374258794467343</v>
      </c>
      <c r="CJ25" s="7">
        <f>Deaths!CJ12/'By Population Size'!$B25*100000</f>
        <v>11.031948338537719</v>
      </c>
      <c r="CK25" s="7">
        <f>Deaths!CK12/'By Population Size'!$B25*100000</f>
        <v>11.838109407269499</v>
      </c>
      <c r="CL25" s="7">
        <f>Deaths!CL12/'By Population Size'!$B25*100000</f>
        <v>12.577443170603786</v>
      </c>
      <c r="CM25" s="7">
        <f>Deaths!CM12/'By Population Size'!$B25*100000</f>
        <v>12.963287703125074</v>
      </c>
      <c r="CN25" s="7">
        <f>Deaths!CN12/'By Population Size'!$B25*100000</f>
        <v>13.517863622125104</v>
      </c>
      <c r="CO25" s="7">
        <f>Deaths!CO12/'By Population Size'!$B25*100000</f>
        <v>14.275038159298541</v>
      </c>
      <c r="CP25" s="7">
        <f>Deaths!CP12/'By Population Size'!$B25*100000</f>
        <v>15.010138518670992</v>
      </c>
      <c r="CQ25" s="7">
        <f>Deaths!CQ12/'By Population Size'!$B25*100000</f>
        <v>15.756729545939848</v>
      </c>
      <c r="CR25" s="7">
        <f>Deaths!CR12/'By Population Size'!$B25*100000</f>
        <v>16.408068984067476</v>
      </c>
      <c r="CS25" s="7">
        <f>Deaths!CS12/'By Population Size'!$B25*100000</f>
        <v>16.921218021441007</v>
      </c>
      <c r="CT25" s="7">
        <f>Deaths!CT12/'By Population Size'!$B25*100000</f>
        <v>17.323391397815076</v>
      </c>
      <c r="CU25" s="7">
        <f>Deaths!CU12/'By Population Size'!$B25*100000</f>
        <v>17.766991655815644</v>
      </c>
      <c r="CV25" s="7">
        <f>Deaths!CV12/'By Population Size'!$B25*100000</f>
        <v>18.444638675706088</v>
      </c>
      <c r="CW25" s="7">
        <f>Deaths!CW12/'By Population Size'!$B25*100000</f>
        <v>19.206953774833178</v>
      </c>
      <c r="CX25" s="7">
        <f>Deaths!CX12/'By Population Size'!$B25*100000</f>
        <v>19.909698832497341</v>
      </c>
      <c r="CY25" s="7">
        <f>Deaths!CY12/'By Population Size'!$B25*100000</f>
        <v>20.481510753341976</v>
      </c>
      <c r="CZ25" s="7">
        <f>Deaths!CZ12/'By Population Size'!$B25*100000</f>
        <v>20.993147860729138</v>
      </c>
      <c r="DA25" s="7">
        <f>Deaths!DA12/'By Population Size'!$B25*100000</f>
        <v>21.332122563672996</v>
      </c>
      <c r="DB25" s="7">
        <f>Deaths!DB12/'By Population Size'!$B25*100000</f>
        <v>21.735203098038884</v>
      </c>
      <c r="DC25" s="7">
        <f>Deaths!DC12/'By Population Size'!$B25*100000</f>
        <v>22.436133839719407</v>
      </c>
      <c r="DD25" s="7">
        <f>Deaths!DD12/'By Population Size'!$B25*100000</f>
        <v>23.150671951277246</v>
      </c>
      <c r="DE25" s="7">
        <f>Deaths!DE12/'By Population Size'!$B25*100000</f>
        <v>23.736091241999198</v>
      </c>
      <c r="DF25" s="7">
        <f>Deaths!DF12/'By Population Size'!$B25*100000</f>
        <v>24.264359579236416</v>
      </c>
      <c r="DG25" s="7">
        <f>Deaths!DG12/'By Population Size'!$B25*100000</f>
        <v>24.714309943179735</v>
      </c>
      <c r="DH25" s="7">
        <f>Deaths!DH12/'By Population Size'!$B25*100000</f>
        <v>24.984643024742457</v>
      </c>
      <c r="DI25" s="7">
        <f>Deaths!DI12/'By Population Size'!$B25*100000</f>
        <v>25.291564811975299</v>
      </c>
      <c r="DJ25" s="7">
        <f>Deaths!DJ12/'By Population Size'!$B25*100000</f>
        <v>25.783244443542394</v>
      </c>
      <c r="DK25" s="7">
        <f>Deaths!DK12/'By Population Size'!$B25*100000</f>
        <v>26.316350956735988</v>
      </c>
      <c r="DL25" s="7">
        <f>Deaths!DL12/'By Population Size'!$B25*100000</f>
        <v>26.855505189875061</v>
      </c>
      <c r="DM25" s="7">
        <f>Deaths!DM12/'By Population Size'!$B25*100000</f>
        <v>27.363816051292211</v>
      </c>
      <c r="DN25" s="7">
        <f>Deaths!DN12/'By Population Size'!$B25*100000</f>
        <v>27.731517423977078</v>
      </c>
      <c r="DO25" s="7">
        <f>Deaths!DO12/'By Population Size'!$B25*100000</f>
        <v>27.960726009910569</v>
      </c>
      <c r="DP25" s="7">
        <f>Deaths!DP12/'By Population Size'!$B25*100000</f>
        <v>28.19537754379499</v>
      </c>
      <c r="DQ25" s="7">
        <f>Deaths!DQ12/'By Population Size'!$B25*100000</f>
        <v>28.665587769555646</v>
      </c>
      <c r="DR25" s="7">
        <f>Deaths!DR12/'By Population Size'!$B25*100000</f>
        <v>29.143055259250879</v>
      </c>
      <c r="DS25" s="7">
        <f>Deaths!DS12/'By Population Size'!$B25*100000</f>
        <v>29.516199579886667</v>
      </c>
      <c r="DT25" s="7">
        <f>Deaths!DT12/'By Population Size'!$B25*100000</f>
        <v>29.901136954416135</v>
      </c>
      <c r="DU25" s="7">
        <f>Deaths!DU12/'By Population Size'!$B25*100000</f>
        <v>30.242833131335455</v>
      </c>
      <c r="DV25" s="7">
        <f>Deaths!DV12/'By Population Size'!$B25*100000</f>
        <v>30.428498133661531</v>
      </c>
      <c r="DW25" s="7">
        <f>Deaths!DW12/'By Population Size'!$B25*100000</f>
        <v>30.586646010235693</v>
      </c>
      <c r="DX25" s="7">
        <f>Deaths!DX12/'By Population Size'!$B25*100000</f>
        <v>30.796804278340939</v>
      </c>
      <c r="DY25" s="7">
        <f>Deaths!DY12/'By Population Size'!$B25*100000</f>
        <v>31.255826222202469</v>
      </c>
      <c r="DZ25" s="7">
        <f>Deaths!DZ12/'By Population Size'!$B25*100000</f>
        <v>31.616270330952762</v>
      </c>
      <c r="EA25" s="7">
        <f>Deaths!EA12/'By Population Size'!$B25*100000</f>
        <v>31.970364333760308</v>
      </c>
      <c r="EB25" s="7">
        <f>Deaths!EB12/'By Population Size'!$B25*100000</f>
        <v>32.266400225091296</v>
      </c>
      <c r="EC25" s="7">
        <f>Deaths!EC12/'By Population Size'!$B25*100000</f>
        <v>32.445110349480075</v>
      </c>
      <c r="ED25" s="7">
        <f>Deaths!ED12/'By Population Size'!$B25*100000</f>
        <v>32.680064269361772</v>
      </c>
      <c r="EE25" s="7">
        <f>Deaths!EE12/'By Population Size'!$B25*100000</f>
        <v>32.995452864518278</v>
      </c>
      <c r="EF25" s="7">
        <f>Deaths!EF12/'By Population Size'!$B25*100000</f>
        <v>33.301165107762024</v>
      </c>
      <c r="EG25" s="7">
        <f>Deaths!EG12/'By Population Size'!$B25*100000</f>
        <v>33.610505982973052</v>
      </c>
      <c r="EH25" s="7">
        <f>Deaths!EH12/'By Population Size'!$B25*100000</f>
        <v>33.897470294385833</v>
      </c>
      <c r="EI25" s="7">
        <f>Deaths!EI12/'By Population Size'!$B25*100000</f>
        <v>34.10520947451289</v>
      </c>
      <c r="EJ25" s="7">
        <f>Deaths!EJ12/'By Population Size'!$B25*100000</f>
        <v>34.240376015294245</v>
      </c>
      <c r="EK25" s="7">
        <f>Deaths!EK12/'By Population Size'!$B25*100000</f>
        <v>34.395500031895672</v>
      </c>
      <c r="EL25" s="7">
        <f>Deaths!EL12/'By Population Size'!$B25*100000</f>
        <v>34.681254799319355</v>
      </c>
      <c r="EM25" s="7">
        <f>Deaths!EM12/'By Population Size'!$B25*100000</f>
        <v>34.95884514481665</v>
      </c>
      <c r="EN25" s="7">
        <f>Deaths!EN12/'By Population Size'!$B25*100000</f>
        <v>35.227363910395724</v>
      </c>
      <c r="EO25" s="7">
        <f>Deaths!EO12/'By Population Size'!$B25*100000</f>
        <v>35.478949060127469</v>
      </c>
      <c r="EP25" s="7">
        <f>Deaths!EP12/'By Population Size'!$B25*100000</f>
        <v>35.709669576047332</v>
      </c>
      <c r="EQ25" s="7">
        <f>Deaths!EQ12/'By Population Size'!$B25*100000</f>
        <v>35.802804463207643</v>
      </c>
      <c r="ER25" s="7">
        <f>Deaths!ER12/'By Population Size'!$B25*100000</f>
        <v>35.921037388141677</v>
      </c>
      <c r="ES25" s="7">
        <f>Deaths!ES12/'By Population Size'!$B25*100000</f>
        <v>36.175948783843431</v>
      </c>
      <c r="ET25" s="7">
        <f>Deaths!ET12/'By Population Size'!$B25*100000</f>
        <v>36.403343053793279</v>
      </c>
      <c r="EU25" s="7">
        <f>Deaths!EU12/'By Population Size'!$B25*100000</f>
        <v>36.618037111857639</v>
      </c>
      <c r="EV25" s="7">
        <f>Deaths!EV12/'By Population Size'!$B25*100000</f>
        <v>36.821240502025589</v>
      </c>
      <c r="EW25" s="7">
        <f>Deaths!EW12/'By Population Size'!$B25*100000</f>
        <v>37.006603118354384</v>
      </c>
      <c r="EX25" s="7">
        <f>Deaths!EX12/'By Population Size'!$B25*100000</f>
        <v>37.092480741580125</v>
      </c>
      <c r="EY25" s="7">
        <f>Deaths!EY12/'By Population Size'!$B25*100000</f>
        <v>37.209504122525068</v>
      </c>
      <c r="EZ25" s="7">
        <f>Deaths!EZ12/'By Population Size'!$B25*100000</f>
        <v>37.465625062215921</v>
      </c>
      <c r="FA25" s="7">
        <f>Deaths!FA12/'By Population Size'!$B25*100000</f>
        <v>37.696647964133049</v>
      </c>
      <c r="FB25" s="7">
        <f>Deaths!FB12/'By Population Size'!$B25*100000</f>
        <v>37.865681736609069</v>
      </c>
      <c r="FC25" s="7">
        <f>Deaths!FC12/'By Population Size'!$B25*100000</f>
        <v>38.050741966940599</v>
      </c>
      <c r="FD25" s="7">
        <f>Deaths!FD12/'By Population Size'!$B25*100000</f>
        <v>38.201934965577465</v>
      </c>
      <c r="FE25" s="7">
        <f>Deaths!FE12/'By Population Size'!$B25*100000</f>
        <v>38.277833850893174</v>
      </c>
      <c r="FF25" s="7">
        <f>Deaths!FF12/'By Population Size'!$B25*100000</f>
        <v>38.387902353900813</v>
      </c>
      <c r="FG25" s="7">
        <f>Deaths!FG12/'By Population Size'!$B25*100000</f>
        <v>38.610156061897008</v>
      </c>
      <c r="FH25" s="7">
        <f>Deaths!FH12/'By Population Size'!$B25*100000</f>
        <v>38.817895242024072</v>
      </c>
      <c r="FI25" s="7">
        <f>Deaths!FI12/'By Population Size'!$B25*100000</f>
        <v>39.036822704050252</v>
      </c>
      <c r="FJ25" s="7">
        <f>Deaths!FJ12/'By Population Size'!$B25*100000</f>
        <v>39.234280760269996</v>
      </c>
      <c r="FK25" s="7">
        <f>Deaths!FK12/'By Population Size'!$B25*100000</f>
        <v>39.316227365531184</v>
      </c>
      <c r="FL25" s="7">
        <f>Deaths!FL12/'By Population Size'!$B25*100000</f>
        <v>39.406640778716032</v>
      </c>
      <c r="FM25" s="7">
        <f>Deaths!FM12/'By Population Size'!$B25*100000</f>
        <v>39.51277826375911</v>
      </c>
      <c r="FN25" s="7">
        <f>Deaths!FN12/'By Population Size'!$B25*100000</f>
        <v>39.882898724422162</v>
      </c>
      <c r="FO25" s="7">
        <f>Deaths!FO12/'By Population Size'!$B25*100000</f>
        <v>40.13992682210484</v>
      </c>
      <c r="FP25" s="7">
        <f>Deaths!FP12/'By Population Size'!$B25*100000</f>
        <v>40.44594145134586</v>
      </c>
      <c r="FQ25" s="7">
        <f>Deaths!FQ12/'By Population Size'!$B25*100000</f>
        <v>40.696921829083067</v>
      </c>
      <c r="FR25" s="7">
        <f>Deaths!FR12/'By Population Size'!$B25*100000</f>
        <v>40.905870553199215</v>
      </c>
      <c r="FS25" s="7">
        <f>Deaths!FS12/'By Population Size'!$B25*100000</f>
        <v>41.042246637969669</v>
      </c>
      <c r="FT25" s="7">
        <f>Deaths!FT12/'By Population Size'!$B25*100000</f>
        <v>41.159874790909157</v>
      </c>
      <c r="FU25" s="7">
        <f>Deaths!FU12/'By Population Size'!$B25*100000</f>
        <v>41.440488996379187</v>
      </c>
      <c r="FV25" s="7">
        <f>Deaths!FV12/'By Population Size'!$B25*100000</f>
        <v>41.733198641740159</v>
      </c>
      <c r="FW25" s="7">
        <f>Deaths!FW12/'By Population Size'!$B25*100000</f>
        <v>42.021372497142032</v>
      </c>
      <c r="FX25" s="7">
        <f>Deaths!FX12/'By Population Size'!$B25*100000</f>
        <v>42.299567614633865</v>
      </c>
      <c r="FY25" s="7">
        <f>Deaths!FY12/'By Population Size'!$B25*100000</f>
        <v>42.562643432262014</v>
      </c>
      <c r="FZ25" s="7">
        <f>Deaths!FZ12/'By Population Size'!$B25*100000</f>
        <v>42.697205201048824</v>
      </c>
      <c r="GA25" s="7">
        <f>Deaths!GA12/'By Population Size'!$B25*100000</f>
        <v>42.852631603647531</v>
      </c>
      <c r="GB25" s="7">
        <f>Deaths!GB12/'By Population Size'!$B25*100000</f>
        <v>43.187977674624101</v>
      </c>
      <c r="GC25" s="7">
        <f>Deaths!GC12/'By Population Size'!$B25*100000</f>
        <v>43.554167117322599</v>
      </c>
      <c r="GD25" s="7">
        <f>Deaths!GD12/'By Population Size'!$B25*100000</f>
        <v>43.893141820266457</v>
      </c>
      <c r="GE25" s="7">
        <f>Deaths!GE12/'By Population Size'!$B25*100000</f>
        <v>44.232721295204861</v>
      </c>
      <c r="GF25" s="7">
        <f>Deaths!GF12/'By Population Size'!$B25*100000</f>
        <v>44.505171078748496</v>
      </c>
      <c r="GG25" s="7">
        <f>Deaths!GG12/'By Population Size'!$B25*100000</f>
        <v>44.649409199448066</v>
      </c>
      <c r="GH25" s="7">
        <f>Deaths!GH12/'By Population Size'!$B25*100000</f>
        <v>44.989593446381022</v>
      </c>
      <c r="GI25" s="7">
        <f>Deaths!GI12/'By Population Size'!$B25*100000</f>
        <v>45.403257490651498</v>
      </c>
      <c r="GJ25" s="7">
        <f>Deaths!GJ12/'By Population Size'!$B25*100000</f>
        <v>45.837483782736584</v>
      </c>
      <c r="GK25" s="7">
        <f>Deaths!GK12/'By Population Size'!$B25*100000</f>
        <v>46.205185155421447</v>
      </c>
      <c r="GL25" s="7">
        <f>Deaths!GL12/'By Population Size'!$B25*100000</f>
        <v>46.581958108024523</v>
      </c>
      <c r="GM25" s="7">
        <f>Deaths!GM12/'By Population Size'!$B25*100000</f>
        <v>46.917908950995638</v>
      </c>
      <c r="GN25" s="7">
        <f>Deaths!GN12/'By Population Size'!$B25*100000</f>
        <v>47.040677665888779</v>
      </c>
      <c r="GO25" s="7">
        <f>Deaths!GO12/'By Population Size'!$B25*100000</f>
        <v>47.203663718419321</v>
      </c>
      <c r="GP25" s="7">
        <f>Deaths!GP12/'By Population Size'!$B25*100000</f>
        <v>47.620351622662525</v>
      </c>
      <c r="GQ25" s="7">
        <f>Deaths!GQ12/'By Population Size'!$B25*100000</f>
        <v>48.035225210922093</v>
      </c>
      <c r="GR25" s="7">
        <f>Deaths!GR12/'By Population Size'!$B25*100000</f>
        <v>48.413207707514267</v>
      </c>
      <c r="GS25" s="7">
        <f>Deaths!GS12/'By Population Size'!$B25*100000</f>
        <v>48.789073502125518</v>
      </c>
      <c r="GT25" s="7">
        <f>Deaths!GT12/'By Population Size'!$B25*100000</f>
        <v>49.114440835192063</v>
      </c>
      <c r="GU25" s="7">
        <f>Deaths!GU12/'By Population Size'!$B25*100000</f>
        <v>49.270169623788028</v>
      </c>
    </row>
    <row r="26" spans="1:203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  <c r="GN26" s="7">
        <f>Deaths!GN13/'By Population Size'!$B26*100000</f>
        <v>2.7615296518770243</v>
      </c>
      <c r="GO26" s="7">
        <f>Deaths!GO13/'By Population Size'!$B26*100000</f>
        <v>2.819678552111907</v>
      </c>
      <c r="GP26" s="7">
        <f>Deaths!GP13/'By Population Size'!$B26*100000</f>
        <v>2.8817378391620871</v>
      </c>
      <c r="GQ26" s="7">
        <f>Deaths!GQ13/'By Population Size'!$B26*100000</f>
        <v>2.9472006110329887</v>
      </c>
      <c r="GR26" s="7">
        <f>Deaths!GR13/'By Population Size'!$B26*100000</f>
        <v>3.0113599206321244</v>
      </c>
      <c r="GS26" s="7">
        <f>Deaths!GS13/'By Population Size'!$B26*100000</f>
        <v>3.0789227150519816</v>
      </c>
      <c r="GT26" s="7">
        <f>Deaths!GT13/'By Population Size'!$B26*100000</f>
        <v>3.1412716603847763</v>
      </c>
      <c r="GU26" s="7">
        <f>Deaths!GU13/'By Population Size'!$B26*100000</f>
        <v>3.214193133033004</v>
      </c>
    </row>
    <row r="27" spans="1:203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  <c r="GN27" s="7">
        <f>Deaths!GN14/'By Population Size'!$B27*100000</f>
        <v>44.27185646637335</v>
      </c>
      <c r="GO27" s="7">
        <f>Deaths!GO14/'By Population Size'!$B27*100000</f>
        <v>44.535782670122771</v>
      </c>
      <c r="GP27" s="7">
        <f>Deaths!GP14/'By Population Size'!$B27*100000</f>
        <v>45.078689691739228</v>
      </c>
      <c r="GQ27" s="7">
        <f>Deaths!GQ14/'By Population Size'!$B27*100000</f>
        <v>45.754735956958328</v>
      </c>
      <c r="GR27" s="7">
        <f>Deaths!GR14/'By Population Size'!$B27*100000</f>
        <v>46.336690883942346</v>
      </c>
      <c r="GS27" s="7">
        <f>Deaths!GS14/'By Population Size'!$B27*100000</f>
        <v>46.84431365372064</v>
      </c>
      <c r="GT27" s="7">
        <f>Deaths!GT14/'By Population Size'!$B27*100000</f>
        <v>47.270076959234416</v>
      </c>
      <c r="GU27" s="7">
        <f>Deaths!GU14/'By Population Size'!$B27*100000</f>
        <v>47.539178186586767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2020-08-10T09:51:13Z</dcterms:modified>
</cp:coreProperties>
</file>