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OVID-19\COVID-19 Data\csse_covid_19_data\csse_covid_19_time_series\"/>
    </mc:Choice>
  </mc:AlternateContent>
  <xr:revisionPtr revIDLastSave="0" documentId="13_ncr:1_{74E21043-CA08-4F47-8A72-8C1FC0BDE00A}" xr6:coauthVersionLast="45" xr6:coauthVersionMax="45" xr10:uidLastSave="{00000000-0000-0000-0000-000000000000}"/>
  <bookViews>
    <workbookView xWindow="840" yWindow="-110" windowWidth="37670" windowHeight="21820" tabRatio="775" activeTab="7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F7" i="9" l="1"/>
  <c r="CF6" i="9"/>
  <c r="CF5" i="9"/>
  <c r="CF4" i="9"/>
  <c r="CF3" i="9"/>
  <c r="CF2" i="9"/>
  <c r="CF1" i="9"/>
  <c r="CF7" i="11"/>
  <c r="CF6" i="11"/>
  <c r="CF5" i="11"/>
  <c r="CF4" i="11"/>
  <c r="CF3" i="11"/>
  <c r="CF2" i="11"/>
  <c r="CF1" i="11"/>
  <c r="CF56" i="7"/>
  <c r="CF55" i="7"/>
  <c r="CF54" i="7"/>
  <c r="CF53" i="7"/>
  <c r="CF52" i="7"/>
  <c r="CF51" i="7"/>
  <c r="CF50" i="7"/>
  <c r="CF8" i="7"/>
  <c r="CF7" i="7"/>
  <c r="CF6" i="7"/>
  <c r="CF5" i="7"/>
  <c r="CF4" i="7"/>
  <c r="CF3" i="7"/>
  <c r="CF2" i="7"/>
  <c r="CF74" i="10"/>
  <c r="CF73" i="10"/>
  <c r="CF72" i="10"/>
  <c r="CF71" i="10"/>
  <c r="CF70" i="10"/>
  <c r="CF69" i="10"/>
  <c r="CF68" i="10"/>
  <c r="CF8" i="10"/>
  <c r="CF7" i="10"/>
  <c r="CF6" i="10"/>
  <c r="CF5" i="10"/>
  <c r="CF4" i="10"/>
  <c r="CF3" i="10"/>
  <c r="CF2" i="10"/>
  <c r="CF74" i="4"/>
  <c r="CF73" i="4"/>
  <c r="CF72" i="4"/>
  <c r="CF71" i="4"/>
  <c r="CF70" i="4"/>
  <c r="CF69" i="4"/>
  <c r="CF68" i="4"/>
  <c r="CF7" i="4"/>
  <c r="CF6" i="4"/>
  <c r="CF5" i="4"/>
  <c r="CF4" i="4"/>
  <c r="CF3" i="4"/>
  <c r="CF2" i="4"/>
  <c r="CF1" i="4"/>
  <c r="CI1" i="3"/>
  <c r="CI1" i="8"/>
  <c r="CI1" i="6"/>
  <c r="CE1" i="9" l="1"/>
  <c r="CE1" i="11"/>
  <c r="CE50" i="7"/>
  <c r="CE8" i="7"/>
  <c r="CE7" i="7"/>
  <c r="CE6" i="11" s="1"/>
  <c r="CE6" i="7"/>
  <c r="CE5" i="7"/>
  <c r="CE4" i="7"/>
  <c r="CE3" i="9" s="1"/>
  <c r="CE2" i="7"/>
  <c r="CE68" i="10"/>
  <c r="CE8" i="10"/>
  <c r="CE7" i="11" s="1"/>
  <c r="CE7" i="10"/>
  <c r="CE6" i="10"/>
  <c r="CE5" i="10"/>
  <c r="CE4" i="10"/>
  <c r="CE2" i="10"/>
  <c r="CE7" i="4"/>
  <c r="CE6" i="4"/>
  <c r="CE5" i="4"/>
  <c r="CE4" i="4"/>
  <c r="CE3" i="4"/>
  <c r="CE1" i="4"/>
  <c r="CE68" i="4" s="1"/>
  <c r="CH1" i="3"/>
  <c r="CE3" i="7" s="1"/>
  <c r="CH1" i="8"/>
  <c r="CE3" i="10" s="1"/>
  <c r="CH1" i="6"/>
  <c r="CE2" i="4" s="1"/>
  <c r="CE56" i="7" l="1"/>
  <c r="CE4" i="9"/>
  <c r="CE3" i="11"/>
  <c r="CE5" i="11"/>
  <c r="CE55" i="7"/>
  <c r="CE4" i="11"/>
  <c r="CE73" i="10"/>
  <c r="CE2" i="11"/>
  <c r="CE73" i="4"/>
  <c r="CE2" i="9"/>
  <c r="CE72" i="4"/>
  <c r="CE7" i="9"/>
  <c r="CE5" i="9"/>
  <c r="CE6" i="9"/>
  <c r="CD1" i="9"/>
  <c r="CD1" i="11"/>
  <c r="CD8" i="7"/>
  <c r="CD7" i="7"/>
  <c r="CD6" i="7"/>
  <c r="CD5" i="9" s="1"/>
  <c r="CD5" i="7"/>
  <c r="CE53" i="7" s="1"/>
  <c r="CD4" i="7"/>
  <c r="CE52" i="7" s="1"/>
  <c r="CD2" i="7"/>
  <c r="CD50" i="7" s="1"/>
  <c r="CD68" i="10"/>
  <c r="CD8" i="10"/>
  <c r="CE74" i="10" s="1"/>
  <c r="CD7" i="10"/>
  <c r="CD6" i="10"/>
  <c r="CD5" i="10"/>
  <c r="CE71" i="10" s="1"/>
  <c r="CD4" i="10"/>
  <c r="CE70" i="10" s="1"/>
  <c r="CD2" i="10"/>
  <c r="CD7" i="4"/>
  <c r="CE74" i="4" s="1"/>
  <c r="CD6" i="4"/>
  <c r="CD5" i="4"/>
  <c r="CD4" i="4"/>
  <c r="CE71" i="4" s="1"/>
  <c r="CD3" i="4"/>
  <c r="CE70" i="4" s="1"/>
  <c r="CD1" i="4"/>
  <c r="CD68" i="4" s="1"/>
  <c r="CG1" i="3"/>
  <c r="CD3" i="7" s="1"/>
  <c r="CE51" i="7" s="1"/>
  <c r="CG1" i="8"/>
  <c r="CD3" i="10" s="1"/>
  <c r="CE69" i="10" s="1"/>
  <c r="CG1" i="6"/>
  <c r="CD2" i="4" s="1"/>
  <c r="CE69" i="4" s="1"/>
  <c r="CF1" i="6"/>
  <c r="CE54" i="7" l="1"/>
  <c r="CD5" i="11"/>
  <c r="CE72" i="10"/>
  <c r="CD4" i="9"/>
  <c r="CD3" i="9"/>
  <c r="CD3" i="11"/>
  <c r="CD4" i="11"/>
  <c r="CD6" i="11"/>
  <c r="CD2" i="11"/>
  <c r="CD7" i="11"/>
  <c r="CD2" i="9"/>
  <c r="CD6" i="9"/>
  <c r="CD7" i="9"/>
  <c r="CC1" i="9"/>
  <c r="CC1" i="11"/>
  <c r="CC8" i="7"/>
  <c r="CC7" i="9" s="1"/>
  <c r="CB8" i="7"/>
  <c r="CC56" i="7" s="1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CC7" i="7"/>
  <c r="CD55" i="7" s="1"/>
  <c r="CB7" i="7"/>
  <c r="CC55" i="7" s="1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CC6" i="7"/>
  <c r="CD54" i="7" s="1"/>
  <c r="CC5" i="7"/>
  <c r="CD53" i="7" s="1"/>
  <c r="CC4" i="7"/>
  <c r="CD52" i="7" s="1"/>
  <c r="CC2" i="7"/>
  <c r="CC50" i="7" s="1"/>
  <c r="CC8" i="10"/>
  <c r="CC7" i="11" s="1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CC7" i="10"/>
  <c r="CD73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1" s="1"/>
  <c r="CC5" i="10"/>
  <c r="CC4" i="10"/>
  <c r="CD70" i="10" s="1"/>
  <c r="CC2" i="10"/>
  <c r="CC68" i="10" s="1"/>
  <c r="CC7" i="4"/>
  <c r="CD74" i="4" s="1"/>
  <c r="CC6" i="4"/>
  <c r="CC5" i="4"/>
  <c r="CD72" i="4" s="1"/>
  <c r="CC4" i="4"/>
  <c r="CD71" i="4" s="1"/>
  <c r="CC3" i="4"/>
  <c r="CD70" i="4" s="1"/>
  <c r="CC1" i="4"/>
  <c r="CC68" i="4" s="1"/>
  <c r="CF1" i="3"/>
  <c r="CC3" i="7" s="1"/>
  <c r="CD51" i="7" s="1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F1" i="8"/>
  <c r="CC3" i="10" s="1"/>
  <c r="CD69" i="10" s="1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C2" i="4"/>
  <c r="CD69" i="4" s="1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CC6" i="9" l="1"/>
  <c r="CC4" i="11"/>
  <c r="CD73" i="4"/>
  <c r="CD56" i="7"/>
  <c r="CC4" i="9"/>
  <c r="CC74" i="10"/>
  <c r="CD71" i="10"/>
  <c r="CC73" i="10"/>
  <c r="CD72" i="10"/>
  <c r="CD74" i="10"/>
  <c r="CC6" i="11"/>
  <c r="CC5" i="9"/>
  <c r="CC3" i="9"/>
  <c r="CC2" i="11"/>
  <c r="CC3" i="11"/>
  <c r="CC74" i="4"/>
  <c r="CC2" i="9"/>
  <c r="CC73" i="4"/>
  <c r="CB1" i="9"/>
  <c r="CB6" i="11"/>
  <c r="CB1" i="11"/>
  <c r="CB6" i="7"/>
  <c r="CC54" i="7" s="1"/>
  <c r="CB5" i="7"/>
  <c r="CC53" i="7" s="1"/>
  <c r="CB4" i="7"/>
  <c r="CC52" i="7" s="1"/>
  <c r="CB2" i="7"/>
  <c r="CB50" i="7" s="1"/>
  <c r="CB6" i="10"/>
  <c r="CC72" i="10" s="1"/>
  <c r="CB5" i="10"/>
  <c r="CC71" i="10" s="1"/>
  <c r="CB4" i="10"/>
  <c r="CC70" i="10" s="1"/>
  <c r="CB2" i="10"/>
  <c r="CB68" i="10" s="1"/>
  <c r="CB7" i="4"/>
  <c r="CB6" i="4"/>
  <c r="CB5" i="4"/>
  <c r="CB4" i="4"/>
  <c r="CB3" i="4"/>
  <c r="CC70" i="4" s="1"/>
  <c r="CB1" i="4"/>
  <c r="CB68" i="4" s="1"/>
  <c r="CB3" i="7"/>
  <c r="CC51" i="7" s="1"/>
  <c r="CB3" i="10"/>
  <c r="CC69" i="10" s="1"/>
  <c r="CB2" i="4"/>
  <c r="CC69" i="4" s="1"/>
  <c r="CB4" i="9" l="1"/>
  <c r="CB5" i="11"/>
  <c r="CB4" i="11"/>
  <c r="CB5" i="9"/>
  <c r="CC72" i="4"/>
  <c r="CC71" i="4"/>
  <c r="CB55" i="7"/>
  <c r="CB56" i="7"/>
  <c r="CB3" i="9"/>
  <c r="CB7" i="9"/>
  <c r="CB6" i="9"/>
  <c r="CB3" i="11"/>
  <c r="CB7" i="11"/>
  <c r="CB73" i="10"/>
  <c r="CB2" i="11"/>
  <c r="CB74" i="10"/>
  <c r="CB2" i="9"/>
  <c r="CA1" i="11"/>
  <c r="CA1" i="9"/>
  <c r="CA6" i="7"/>
  <c r="CB54" i="7" s="1"/>
  <c r="CA5" i="7"/>
  <c r="CB53" i="7" s="1"/>
  <c r="CA4" i="7"/>
  <c r="CB52" i="7" s="1"/>
  <c r="CA2" i="7"/>
  <c r="CA50" i="7" s="1"/>
  <c r="CA6" i="10"/>
  <c r="CB72" i="10" s="1"/>
  <c r="CA5" i="10"/>
  <c r="CB71" i="10" s="1"/>
  <c r="CA4" i="10"/>
  <c r="CB70" i="10" s="1"/>
  <c r="CA2" i="10"/>
  <c r="CA68" i="10" s="1"/>
  <c r="CA7" i="4"/>
  <c r="CB74" i="4" s="1"/>
  <c r="CA6" i="4"/>
  <c r="CB73" i="4" s="1"/>
  <c r="CA5" i="4"/>
  <c r="CB72" i="4" s="1"/>
  <c r="CA4" i="4"/>
  <c r="CB71" i="4" s="1"/>
  <c r="CA3" i="4"/>
  <c r="CB70" i="4" s="1"/>
  <c r="CA1" i="4"/>
  <c r="CA68" i="4" s="1"/>
  <c r="CA3" i="7"/>
  <c r="CB51" i="7" s="1"/>
  <c r="CA3" i="10"/>
  <c r="CB69" i="10" s="1"/>
  <c r="CA2" i="4"/>
  <c r="CB69" i="4" s="1"/>
  <c r="CA7" i="9" l="1"/>
  <c r="CA52" i="7"/>
  <c r="CA3" i="9"/>
  <c r="CA5" i="9"/>
  <c r="CA4" i="9"/>
  <c r="CA3" i="11"/>
  <c r="CA5" i="11"/>
  <c r="CA4" i="11"/>
  <c r="CA6" i="11"/>
  <c r="CA6" i="9"/>
  <c r="CA7" i="11"/>
  <c r="CA2" i="11"/>
  <c r="CA74" i="10"/>
  <c r="CA71" i="10"/>
  <c r="CA2" i="9"/>
  <c r="BZ1" i="9"/>
  <c r="BZ1" i="11"/>
  <c r="CA56" i="7"/>
  <c r="CA55" i="7"/>
  <c r="BZ6" i="7"/>
  <c r="CA54" i="7" s="1"/>
  <c r="BZ5" i="7"/>
  <c r="CA53" i="7" s="1"/>
  <c r="BZ4" i="7"/>
  <c r="BZ2" i="7"/>
  <c r="BZ50" i="7" s="1"/>
  <c r="BZ6" i="10"/>
  <c r="CA72" i="10" s="1"/>
  <c r="BZ5" i="10"/>
  <c r="BZ4" i="10"/>
  <c r="CA70" i="10" s="1"/>
  <c r="BZ2" i="10"/>
  <c r="BZ68" i="10" s="1"/>
  <c r="BZ7" i="4"/>
  <c r="CA74" i="4" s="1"/>
  <c r="BZ6" i="4"/>
  <c r="CA73" i="4" s="1"/>
  <c r="BZ5" i="4"/>
  <c r="CA72" i="4" s="1"/>
  <c r="BZ4" i="4"/>
  <c r="CA71" i="4" s="1"/>
  <c r="BZ3" i="4"/>
  <c r="CA70" i="4" s="1"/>
  <c r="BZ1" i="4"/>
  <c r="BZ68" i="4" s="1"/>
  <c r="BZ3" i="7"/>
  <c r="CA51" i="7" s="1"/>
  <c r="BZ3" i="10"/>
  <c r="CA69" i="10" s="1"/>
  <c r="BZ2" i="4"/>
  <c r="CA69" i="4" s="1"/>
  <c r="BZ6" i="11" l="1"/>
  <c r="BZ7" i="11"/>
  <c r="CA73" i="10"/>
  <c r="BZ4" i="9"/>
  <c r="BZ3" i="11"/>
  <c r="BZ3" i="9"/>
  <c r="BZ4" i="11"/>
  <c r="BZ5" i="11"/>
  <c r="BZ2" i="11"/>
  <c r="BZ2" i="9"/>
  <c r="BZ5" i="9"/>
  <c r="BZ6" i="9"/>
  <c r="BZ7" i="9"/>
  <c r="BY1" i="9"/>
  <c r="BY1" i="11"/>
  <c r="BZ56" i="7"/>
  <c r="BZ55" i="7"/>
  <c r="BY6" i="7"/>
  <c r="BZ54" i="7" s="1"/>
  <c r="BY5" i="7"/>
  <c r="BZ53" i="7" s="1"/>
  <c r="BY4" i="7"/>
  <c r="BZ52" i="7" s="1"/>
  <c r="BY2" i="7"/>
  <c r="BY50" i="7" s="1"/>
  <c r="BY6" i="11"/>
  <c r="BY6" i="10"/>
  <c r="BZ72" i="10" s="1"/>
  <c r="BY5" i="10"/>
  <c r="BZ71" i="10" s="1"/>
  <c r="BY4" i="10"/>
  <c r="BZ70" i="10" s="1"/>
  <c r="BY2" i="10"/>
  <c r="BY68" i="10" s="1"/>
  <c r="BY7" i="4"/>
  <c r="BZ74" i="4" s="1"/>
  <c r="BY6" i="4"/>
  <c r="BY6" i="9" s="1"/>
  <c r="BY5" i="4"/>
  <c r="BZ72" i="4" s="1"/>
  <c r="BY4" i="4"/>
  <c r="BZ71" i="4" s="1"/>
  <c r="BY3" i="4"/>
  <c r="BZ70" i="4" s="1"/>
  <c r="BY1" i="4"/>
  <c r="BY68" i="4" s="1"/>
  <c r="BY3" i="7"/>
  <c r="BZ51" i="7" s="1"/>
  <c r="BY3" i="10"/>
  <c r="BZ69" i="10" s="1"/>
  <c r="BY2" i="4"/>
  <c r="BZ69" i="4" s="1"/>
  <c r="BY7" i="11" l="1"/>
  <c r="BY5" i="9"/>
  <c r="BZ74" i="10"/>
  <c r="BY4" i="11"/>
  <c r="BY3" i="9"/>
  <c r="BZ73" i="10"/>
  <c r="BZ73" i="4"/>
  <c r="BY4" i="9"/>
  <c r="BY7" i="9"/>
  <c r="BY3" i="11"/>
  <c r="BY5" i="11"/>
  <c r="BY2" i="9"/>
  <c r="BY2" i="11"/>
  <c r="BX1" i="9"/>
  <c r="BX1" i="11"/>
  <c r="BY56" i="7"/>
  <c r="BX6" i="7"/>
  <c r="BX5" i="7"/>
  <c r="BY53" i="7" s="1"/>
  <c r="BX4" i="7"/>
  <c r="BY52" i="7" s="1"/>
  <c r="BX2" i="7"/>
  <c r="BX50" i="7" s="1"/>
  <c r="BY74" i="10"/>
  <c r="BY73" i="10"/>
  <c r="BX6" i="10"/>
  <c r="BY72" i="10" s="1"/>
  <c r="BX5" i="10"/>
  <c r="BY71" i="10" s="1"/>
  <c r="BX4" i="10"/>
  <c r="BY70" i="10" s="1"/>
  <c r="BX2" i="10"/>
  <c r="BX68" i="10" s="1"/>
  <c r="BX7" i="4"/>
  <c r="BX6" i="4"/>
  <c r="BY73" i="4" s="1"/>
  <c r="BX5" i="4"/>
  <c r="BY72" i="4" s="1"/>
  <c r="BX4" i="4"/>
  <c r="BX3" i="4"/>
  <c r="BY70" i="4" s="1"/>
  <c r="BX1" i="4"/>
  <c r="BX68" i="4" s="1"/>
  <c r="BX3" i="7"/>
  <c r="BY51" i="7" s="1"/>
  <c r="BX3" i="10"/>
  <c r="BY69" i="10" s="1"/>
  <c r="BX2" i="4"/>
  <c r="BY69" i="4" s="1"/>
  <c r="BX5" i="11" l="1"/>
  <c r="BX6" i="9"/>
  <c r="BY55" i="7"/>
  <c r="BY54" i="7"/>
  <c r="BX4" i="11"/>
  <c r="BX6" i="11"/>
  <c r="BX7" i="11"/>
  <c r="BX3" i="9"/>
  <c r="BX7" i="9"/>
  <c r="BY74" i="4"/>
  <c r="BX4" i="9"/>
  <c r="BY71" i="4"/>
  <c r="BX3" i="11"/>
  <c r="BX5" i="9"/>
  <c r="BX2" i="11"/>
  <c r="BX2" i="9"/>
  <c r="BW1" i="9"/>
  <c r="BW1" i="11"/>
  <c r="BX56" i="7"/>
  <c r="BX55" i="7"/>
  <c r="BW6" i="7"/>
  <c r="BX54" i="7" s="1"/>
  <c r="BW5" i="7"/>
  <c r="BX53" i="7" s="1"/>
  <c r="BW4" i="7"/>
  <c r="BX52" i="7" s="1"/>
  <c r="BW2" i="7"/>
  <c r="BW50" i="7" s="1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W3" i="7"/>
  <c r="BX51" i="7" s="1"/>
  <c r="BX74" i="10"/>
  <c r="BW6" i="11"/>
  <c r="BW6" i="10"/>
  <c r="BX72" i="10" s="1"/>
  <c r="BW5" i="10"/>
  <c r="BW4" i="10"/>
  <c r="BW3" i="10"/>
  <c r="BX69" i="10" s="1"/>
  <c r="BW2" i="10"/>
  <c r="BW68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7" i="4"/>
  <c r="BX74" i="4" s="1"/>
  <c r="BW6" i="4"/>
  <c r="BX73" i="4" s="1"/>
  <c r="BW5" i="4"/>
  <c r="BX72" i="4" s="1"/>
  <c r="BW4" i="4"/>
  <c r="BW4" i="9" s="1"/>
  <c r="BW3" i="4"/>
  <c r="BW2" i="4"/>
  <c r="BX69" i="4" s="1"/>
  <c r="BW1" i="4"/>
  <c r="BW68" i="4" s="1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W52" i="7" l="1"/>
  <c r="BX73" i="10"/>
  <c r="BW6" i="9"/>
  <c r="BW3" i="11"/>
  <c r="BW70" i="10"/>
  <c r="BX70" i="10"/>
  <c r="BW4" i="11"/>
  <c r="BX71" i="10"/>
  <c r="BW70" i="4"/>
  <c r="BX70" i="4"/>
  <c r="BW5" i="9"/>
  <c r="BX71" i="4"/>
  <c r="BW55" i="7"/>
  <c r="BW2" i="11"/>
  <c r="BW5" i="11"/>
  <c r="BW54" i="7"/>
  <c r="BW7" i="9"/>
  <c r="BW7" i="11"/>
  <c r="BW2" i="9"/>
  <c r="BW3" i="9"/>
  <c r="BV1" i="9"/>
  <c r="BV1" i="11"/>
  <c r="BW56" i="7"/>
  <c r="BV6" i="7"/>
  <c r="BV5" i="7"/>
  <c r="BW53" i="7" s="1"/>
  <c r="BV3" i="11"/>
  <c r="BV2" i="7"/>
  <c r="BV50" i="7" s="1"/>
  <c r="BW74" i="10"/>
  <c r="BW73" i="10"/>
  <c r="BV6" i="10"/>
  <c r="BW72" i="10" s="1"/>
  <c r="BV5" i="10"/>
  <c r="BW71" i="10" s="1"/>
  <c r="BV2" i="10"/>
  <c r="BV68" i="10" s="1"/>
  <c r="BV7" i="4"/>
  <c r="BW74" i="4" s="1"/>
  <c r="BV6" i="4"/>
  <c r="BW73" i="4" s="1"/>
  <c r="BV5" i="4"/>
  <c r="BW72" i="4" s="1"/>
  <c r="BV4" i="4"/>
  <c r="BW71" i="4" s="1"/>
  <c r="BV1" i="4"/>
  <c r="BV68" i="4" s="1"/>
  <c r="BV3" i="7"/>
  <c r="BW51" i="7" s="1"/>
  <c r="BV3" i="10"/>
  <c r="BW69" i="10" s="1"/>
  <c r="BV2" i="4"/>
  <c r="BW69" i="4" s="1"/>
  <c r="BV6" i="9" l="1"/>
  <c r="BV7" i="9"/>
  <c r="BV4" i="9"/>
  <c r="BV4" i="11"/>
  <c r="BV5" i="11"/>
  <c r="BV6" i="11"/>
  <c r="BV7" i="11"/>
  <c r="BV2" i="11"/>
  <c r="BV2" i="9"/>
  <c r="BV70" i="4"/>
  <c r="BV3" i="9"/>
  <c r="BV5" i="9"/>
  <c r="BU1" i="9"/>
  <c r="BU1" i="11"/>
  <c r="BV56" i="7"/>
  <c r="BV55" i="7"/>
  <c r="BU6" i="7"/>
  <c r="BV54" i="7" s="1"/>
  <c r="BU5" i="7"/>
  <c r="BV53" i="7" s="1"/>
  <c r="BV52" i="7"/>
  <c r="BU2" i="7"/>
  <c r="BU50" i="7" s="1"/>
  <c r="BV73" i="10"/>
  <c r="BU6" i="10"/>
  <c r="BV72" i="10" s="1"/>
  <c r="BU5" i="10"/>
  <c r="BV71" i="10" s="1"/>
  <c r="BV70" i="10"/>
  <c r="BU2" i="10"/>
  <c r="BU68" i="10" s="1"/>
  <c r="BU7" i="4"/>
  <c r="BV74" i="4" s="1"/>
  <c r="BU6" i="4"/>
  <c r="BV73" i="4" s="1"/>
  <c r="BU5" i="4"/>
  <c r="BV72" i="4" s="1"/>
  <c r="BU4" i="4"/>
  <c r="BV71" i="4" s="1"/>
  <c r="BU1" i="4"/>
  <c r="BU68" i="4" s="1"/>
  <c r="BU3" i="7"/>
  <c r="BV51" i="7" s="1"/>
  <c r="BU3" i="10"/>
  <c r="BV69" i="10" s="1"/>
  <c r="BU2" i="4"/>
  <c r="BV69" i="4" s="1"/>
  <c r="BU7" i="11" l="1"/>
  <c r="BU3" i="9"/>
  <c r="BU6" i="9"/>
  <c r="BU7" i="9"/>
  <c r="BV74" i="10"/>
  <c r="BU6" i="11"/>
  <c r="BU5" i="9"/>
  <c r="BU4" i="9"/>
  <c r="BU3" i="11"/>
  <c r="BU4" i="11"/>
  <c r="BU5" i="11"/>
  <c r="BU2" i="11"/>
  <c r="BU74" i="10"/>
  <c r="BU2" i="9"/>
  <c r="BT1" i="9"/>
  <c r="BT1" i="11"/>
  <c r="BU56" i="7"/>
  <c r="BU55" i="7"/>
  <c r="BT6" i="7"/>
  <c r="BU54" i="7" s="1"/>
  <c r="BT5" i="7"/>
  <c r="BU53" i="7" s="1"/>
  <c r="BU52" i="7"/>
  <c r="BT2" i="7"/>
  <c r="BT50" i="7" s="1"/>
  <c r="BU73" i="10"/>
  <c r="BT6" i="10"/>
  <c r="BU72" i="10" s="1"/>
  <c r="BT5" i="10"/>
  <c r="BU71" i="10" s="1"/>
  <c r="BU70" i="10"/>
  <c r="BT2" i="10"/>
  <c r="BT68" i="10" s="1"/>
  <c r="BT7" i="4"/>
  <c r="BU74" i="4" s="1"/>
  <c r="BT6" i="4"/>
  <c r="BU73" i="4" s="1"/>
  <c r="BT5" i="4"/>
  <c r="BU72" i="4" s="1"/>
  <c r="BT4" i="4"/>
  <c r="BU71" i="4" s="1"/>
  <c r="BU70" i="4"/>
  <c r="BT1" i="4"/>
  <c r="BT68" i="4" s="1"/>
  <c r="BT3" i="7"/>
  <c r="BU51" i="7" s="1"/>
  <c r="BT3" i="10"/>
  <c r="BU69" i="10" s="1"/>
  <c r="BT2" i="4"/>
  <c r="BU69" i="4" s="1"/>
  <c r="BT6" i="11" l="1"/>
  <c r="BT7" i="9"/>
  <c r="BT5" i="9"/>
  <c r="BT3" i="9"/>
  <c r="BT4" i="9"/>
  <c r="BT6" i="9"/>
  <c r="BT4" i="11"/>
  <c r="BT3" i="11"/>
  <c r="BT7" i="11"/>
  <c r="BT5" i="11"/>
  <c r="BT73" i="10"/>
  <c r="BT2" i="11"/>
  <c r="BT2" i="9"/>
  <c r="BS1" i="9"/>
  <c r="BS1" i="11"/>
  <c r="BT56" i="7"/>
  <c r="BT55" i="7"/>
  <c r="BS6" i="7"/>
  <c r="BS5" i="7"/>
  <c r="BT52" i="7"/>
  <c r="BS2" i="7"/>
  <c r="BS50" i="7" s="1"/>
  <c r="BT74" i="10"/>
  <c r="BS6" i="10"/>
  <c r="BT72" i="10" s="1"/>
  <c r="BS5" i="10"/>
  <c r="BT71" i="10" s="1"/>
  <c r="BS2" i="10"/>
  <c r="BS68" i="10" s="1"/>
  <c r="BS7" i="4"/>
  <c r="BT74" i="4" s="1"/>
  <c r="BS6" i="4"/>
  <c r="BT73" i="4" s="1"/>
  <c r="BS5" i="4"/>
  <c r="BT72" i="4" s="1"/>
  <c r="BS4" i="4"/>
  <c r="BS2" i="4"/>
  <c r="BT69" i="4" s="1"/>
  <c r="BS1" i="4"/>
  <c r="BS68" i="4" s="1"/>
  <c r="BS3" i="7"/>
  <c r="BT51" i="7" s="1"/>
  <c r="BS3" i="10"/>
  <c r="BT69" i="10" s="1"/>
  <c r="BS4" i="11" l="1"/>
  <c r="BS5" i="11"/>
  <c r="BS3" i="11"/>
  <c r="BS3" i="9"/>
  <c r="BT54" i="7"/>
  <c r="BT53" i="7"/>
  <c r="BS7" i="11"/>
  <c r="BT70" i="10"/>
  <c r="BS6" i="9"/>
  <c r="BS4" i="9"/>
  <c r="BT71" i="4"/>
  <c r="BT70" i="4"/>
  <c r="BS5" i="9"/>
  <c r="BS7" i="9"/>
  <c r="BS53" i="7"/>
  <c r="BS54" i="7"/>
  <c r="BS6" i="11"/>
  <c r="BS2" i="9"/>
  <c r="BS2" i="11"/>
  <c r="BR1" i="9"/>
  <c r="BR1" i="11"/>
  <c r="BS56" i="7"/>
  <c r="BS55" i="7"/>
  <c r="BR6" i="7"/>
  <c r="BR5" i="7"/>
  <c r="BS52" i="7"/>
  <c r="BR2" i="7"/>
  <c r="BR50" i="7" s="1"/>
  <c r="BS74" i="10"/>
  <c r="BS73" i="10"/>
  <c r="BR6" i="10"/>
  <c r="BS72" i="10" s="1"/>
  <c r="BR5" i="10"/>
  <c r="BS71" i="10" s="1"/>
  <c r="BS70" i="10"/>
  <c r="BR3" i="10"/>
  <c r="BS69" i="10" s="1"/>
  <c r="BR2" i="10"/>
  <c r="BR68" i="10" s="1"/>
  <c r="BR7" i="4"/>
  <c r="BR6" i="4"/>
  <c r="BS73" i="4" s="1"/>
  <c r="BR5" i="4"/>
  <c r="BR4" i="4"/>
  <c r="BR2" i="4"/>
  <c r="BR1" i="4"/>
  <c r="BR68" i="4" s="1"/>
  <c r="BR3" i="7"/>
  <c r="BS51" i="7" s="1"/>
  <c r="BR7" i="9" l="1"/>
  <c r="BR5" i="11"/>
  <c r="BR4" i="11"/>
  <c r="BR7" i="11"/>
  <c r="BS74" i="4"/>
  <c r="BS69" i="4"/>
  <c r="BR3" i="9"/>
  <c r="BS70" i="4"/>
  <c r="BS71" i="4"/>
  <c r="BS72" i="4"/>
  <c r="BR5" i="9"/>
  <c r="BR4" i="9"/>
  <c r="BR6" i="9"/>
  <c r="BR3" i="11"/>
  <c r="BR2" i="11"/>
  <c r="BR6" i="11"/>
  <c r="BR2" i="9"/>
  <c r="BQ1" i="9"/>
  <c r="BQ1" i="11"/>
  <c r="BR56" i="7"/>
  <c r="BR55" i="7"/>
  <c r="BQ6" i="7"/>
  <c r="BR54" i="7" s="1"/>
  <c r="BQ5" i="7"/>
  <c r="BR53" i="7" s="1"/>
  <c r="BR52" i="7"/>
  <c r="BQ2" i="7"/>
  <c r="BQ50" i="7" s="1"/>
  <c r="BR74" i="10"/>
  <c r="BR73" i="10"/>
  <c r="BQ6" i="10"/>
  <c r="BR72" i="10" s="1"/>
  <c r="BQ5" i="10"/>
  <c r="BR71" i="10" s="1"/>
  <c r="BR70" i="10"/>
  <c r="BQ2" i="10"/>
  <c r="BQ68" i="10" s="1"/>
  <c r="BQ7" i="4"/>
  <c r="BR74" i="4" s="1"/>
  <c r="BQ6" i="4"/>
  <c r="BR73" i="4" s="1"/>
  <c r="BQ5" i="4"/>
  <c r="BR72" i="4" s="1"/>
  <c r="BQ4" i="4"/>
  <c r="BR71" i="4" s="1"/>
  <c r="BR70" i="4"/>
  <c r="BQ1" i="4"/>
  <c r="BQ68" i="4" s="1"/>
  <c r="BQ3" i="7"/>
  <c r="BR51" i="7" s="1"/>
  <c r="BQ3" i="10"/>
  <c r="BR69" i="10" s="1"/>
  <c r="BQ2" i="4"/>
  <c r="BR69" i="4" s="1"/>
  <c r="BQ5" i="9" l="1"/>
  <c r="BQ7" i="11"/>
  <c r="BQ6" i="11"/>
  <c r="BQ6" i="9"/>
  <c r="BQ4" i="9"/>
  <c r="BQ3" i="11"/>
  <c r="BQ3" i="9"/>
  <c r="BQ7" i="9"/>
  <c r="BQ4" i="11"/>
  <c r="BQ5" i="11"/>
  <c r="BQ2" i="11"/>
  <c r="BQ2" i="9"/>
  <c r="BP1" i="9"/>
  <c r="BP1" i="11"/>
  <c r="BP2" i="7"/>
  <c r="BP50" i="7" s="1"/>
  <c r="BQ56" i="7"/>
  <c r="BP6" i="7"/>
  <c r="BQ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Q53" i="7" s="1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L3" i="11"/>
  <c r="BH3" i="7"/>
  <c r="BF3" i="7"/>
  <c r="AZ3" i="7"/>
  <c r="AJ3" i="7"/>
  <c r="AB3" i="7"/>
  <c r="AA3" i="7"/>
  <c r="T3" i="7"/>
  <c r="L3" i="7"/>
  <c r="K3" i="7"/>
  <c r="J3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L2" i="4"/>
  <c r="BG2" i="4"/>
  <c r="BB2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P6" i="9" l="1"/>
  <c r="BP55" i="7"/>
  <c r="BP74" i="10"/>
  <c r="BQ55" i="7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C74" i="10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C56" i="7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<sst xmlns="http://schemas.openxmlformats.org/spreadsheetml/2006/main" count="1210" uniqueCount="332">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</sst>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</c:strCache>
            </c:strRef>
          </c:cat>
          <c:val>
            <c:numRef>
              <c:f>Confirmed!$B$2:$CM$2</c:f>
              <c:numCache>
                <c:formatCode>General</c:formatCode>
                <c:ptCount val="90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242570</c:v>
                </c:pt>
                <c:pt idx="58">
                  <c:v>272208</c:v>
                </c:pt>
                <c:pt idx="59">
                  <c:v>304507</c:v>
                </c:pt>
                <c:pt idx="60">
                  <c:v>336953</c:v>
                </c:pt>
                <c:pt idx="61">
                  <c:v>378235</c:v>
                </c:pt>
                <c:pt idx="62">
                  <c:v>418045</c:v>
                </c:pt>
                <c:pt idx="63">
                  <c:v>467653</c:v>
                </c:pt>
                <c:pt idx="64">
                  <c:v>529591</c:v>
                </c:pt>
                <c:pt idx="65">
                  <c:v>593291</c:v>
                </c:pt>
                <c:pt idx="66">
                  <c:v>660693</c:v>
                </c:pt>
                <c:pt idx="67">
                  <c:v>720140</c:v>
                </c:pt>
                <c:pt idx="68">
                  <c:v>782389</c:v>
                </c:pt>
                <c:pt idx="69">
                  <c:v>857487</c:v>
                </c:pt>
                <c:pt idx="70">
                  <c:v>932605</c:v>
                </c:pt>
                <c:pt idx="71">
                  <c:v>1013466</c:v>
                </c:pt>
                <c:pt idx="72">
                  <c:v>1095917</c:v>
                </c:pt>
                <c:pt idx="73">
                  <c:v>1197408</c:v>
                </c:pt>
                <c:pt idx="74">
                  <c:v>1272115</c:v>
                </c:pt>
                <c:pt idx="75">
                  <c:v>1345101</c:v>
                </c:pt>
                <c:pt idx="76">
                  <c:v>1426096</c:v>
                </c:pt>
                <c:pt idx="77">
                  <c:v>1511104</c:v>
                </c:pt>
                <c:pt idx="78">
                  <c:v>1595350</c:v>
                </c:pt>
                <c:pt idx="79">
                  <c:v>1691719</c:v>
                </c:pt>
                <c:pt idx="80">
                  <c:v>1771514</c:v>
                </c:pt>
                <c:pt idx="81">
                  <c:v>1846679</c:v>
                </c:pt>
                <c:pt idx="82">
                  <c:v>1917319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957584"/>
        <c:axId val="227957192"/>
      </c:lineChart>
      <c:catAx>
        <c:axId val="2279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192"/>
        <c:crosses val="autoZero"/>
        <c:auto val="1"/>
        <c:lblAlgn val="ctr"/>
        <c:lblOffset val="100"/>
        <c:noMultiLvlLbl val="0"/>
      </c:catAx>
      <c:valAx>
        <c:axId val="22795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</c:strCache>
            </c:strRef>
          </c:cat>
          <c:val>
            <c:numRef>
              <c:f>Deaths!$C$51:$CM$51</c:f>
              <c:numCache>
                <c:formatCode>General</c:formatCode>
                <c:ptCount val="8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94</c:v>
                </c:pt>
                <c:pt idx="43">
                  <c:v>112</c:v>
                </c:pt>
                <c:pt idx="44">
                  <c:v>98</c:v>
                </c:pt>
                <c:pt idx="45">
                  <c:v>244</c:v>
                </c:pt>
                <c:pt idx="46">
                  <c:v>186</c:v>
                </c:pt>
                <c:pt idx="47">
                  <c:v>274</c:v>
                </c:pt>
                <c:pt idx="48">
                  <c:v>353</c:v>
                </c:pt>
                <c:pt idx="49">
                  <c:v>105</c:v>
                </c:pt>
                <c:pt idx="50">
                  <c:v>684</c:v>
                </c:pt>
                <c:pt idx="51">
                  <c:v>415</c:v>
                </c:pt>
                <c:pt idx="52">
                  <c:v>621</c:v>
                </c:pt>
                <c:pt idx="53">
                  <c:v>686</c:v>
                </c:pt>
                <c:pt idx="54">
                  <c:v>779</c:v>
                </c:pt>
                <c:pt idx="55">
                  <c:v>828</c:v>
                </c:pt>
                <c:pt idx="56">
                  <c:v>1134</c:v>
                </c:pt>
                <c:pt idx="57">
                  <c:v>1432</c:v>
                </c:pt>
                <c:pt idx="58">
                  <c:v>1674</c:v>
                </c:pt>
                <c:pt idx="59">
                  <c:v>1678</c:v>
                </c:pt>
                <c:pt idx="60">
                  <c:v>1854</c:v>
                </c:pt>
                <c:pt idx="61">
                  <c:v>2120</c:v>
                </c:pt>
                <c:pt idx="62">
                  <c:v>2556</c:v>
                </c:pt>
                <c:pt idx="63">
                  <c:v>2789</c:v>
                </c:pt>
                <c:pt idx="64">
                  <c:v>3228</c:v>
                </c:pt>
                <c:pt idx="65">
                  <c:v>3454</c:v>
                </c:pt>
                <c:pt idx="66">
                  <c:v>3273</c:v>
                </c:pt>
                <c:pt idx="67">
                  <c:v>3657</c:v>
                </c:pt>
                <c:pt idx="68">
                  <c:v>4525</c:v>
                </c:pt>
                <c:pt idx="69">
                  <c:v>4702</c:v>
                </c:pt>
                <c:pt idx="70">
                  <c:v>6174</c:v>
                </c:pt>
                <c:pt idx="71">
                  <c:v>5804</c:v>
                </c:pt>
                <c:pt idx="72">
                  <c:v>5819</c:v>
                </c:pt>
                <c:pt idx="73">
                  <c:v>4768</c:v>
                </c:pt>
                <c:pt idx="74">
                  <c:v>5191</c:v>
                </c:pt>
                <c:pt idx="75">
                  <c:v>7300</c:v>
                </c:pt>
                <c:pt idx="76">
                  <c:v>6473</c:v>
                </c:pt>
                <c:pt idx="77">
                  <c:v>7117</c:v>
                </c:pt>
                <c:pt idx="78">
                  <c:v>7070</c:v>
                </c:pt>
                <c:pt idx="79">
                  <c:v>5978</c:v>
                </c:pt>
                <c:pt idx="80">
                  <c:v>5588</c:v>
                </c:pt>
                <c:pt idx="81">
                  <c:v>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</c:strCache>
            </c:strRef>
          </c:cat>
          <c:val>
            <c:numRef>
              <c:f>Deaths!$C$52:$CM$52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16</c:v>
                </c:pt>
                <c:pt idx="56">
                  <c:v>66</c:v>
                </c:pt>
                <c:pt idx="57">
                  <c:v>40</c:v>
                </c:pt>
                <c:pt idx="58">
                  <c:v>56</c:v>
                </c:pt>
                <c:pt idx="59">
                  <c:v>48</c:v>
                </c:pt>
                <c:pt idx="60">
                  <c:v>54</c:v>
                </c:pt>
                <c:pt idx="61">
                  <c:v>87</c:v>
                </c:pt>
                <c:pt idx="62">
                  <c:v>43</c:v>
                </c:pt>
                <c:pt idx="63">
                  <c:v>114</c:v>
                </c:pt>
                <c:pt idx="64">
                  <c:v>181</c:v>
                </c:pt>
                <c:pt idx="65">
                  <c:v>260</c:v>
                </c:pt>
                <c:pt idx="66">
                  <c:v>210</c:v>
                </c:pt>
                <c:pt idx="67">
                  <c:v>180</c:v>
                </c:pt>
                <c:pt idx="68">
                  <c:v>382</c:v>
                </c:pt>
                <c:pt idx="69">
                  <c:v>564</c:v>
                </c:pt>
                <c:pt idx="70">
                  <c:v>569</c:v>
                </c:pt>
                <c:pt idx="71">
                  <c:v>685</c:v>
                </c:pt>
                <c:pt idx="72">
                  <c:v>709</c:v>
                </c:pt>
                <c:pt idx="73">
                  <c:v>623</c:v>
                </c:pt>
                <c:pt idx="74">
                  <c:v>442</c:v>
                </c:pt>
                <c:pt idx="75">
                  <c:v>786</c:v>
                </c:pt>
                <c:pt idx="76">
                  <c:v>940</c:v>
                </c:pt>
                <c:pt idx="77">
                  <c:v>882</c:v>
                </c:pt>
                <c:pt idx="78">
                  <c:v>981</c:v>
                </c:pt>
                <c:pt idx="79">
                  <c:v>918</c:v>
                </c:pt>
                <c:pt idx="80">
                  <c:v>737</c:v>
                </c:pt>
                <c:pt idx="81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</c:strCache>
            </c:strRef>
          </c:cat>
          <c:val>
            <c:numRef>
              <c:f>Deaths!$C$53:$CM$53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</c:strCache>
            </c:strRef>
          </c:cat>
          <c:val>
            <c:numRef>
              <c:f>Deaths!$C$54:$CM$54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</c:strCache>
            </c:strRef>
          </c:cat>
          <c:val>
            <c:numRef>
              <c:f>Deaths!$C$55:$CM$55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</c:strCache>
            </c:strRef>
          </c:cat>
          <c:val>
            <c:numRef>
              <c:f>Deaths!$C$56:$CM$56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22</c:v>
                </c:pt>
                <c:pt idx="54">
                  <c:v>23</c:v>
                </c:pt>
                <c:pt idx="55">
                  <c:v>10</c:v>
                </c:pt>
                <c:pt idx="56">
                  <c:v>82</c:v>
                </c:pt>
                <c:pt idx="57">
                  <c:v>44</c:v>
                </c:pt>
                <c:pt idx="58">
                  <c:v>63</c:v>
                </c:pt>
                <c:pt idx="59">
                  <c:v>110</c:v>
                </c:pt>
                <c:pt idx="60">
                  <c:v>140</c:v>
                </c:pt>
                <c:pt idx="61">
                  <c:v>149</c:v>
                </c:pt>
                <c:pt idx="62">
                  <c:v>236</c:v>
                </c:pt>
                <c:pt idx="63">
                  <c:v>267</c:v>
                </c:pt>
                <c:pt idx="64">
                  <c:v>372</c:v>
                </c:pt>
                <c:pt idx="65">
                  <c:v>445</c:v>
                </c:pt>
                <c:pt idx="66">
                  <c:v>441</c:v>
                </c:pt>
                <c:pt idx="67">
                  <c:v>511</c:v>
                </c:pt>
                <c:pt idx="68">
                  <c:v>895</c:v>
                </c:pt>
                <c:pt idx="69">
                  <c:v>884</c:v>
                </c:pt>
                <c:pt idx="70">
                  <c:v>1169</c:v>
                </c:pt>
                <c:pt idx="71">
                  <c:v>1161</c:v>
                </c:pt>
                <c:pt idx="72">
                  <c:v>1320</c:v>
                </c:pt>
                <c:pt idx="73">
                  <c:v>1212</c:v>
                </c:pt>
                <c:pt idx="74">
                  <c:v>1164</c:v>
                </c:pt>
                <c:pt idx="75">
                  <c:v>1939</c:v>
                </c:pt>
                <c:pt idx="76">
                  <c:v>1973</c:v>
                </c:pt>
                <c:pt idx="77">
                  <c:v>1783</c:v>
                </c:pt>
                <c:pt idx="78">
                  <c:v>2108</c:v>
                </c:pt>
                <c:pt idx="79">
                  <c:v>1877</c:v>
                </c:pt>
                <c:pt idx="80">
                  <c:v>1557</c:v>
                </c:pt>
                <c:pt idx="81">
                  <c:v>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31766470378859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</c:strCache>
            </c:strRef>
          </c:cat>
          <c:val>
            <c:numRef>
              <c:f>'% Death Rate (Known Outcomes)'!$B$2:$CM$2</c:f>
              <c:numCache>
                <c:formatCode>0%</c:formatCode>
                <c:ptCount val="90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0.11445618371336824</c:v>
                </c:pt>
                <c:pt idx="59">
                  <c:v>0.12394783356422873</c:v>
                </c:pt>
                <c:pt idx="60">
                  <c:v>0.13017325633051977</c:v>
                </c:pt>
                <c:pt idx="61">
                  <c:v>0.14370167862366789</c:v>
                </c:pt>
                <c:pt idx="62">
                  <c:v>0.14708785784797632</c:v>
                </c:pt>
                <c:pt idx="63">
                  <c:v>0.15693349534704523</c:v>
                </c:pt>
                <c:pt idx="64">
                  <c:v>0.16404325212154394</c:v>
                </c:pt>
                <c:pt idx="65">
                  <c:v>0.1720162162504032</c:v>
                </c:pt>
                <c:pt idx="66">
                  <c:v>0.18023484861848565</c:v>
                </c:pt>
                <c:pt idx="67">
                  <c:v>0.18537542279803504</c:v>
                </c:pt>
                <c:pt idx="68">
                  <c:v>0.18591329125195402</c:v>
                </c:pt>
                <c:pt idx="69">
                  <c:v>0.19127286602677374</c:v>
                </c:pt>
                <c:pt idx="70">
                  <c:v>0.19504887785120797</c:v>
                </c:pt>
                <c:pt idx="71">
                  <c:v>0.20126801546842119</c:v>
                </c:pt>
                <c:pt idx="72">
                  <c:v>0.20657242351089136</c:v>
                </c:pt>
                <c:pt idx="73">
                  <c:v>0.20789810720882487</c:v>
                </c:pt>
                <c:pt idx="74">
                  <c:v>0.21061611604621933</c:v>
                </c:pt>
                <c:pt idx="75">
                  <c:v>0.21238749003076221</c:v>
                </c:pt>
                <c:pt idx="76">
                  <c:v>0.21435173426826107</c:v>
                </c:pt>
                <c:pt idx="77">
                  <c:v>0.2118422346336562</c:v>
                </c:pt>
                <c:pt idx="78">
                  <c:v>0.2123912511403333</c:v>
                </c:pt>
                <c:pt idx="79">
                  <c:v>0.21420915505170063</c:v>
                </c:pt>
                <c:pt idx="80">
                  <c:v>0.21249556905131675</c:v>
                </c:pt>
                <c:pt idx="81">
                  <c:v>0.21293063064912571</c:v>
                </c:pt>
                <c:pt idx="82">
                  <c:v>0.21030490885121017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  <c:pt idx="63">
                        <c:v>0.76897689768976896</c:v>
                      </c:pt>
                      <c:pt idx="64">
                        <c:v>0.79452054794520544</c:v>
                      </c:pt>
                      <c:pt idx="65">
                        <c:v>0.83442982456140347</c:v>
                      </c:pt>
                      <c:pt idx="66">
                        <c:v>0.87116040955631402</c:v>
                      </c:pt>
                      <c:pt idx="67">
                        <c:v>0.8907380607814761</c:v>
                      </c:pt>
                      <c:pt idx="68">
                        <c:v>0.89190897597977248</c:v>
                      </c:pt>
                      <c:pt idx="69">
                        <c:v>0.90922920892494929</c:v>
                      </c:pt>
                      <c:pt idx="70">
                        <c:v>0.92941640378548895</c:v>
                      </c:pt>
                      <c:pt idx="71">
                        <c:v>0.93842206542655549</c:v>
                      </c:pt>
                      <c:pt idx="72">
                        <c:v>0.94553548049227543</c:v>
                      </c:pt>
                      <c:pt idx="73">
                        <c:v>0.9525909592061742</c:v>
                      </c:pt>
                      <c:pt idx="74">
                        <c:v>0.955723124516628</c:v>
                      </c:pt>
                      <c:pt idx="75">
                        <c:v>0.94940056417489427</c:v>
                      </c:pt>
                      <c:pt idx="76">
                        <c:v>0.94996921182266014</c:v>
                      </c:pt>
                      <c:pt idx="77">
                        <c:v>0.95372854077253222</c:v>
                      </c:pt>
                      <c:pt idx="78">
                        <c:v>0.9570162835249042</c:v>
                      </c:pt>
                      <c:pt idx="79">
                        <c:v>0.93850658857979508</c:v>
                      </c:pt>
                      <c:pt idx="80">
                        <c:v>0.94084078371694879</c:v>
                      </c:pt>
                      <c:pt idx="81">
                        <c:v>0.94438027543314085</c:v>
                      </c:pt>
                      <c:pt idx="82">
                        <c:v>0.9739078190713244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0.76923076923076927</c:v>
                      </c:pt>
                      <c:pt idx="51">
                        <c:v>0.79661016949152541</c:v>
                      </c:pt>
                      <c:pt idx="52">
                        <c:v>0.81818181818181823</c:v>
                      </c:pt>
                      <c:pt idx="53">
                        <c:v>0.84</c:v>
                      </c:pt>
                      <c:pt idx="54">
                        <c:v>0.83333333333333337</c:v>
                      </c:pt>
                      <c:pt idx="55">
                        <c:v>0.86399999999999999</c:v>
                      </c:pt>
                      <c:pt idx="56">
                        <c:v>0.52914798206278024</c:v>
                      </c:pt>
                      <c:pt idx="57">
                        <c:v>0.62305295950155759</c:v>
                      </c:pt>
                      <c:pt idx="58">
                        <c:v>0.6240409207161125</c:v>
                      </c:pt>
                      <c:pt idx="59">
                        <c:v>0.63561076604554867</c:v>
                      </c:pt>
                      <c:pt idx="60">
                        <c:v>0.70084033613445373</c:v>
                      </c:pt>
                      <c:pt idx="61">
                        <c:v>0.7578231292517007</c:v>
                      </c:pt>
                      <c:pt idx="62">
                        <c:v>0.66982922201138517</c:v>
                      </c:pt>
                      <c:pt idx="63">
                        <c:v>0.72294704528012277</c:v>
                      </c:pt>
                      <c:pt idx="64">
                        <c:v>0.63968253968253963</c:v>
                      </c:pt>
                      <c:pt idx="65">
                        <c:v>0.64530612244897956</c:v>
                      </c:pt>
                      <c:pt idx="66">
                        <c:v>0.65397030342156226</c:v>
                      </c:pt>
                      <c:pt idx="67">
                        <c:v>0.48070927513639905</c:v>
                      </c:pt>
                      <c:pt idx="68">
                        <c:v>0.34539549988401763</c:v>
                      </c:pt>
                      <c:pt idx="69">
                        <c:v>0.35541892263925851</c:v>
                      </c:pt>
                      <c:pt idx="70">
                        <c:v>0.35953442672511526</c:v>
                      </c:pt>
                      <c:pt idx="71">
                        <c:v>0.3969987271387419</c:v>
                      </c:pt>
                      <c:pt idx="72">
                        <c:v>0.4219959509348577</c:v>
                      </c:pt>
                      <c:pt idx="73">
                        <c:v>0.36458649551151395</c:v>
                      </c:pt>
                      <c:pt idx="74">
                        <c:v>0.35537739683008829</c:v>
                      </c:pt>
                      <c:pt idx="75">
                        <c:v>0.35512448952707154</c:v>
                      </c:pt>
                      <c:pt idx="76">
                        <c:v>0.36891402058866174</c:v>
                      </c:pt>
                      <c:pt idx="77">
                        <c:v>0.38414283473623673</c:v>
                      </c:pt>
                      <c:pt idx="78">
                        <c:v>0.39338235294117646</c:v>
                      </c:pt>
                      <c:pt idx="79">
                        <c:v>0.39230834177642687</c:v>
                      </c:pt>
                      <c:pt idx="80">
                        <c:v>0.39555022906075427</c:v>
                      </c:pt>
                      <c:pt idx="81">
                        <c:v>0.40030541012216403</c:v>
                      </c:pt>
                      <c:pt idx="82">
                        <c:v>0.35112145767112862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</c:strCache>
            </c:strRef>
          </c:cat>
          <c:val>
            <c:numRef>
              <c:f>'% Death Rate (Known Outcomes)'!$B$3:$CM$3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  <c:pt idx="65">
                  <c:v>0.83442982456140347</c:v>
                </c:pt>
                <c:pt idx="66">
                  <c:v>0.87116040955631402</c:v>
                </c:pt>
                <c:pt idx="67">
                  <c:v>0.8907380607814761</c:v>
                </c:pt>
                <c:pt idx="68">
                  <c:v>0.89190897597977248</c:v>
                </c:pt>
                <c:pt idx="69">
                  <c:v>0.90922920892494929</c:v>
                </c:pt>
                <c:pt idx="70">
                  <c:v>0.92941640378548895</c:v>
                </c:pt>
                <c:pt idx="71">
                  <c:v>0.93842206542655549</c:v>
                </c:pt>
                <c:pt idx="72">
                  <c:v>0.94553548049227543</c:v>
                </c:pt>
                <c:pt idx="73">
                  <c:v>0.9525909592061742</c:v>
                </c:pt>
                <c:pt idx="74">
                  <c:v>0.955723124516628</c:v>
                </c:pt>
                <c:pt idx="75">
                  <c:v>0.94940056417489427</c:v>
                </c:pt>
                <c:pt idx="76">
                  <c:v>0.94996921182266014</c:v>
                </c:pt>
                <c:pt idx="77">
                  <c:v>0.95372854077253222</c:v>
                </c:pt>
                <c:pt idx="78">
                  <c:v>0.9570162835249042</c:v>
                </c:pt>
                <c:pt idx="79">
                  <c:v>0.93850658857979508</c:v>
                </c:pt>
                <c:pt idx="80">
                  <c:v>0.94084078371694879</c:v>
                </c:pt>
                <c:pt idx="81">
                  <c:v>0.94438027543314085</c:v>
                </c:pt>
                <c:pt idx="82">
                  <c:v>0.9739078190713244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</c:strCache>
            </c:strRef>
          </c:cat>
          <c:val>
            <c:numRef>
              <c:f>'% Death Rate (Known Outcomes)'!$B$4:$CM$4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</c:strCache>
            </c:strRef>
          </c:cat>
          <c:val>
            <c:numRef>
              <c:f>'% Death Rate (Known Outcomes)'!$B$5:$CM$5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</c:strCache>
            </c:strRef>
          </c:cat>
          <c:val>
            <c:numRef>
              <c:f>'% Death Rate (Known Outcomes)'!$B$6:$CM$6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</c:strCache>
            </c:strRef>
          </c:cat>
          <c:val>
            <c:numRef>
              <c:f>'% Death Rate (Known Outcomes)'!$B$7:$CM$7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0.76923076923076927</c:v>
                </c:pt>
                <c:pt idx="51">
                  <c:v>0.79661016949152541</c:v>
                </c:pt>
                <c:pt idx="52">
                  <c:v>0.81818181818181823</c:v>
                </c:pt>
                <c:pt idx="53">
                  <c:v>0.84</c:v>
                </c:pt>
                <c:pt idx="54">
                  <c:v>0.83333333333333337</c:v>
                </c:pt>
                <c:pt idx="55">
                  <c:v>0.86399999999999999</c:v>
                </c:pt>
                <c:pt idx="56">
                  <c:v>0.52914798206278024</c:v>
                </c:pt>
                <c:pt idx="57">
                  <c:v>0.62305295950155759</c:v>
                </c:pt>
                <c:pt idx="58">
                  <c:v>0.6240409207161125</c:v>
                </c:pt>
                <c:pt idx="59">
                  <c:v>0.63561076604554867</c:v>
                </c:pt>
                <c:pt idx="60">
                  <c:v>0.70084033613445373</c:v>
                </c:pt>
                <c:pt idx="61">
                  <c:v>0.7578231292517007</c:v>
                </c:pt>
                <c:pt idx="62">
                  <c:v>0.66982922201138517</c:v>
                </c:pt>
                <c:pt idx="63">
                  <c:v>0.72294704528012277</c:v>
                </c:pt>
                <c:pt idx="64">
                  <c:v>0.63968253968253963</c:v>
                </c:pt>
                <c:pt idx="65">
                  <c:v>0.64530612244897956</c:v>
                </c:pt>
                <c:pt idx="66">
                  <c:v>0.65397030342156226</c:v>
                </c:pt>
                <c:pt idx="67">
                  <c:v>0.48070927513639905</c:v>
                </c:pt>
                <c:pt idx="68">
                  <c:v>0.34539549988401763</c:v>
                </c:pt>
                <c:pt idx="69">
                  <c:v>0.35541892263925851</c:v>
                </c:pt>
                <c:pt idx="70">
                  <c:v>0.35953442672511526</c:v>
                </c:pt>
                <c:pt idx="71">
                  <c:v>0.3969987271387419</c:v>
                </c:pt>
                <c:pt idx="72">
                  <c:v>0.4219959509348577</c:v>
                </c:pt>
                <c:pt idx="73">
                  <c:v>0.36458649551151395</c:v>
                </c:pt>
                <c:pt idx="74">
                  <c:v>0.35537739683008829</c:v>
                </c:pt>
                <c:pt idx="75">
                  <c:v>0.35512448952707154</c:v>
                </c:pt>
                <c:pt idx="76">
                  <c:v>0.36891402058866174</c:v>
                </c:pt>
                <c:pt idx="77">
                  <c:v>0.38414283473623673</c:v>
                </c:pt>
                <c:pt idx="78">
                  <c:v>0.39338235294117646</c:v>
                </c:pt>
                <c:pt idx="79">
                  <c:v>0.39230834177642687</c:v>
                </c:pt>
                <c:pt idx="80">
                  <c:v>0.39555022906075427</c:v>
                </c:pt>
                <c:pt idx="81">
                  <c:v>0.40030541012216403</c:v>
                </c:pt>
                <c:pt idx="82">
                  <c:v>0.35112145767112862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0.11445618371336824</c:v>
                      </c:pt>
                      <c:pt idx="59">
                        <c:v>0.12394783356422873</c:v>
                      </c:pt>
                      <c:pt idx="60">
                        <c:v>0.13017325633051977</c:v>
                      </c:pt>
                      <c:pt idx="61">
                        <c:v>0.14370167862366789</c:v>
                      </c:pt>
                      <c:pt idx="62">
                        <c:v>0.14708785784797632</c:v>
                      </c:pt>
                      <c:pt idx="63">
                        <c:v>0.15693349534704523</c:v>
                      </c:pt>
                      <c:pt idx="64">
                        <c:v>0.16404325212154394</c:v>
                      </c:pt>
                      <c:pt idx="65">
                        <c:v>0.1720162162504032</c:v>
                      </c:pt>
                      <c:pt idx="66">
                        <c:v>0.18023484861848565</c:v>
                      </c:pt>
                      <c:pt idx="67">
                        <c:v>0.18537542279803504</c:v>
                      </c:pt>
                      <c:pt idx="68">
                        <c:v>0.18591329125195402</c:v>
                      </c:pt>
                      <c:pt idx="69">
                        <c:v>0.19127286602677374</c:v>
                      </c:pt>
                      <c:pt idx="70">
                        <c:v>0.19504887785120797</c:v>
                      </c:pt>
                      <c:pt idx="71">
                        <c:v>0.20126801546842119</c:v>
                      </c:pt>
                      <c:pt idx="72">
                        <c:v>0.20657242351089136</c:v>
                      </c:pt>
                      <c:pt idx="73">
                        <c:v>0.20789810720882487</c:v>
                      </c:pt>
                      <c:pt idx="74">
                        <c:v>0.21061611604621933</c:v>
                      </c:pt>
                      <c:pt idx="75">
                        <c:v>0.21238749003076221</c:v>
                      </c:pt>
                      <c:pt idx="76">
                        <c:v>0.21435173426826107</c:v>
                      </c:pt>
                      <c:pt idx="77">
                        <c:v>0.2118422346336562</c:v>
                      </c:pt>
                      <c:pt idx="78">
                        <c:v>0.2123912511403333</c:v>
                      </c:pt>
                      <c:pt idx="79">
                        <c:v>0.21420915505170063</c:v>
                      </c:pt>
                      <c:pt idx="80">
                        <c:v>0.21249556905131675</c:v>
                      </c:pt>
                      <c:pt idx="81">
                        <c:v>0.21293063064912571</c:v>
                      </c:pt>
                      <c:pt idx="82">
                        <c:v>0.21030490885121017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</c:strCache>
            </c:strRef>
          </c:cat>
          <c:val>
            <c:numRef>
              <c:f>'% Case Fatality Rate'!$B$2:$CM$2</c:f>
              <c:numCache>
                <c:formatCode>0%</c:formatCode>
                <c:ptCount val="90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3.420305253049466E-2</c:v>
                </c:pt>
                <c:pt idx="44">
                  <c:v>3.398787831160794E-2</c:v>
                </c:pt>
                <c:pt idx="45">
                  <c:v>3.3614556860373936E-2</c:v>
                </c:pt>
                <c:pt idx="46">
                  <c:v>3.4619972500705691E-2</c:v>
                </c:pt>
                <c:pt idx="47">
                  <c:v>3.5108724359538691E-2</c:v>
                </c:pt>
                <c:pt idx="48">
                  <c:v>3.5929860057325916E-2</c:v>
                </c:pt>
                <c:pt idx="49">
                  <c:v>3.6663356504468718E-2</c:v>
                </c:pt>
                <c:pt idx="50">
                  <c:v>3.6773871852405882E-2</c:v>
                </c:pt>
                <c:pt idx="51">
                  <c:v>3.7216349299266552E-2</c:v>
                </c:pt>
                <c:pt idx="52">
                  <c:v>3.7277147487844407E-2</c:v>
                </c:pt>
                <c:pt idx="53">
                  <c:v>3.8458322882702116E-2</c:v>
                </c:pt>
                <c:pt idx="54">
                  <c:v>3.9245706984480155E-2</c:v>
                </c:pt>
                <c:pt idx="55">
                  <c:v>4.0106137938732231E-2</c:v>
                </c:pt>
                <c:pt idx="56">
                  <c:v>4.0652450179451731E-2</c:v>
                </c:pt>
                <c:pt idx="57">
                  <c:v>4.0676918003050663E-2</c:v>
                </c:pt>
                <c:pt idx="58">
                  <c:v>4.1508699230000591E-2</c:v>
                </c:pt>
                <c:pt idx="59">
                  <c:v>4.2603289907949572E-2</c:v>
                </c:pt>
                <c:pt idx="60">
                  <c:v>4.3480841541698692E-2</c:v>
                </c:pt>
                <c:pt idx="61">
                  <c:v>4.3636892408158948E-2</c:v>
                </c:pt>
                <c:pt idx="62">
                  <c:v>4.4552619933260776E-2</c:v>
                </c:pt>
                <c:pt idx="63">
                  <c:v>4.5292128993078204E-2</c:v>
                </c:pt>
                <c:pt idx="64">
                  <c:v>4.5261343187478639E-2</c:v>
                </c:pt>
                <c:pt idx="65">
                  <c:v>4.5842596634703713E-2</c:v>
                </c:pt>
                <c:pt idx="66">
                  <c:v>4.6393710846035906E-2</c:v>
                </c:pt>
                <c:pt idx="67">
                  <c:v>4.7108895492543115E-2</c:v>
                </c:pt>
                <c:pt idx="68">
                  <c:v>4.8034928916434155E-2</c:v>
                </c:pt>
                <c:pt idx="69">
                  <c:v>4.9105117628605449E-2</c:v>
                </c:pt>
                <c:pt idx="70">
                  <c:v>5.0191667426187934E-2</c:v>
                </c:pt>
                <c:pt idx="71">
                  <c:v>5.227901084002818E-2</c:v>
                </c:pt>
                <c:pt idx="72">
                  <c:v>5.3641836014953689E-2</c:v>
                </c:pt>
                <c:pt idx="73">
                  <c:v>5.3954875865202173E-2</c:v>
                </c:pt>
                <c:pt idx="74">
                  <c:v>5.4534377788171669E-2</c:v>
                </c:pt>
                <c:pt idx="75">
                  <c:v>5.5434498970709262E-2</c:v>
                </c:pt>
                <c:pt idx="76">
                  <c:v>5.7404971334328127E-2</c:v>
                </c:pt>
                <c:pt idx="77">
                  <c:v>5.8459245690567957E-2</c:v>
                </c:pt>
                <c:pt idx="78">
                  <c:v>5.9833265427649107E-2</c:v>
                </c:pt>
                <c:pt idx="79">
                  <c:v>6.0604036485964866E-2</c:v>
                </c:pt>
                <c:pt idx="80">
                  <c:v>6.1248739778517136E-2</c:v>
                </c:pt>
                <c:pt idx="81">
                  <c:v>6.1781717342320998E-2</c:v>
                </c:pt>
                <c:pt idx="82">
                  <c:v>6.2317225250466929E-2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8.6206896551724137E-3</c:v>
                      </c:pt>
                      <c:pt idx="44">
                        <c:v>1.2195121951219513E-2</c:v>
                      </c:pt>
                      <c:pt idx="45">
                        <c:v>9.6618357487922701E-3</c:v>
                      </c:pt>
                      <c:pt idx="46">
                        <c:v>1.0948905109489052E-2</c:v>
                      </c:pt>
                      <c:pt idx="47">
                        <c:v>1.2422360248447204E-2</c:v>
                      </c:pt>
                      <c:pt idx="48">
                        <c:v>1.5625E-2</c:v>
                      </c:pt>
                      <c:pt idx="49">
                        <c:v>1.7429193899782137E-2</c:v>
                      </c:pt>
                      <c:pt idx="50">
                        <c:v>1.7429193899782137E-2</c:v>
                      </c:pt>
                      <c:pt idx="51">
                        <c:v>9.9750623441396506E-3</c:v>
                      </c:pt>
                      <c:pt idx="52">
                        <c:v>1.8356643356643356E-2</c:v>
                      </c:pt>
                      <c:pt idx="53">
                        <c:v>1.8340611353711789E-2</c:v>
                      </c:pt>
                      <c:pt idx="54">
                        <c:v>3.6105738233397806E-2</c:v>
                      </c:pt>
                      <c:pt idx="55">
                        <c:v>2.8571428571428571E-2</c:v>
                      </c:pt>
                      <c:pt idx="56">
                        <c:v>2.7252081756245269E-2</c:v>
                      </c:pt>
                      <c:pt idx="57">
                        <c:v>5.0810014727540501E-2</c:v>
                      </c:pt>
                      <c:pt idx="58">
                        <c:v>4.434479322371699E-2</c:v>
                      </c:pt>
                      <c:pt idx="59">
                        <c:v>4.6181172291296625E-2</c:v>
                      </c:pt>
                      <c:pt idx="60">
                        <c:v>4.9086161879895562E-2</c:v>
                      </c:pt>
                      <c:pt idx="61">
                        <c:v>4.9955396966993755E-2</c:v>
                      </c:pt>
                      <c:pt idx="62">
                        <c:v>5.1812836844683977E-2</c:v>
                      </c:pt>
                      <c:pt idx="63">
                        <c:v>4.8340248962655603E-2</c:v>
                      </c:pt>
                      <c:pt idx="64">
                        <c:v>4.9102607517778528E-2</c:v>
                      </c:pt>
                      <c:pt idx="65">
                        <c:v>5.1610715496778571E-2</c:v>
                      </c:pt>
                      <c:pt idx="66">
                        <c:v>5.8976432532347502E-2</c:v>
                      </c:pt>
                      <c:pt idx="67">
                        <c:v>6.2234580384226489E-2</c:v>
                      </c:pt>
                      <c:pt idx="68">
                        <c:v>6.2842381864338839E-2</c:v>
                      </c:pt>
                      <c:pt idx="69">
                        <c:v>7.0366155174443709E-2</c:v>
                      </c:pt>
                      <c:pt idx="70">
                        <c:v>7.8921814833417037E-2</c:v>
                      </c:pt>
                      <c:pt idx="71">
                        <c:v>8.5623152781435632E-2</c:v>
                      </c:pt>
                      <c:pt idx="72">
                        <c:v>9.333402259040037E-2</c:v>
                      </c:pt>
                      <c:pt idx="73">
                        <c:v>0.10170209760576313</c:v>
                      </c:pt>
                      <c:pt idx="74">
                        <c:v>0.10205219258402841</c:v>
                      </c:pt>
                      <c:pt idx="75">
                        <c:v>0.10300503070066375</c:v>
                      </c:pt>
                      <c:pt idx="76">
                        <c:v>0.11029687751344974</c:v>
                      </c:pt>
                      <c:pt idx="77">
                        <c:v>0.11567491947815337</c:v>
                      </c:pt>
                      <c:pt idx="78">
                        <c:v>0.12134138936118533</c:v>
                      </c:pt>
                      <c:pt idx="79">
                        <c:v>0.12028684404530528</c:v>
                      </c:pt>
                      <c:pt idx="80">
                        <c:v>0.12384505596314195</c:v>
                      </c:pt>
                      <c:pt idx="81">
                        <c:v>0.12474473628617704</c:v>
                      </c:pt>
                      <c:pt idx="82">
                        <c:v>0.1266830411968293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2.4052916416115455E-2</c:v>
                      </c:pt>
                      <c:pt idx="51">
                        <c:v>2.1569527306103717E-2</c:v>
                      </c:pt>
                      <c:pt idx="52">
                        <c:v>1.9801980198019802E-2</c:v>
                      </c:pt>
                      <c:pt idx="53">
                        <c:v>1.8005144326950558E-2</c:v>
                      </c:pt>
                      <c:pt idx="54">
                        <c:v>1.8350604490500865E-2</c:v>
                      </c:pt>
                      <c:pt idx="55">
                        <c:v>1.6819809998442611E-2</c:v>
                      </c:pt>
                      <c:pt idx="56">
                        <c:v>1.5161248875754851E-2</c:v>
                      </c:pt>
                      <c:pt idx="57">
                        <c:v>1.4548628791736379E-2</c:v>
                      </c:pt>
                      <c:pt idx="58">
                        <c:v>1.2660198204742385E-2</c:v>
                      </c:pt>
                      <c:pt idx="59">
                        <c:v>1.1992187499999999E-2</c:v>
                      </c:pt>
                      <c:pt idx="60">
                        <c:v>1.2531554273350162E-2</c:v>
                      </c:pt>
                      <c:pt idx="61">
                        <c:v>1.2703263621228362E-2</c:v>
                      </c:pt>
                      <c:pt idx="62">
                        <c:v>1.313732787495348E-2</c:v>
                      </c:pt>
                      <c:pt idx="63">
                        <c:v>1.4320897564535254E-2</c:v>
                      </c:pt>
                      <c:pt idx="64">
                        <c:v>1.4421012452884203E-2</c:v>
                      </c:pt>
                      <c:pt idx="65">
                        <c:v>1.5552298415259156E-2</c:v>
                      </c:pt>
                      <c:pt idx="66">
                        <c:v>1.6679701971761413E-2</c:v>
                      </c:pt>
                      <c:pt idx="67">
                        <c:v>1.7507753230808536E-2</c:v>
                      </c:pt>
                      <c:pt idx="68">
                        <c:v>1.8401913106883105E-2</c:v>
                      </c:pt>
                      <c:pt idx="69">
                        <c:v>2.0582233275939034E-2</c:v>
                      </c:pt>
                      <c:pt idx="70">
                        <c:v>2.229439664060889E-2</c:v>
                      </c:pt>
                      <c:pt idx="71">
                        <c:v>2.4310598042352787E-2</c:v>
                      </c:pt>
                      <c:pt idx="72">
                        <c:v>2.5716110397480278E-2</c:v>
                      </c:pt>
                      <c:pt idx="73">
                        <c:v>2.7220069094358805E-2</c:v>
                      </c:pt>
                      <c:pt idx="74">
                        <c:v>2.8536929795414629E-2</c:v>
                      </c:pt>
                      <c:pt idx="75">
                        <c:v>2.9408155083495379E-2</c:v>
                      </c:pt>
                      <c:pt idx="76">
                        <c:v>3.2108181503850107E-2</c:v>
                      </c:pt>
                      <c:pt idx="77">
                        <c:v>3.4249927747685593E-2</c:v>
                      </c:pt>
                      <c:pt idx="78">
                        <c:v>3.5710183622032911E-2</c:v>
                      </c:pt>
                      <c:pt idx="79">
                        <c:v>3.7431399599222613E-2</c:v>
                      </c:pt>
                      <c:pt idx="80">
                        <c:v>3.8873775636592986E-2</c:v>
                      </c:pt>
                      <c:pt idx="81">
                        <c:v>3.9653312636297004E-2</c:v>
                      </c:pt>
                      <c:pt idx="82">
                        <c:v>4.0523992497661976E-2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</c:strCache>
            </c:strRef>
          </c:cat>
          <c:val>
            <c:numRef>
              <c:f>'% Case Fatality Rate'!$B$3:$CM$3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8.6206896551724137E-3</c:v>
                </c:pt>
                <c:pt idx="44">
                  <c:v>1.2195121951219513E-2</c:v>
                </c:pt>
                <c:pt idx="45">
                  <c:v>9.6618357487922701E-3</c:v>
                </c:pt>
                <c:pt idx="46">
                  <c:v>1.0948905109489052E-2</c:v>
                </c:pt>
                <c:pt idx="47">
                  <c:v>1.2422360248447204E-2</c:v>
                </c:pt>
                <c:pt idx="48">
                  <c:v>1.5625E-2</c:v>
                </c:pt>
                <c:pt idx="49">
                  <c:v>1.7429193899782137E-2</c:v>
                </c:pt>
                <c:pt idx="50">
                  <c:v>1.7429193899782137E-2</c:v>
                </c:pt>
                <c:pt idx="51">
                  <c:v>9.9750623441396506E-3</c:v>
                </c:pt>
                <c:pt idx="52">
                  <c:v>1.8356643356643356E-2</c:v>
                </c:pt>
                <c:pt idx="53">
                  <c:v>1.8340611353711789E-2</c:v>
                </c:pt>
                <c:pt idx="54">
                  <c:v>3.6105738233397806E-2</c:v>
                </c:pt>
                <c:pt idx="55">
                  <c:v>2.8571428571428571E-2</c:v>
                </c:pt>
                <c:pt idx="56">
                  <c:v>2.7252081756245269E-2</c:v>
                </c:pt>
                <c:pt idx="57">
                  <c:v>5.0810014727540501E-2</c:v>
                </c:pt>
                <c:pt idx="58">
                  <c:v>4.434479322371699E-2</c:v>
                </c:pt>
                <c:pt idx="59">
                  <c:v>4.6181172291296625E-2</c:v>
                </c:pt>
                <c:pt idx="60">
                  <c:v>4.9086161879895562E-2</c:v>
                </c:pt>
                <c:pt idx="61">
                  <c:v>4.9955396966993755E-2</c:v>
                </c:pt>
                <c:pt idx="62">
                  <c:v>5.1812836844683977E-2</c:v>
                </c:pt>
                <c:pt idx="63">
                  <c:v>4.8340248962655603E-2</c:v>
                </c:pt>
                <c:pt idx="64">
                  <c:v>4.9102607517778528E-2</c:v>
                </c:pt>
                <c:pt idx="65">
                  <c:v>5.1610715496778571E-2</c:v>
                </c:pt>
                <c:pt idx="66">
                  <c:v>5.8976432532347502E-2</c:v>
                </c:pt>
                <c:pt idx="67">
                  <c:v>6.2234580384226489E-2</c:v>
                </c:pt>
                <c:pt idx="68">
                  <c:v>6.2842381864338839E-2</c:v>
                </c:pt>
                <c:pt idx="69">
                  <c:v>7.0366155174443709E-2</c:v>
                </c:pt>
                <c:pt idx="70">
                  <c:v>7.8921814833417037E-2</c:v>
                </c:pt>
                <c:pt idx="71">
                  <c:v>8.5623152781435632E-2</c:v>
                </c:pt>
                <c:pt idx="72">
                  <c:v>9.333402259040037E-2</c:v>
                </c:pt>
                <c:pt idx="73">
                  <c:v>0.10170209760576313</c:v>
                </c:pt>
                <c:pt idx="74">
                  <c:v>0.10205219258402841</c:v>
                </c:pt>
                <c:pt idx="75">
                  <c:v>0.10300503070066375</c:v>
                </c:pt>
                <c:pt idx="76">
                  <c:v>0.11029687751344974</c:v>
                </c:pt>
                <c:pt idx="77">
                  <c:v>0.11567491947815337</c:v>
                </c:pt>
                <c:pt idx="78">
                  <c:v>0.12134138936118533</c:v>
                </c:pt>
                <c:pt idx="79">
                  <c:v>0.12028684404530528</c:v>
                </c:pt>
                <c:pt idx="80">
                  <c:v>0.12384505596314195</c:v>
                </c:pt>
                <c:pt idx="81">
                  <c:v>0.12474473628617704</c:v>
                </c:pt>
                <c:pt idx="82">
                  <c:v>0.1266830411968293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</c:strCache>
            </c:strRef>
          </c:cat>
          <c:val>
            <c:numRef>
              <c:f>'% Case Fatality Rate'!$B$4:$CM$4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</c:strCache>
            </c:strRef>
          </c:cat>
          <c:val>
            <c:numRef>
              <c:f>'% Case Fatality Rate'!$B$5:$CM$5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</c:strCache>
            </c:strRef>
          </c:cat>
          <c:val>
            <c:numRef>
              <c:f>'% Case Fatality Rate'!$B$6:$CM$6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</c:strCache>
            </c:strRef>
          </c:cat>
          <c:val>
            <c:numRef>
              <c:f>'% Case Fatality Rate'!$B$7:$CM$7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2.4052916416115455E-2</c:v>
                </c:pt>
                <c:pt idx="51">
                  <c:v>2.1569527306103717E-2</c:v>
                </c:pt>
                <c:pt idx="52">
                  <c:v>1.9801980198019802E-2</c:v>
                </c:pt>
                <c:pt idx="53">
                  <c:v>1.8005144326950558E-2</c:v>
                </c:pt>
                <c:pt idx="54">
                  <c:v>1.8350604490500865E-2</c:v>
                </c:pt>
                <c:pt idx="55">
                  <c:v>1.6819809998442611E-2</c:v>
                </c:pt>
                <c:pt idx="56">
                  <c:v>1.5161248875754851E-2</c:v>
                </c:pt>
                <c:pt idx="57">
                  <c:v>1.4548628791736379E-2</c:v>
                </c:pt>
                <c:pt idx="58">
                  <c:v>1.2660198204742385E-2</c:v>
                </c:pt>
                <c:pt idx="59">
                  <c:v>1.1992187499999999E-2</c:v>
                </c:pt>
                <c:pt idx="60">
                  <c:v>1.2531554273350162E-2</c:v>
                </c:pt>
                <c:pt idx="61">
                  <c:v>1.2703263621228362E-2</c:v>
                </c:pt>
                <c:pt idx="62">
                  <c:v>1.313732787495348E-2</c:v>
                </c:pt>
                <c:pt idx="63">
                  <c:v>1.4320897564535254E-2</c:v>
                </c:pt>
                <c:pt idx="64">
                  <c:v>1.4421012452884203E-2</c:v>
                </c:pt>
                <c:pt idx="65">
                  <c:v>1.5552298415259156E-2</c:v>
                </c:pt>
                <c:pt idx="66">
                  <c:v>1.6679701971761413E-2</c:v>
                </c:pt>
                <c:pt idx="67">
                  <c:v>1.7507753230808536E-2</c:v>
                </c:pt>
                <c:pt idx="68">
                  <c:v>1.8401913106883105E-2</c:v>
                </c:pt>
                <c:pt idx="69">
                  <c:v>2.0582233275939034E-2</c:v>
                </c:pt>
                <c:pt idx="70">
                  <c:v>2.229439664060889E-2</c:v>
                </c:pt>
                <c:pt idx="71">
                  <c:v>2.4310598042352787E-2</c:v>
                </c:pt>
                <c:pt idx="72">
                  <c:v>2.5716110397480278E-2</c:v>
                </c:pt>
                <c:pt idx="73">
                  <c:v>2.7220069094358805E-2</c:v>
                </c:pt>
                <c:pt idx="74">
                  <c:v>2.8536929795414629E-2</c:v>
                </c:pt>
                <c:pt idx="75">
                  <c:v>2.9408155083495379E-2</c:v>
                </c:pt>
                <c:pt idx="76">
                  <c:v>3.2108181503850107E-2</c:v>
                </c:pt>
                <c:pt idx="77">
                  <c:v>3.4249927747685593E-2</c:v>
                </c:pt>
                <c:pt idx="78">
                  <c:v>3.5710183622032911E-2</c:v>
                </c:pt>
                <c:pt idx="79">
                  <c:v>3.7431399599222613E-2</c:v>
                </c:pt>
                <c:pt idx="80">
                  <c:v>3.8873775636592986E-2</c:v>
                </c:pt>
                <c:pt idx="81">
                  <c:v>3.9653312636297004E-2</c:v>
                </c:pt>
                <c:pt idx="82">
                  <c:v>4.0523992497661976E-2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3.420305253049466E-2</c:v>
                      </c:pt>
                      <c:pt idx="44">
                        <c:v>3.398787831160794E-2</c:v>
                      </c:pt>
                      <c:pt idx="45">
                        <c:v>3.3614556860373936E-2</c:v>
                      </c:pt>
                      <c:pt idx="46">
                        <c:v>3.4619972500705691E-2</c:v>
                      </c:pt>
                      <c:pt idx="47">
                        <c:v>3.5108724359538691E-2</c:v>
                      </c:pt>
                      <c:pt idx="48">
                        <c:v>3.5929860057325916E-2</c:v>
                      </c:pt>
                      <c:pt idx="49">
                        <c:v>3.6663356504468718E-2</c:v>
                      </c:pt>
                      <c:pt idx="50">
                        <c:v>3.6773871852405882E-2</c:v>
                      </c:pt>
                      <c:pt idx="51">
                        <c:v>3.7216349299266552E-2</c:v>
                      </c:pt>
                      <c:pt idx="52">
                        <c:v>3.7277147487844407E-2</c:v>
                      </c:pt>
                      <c:pt idx="53">
                        <c:v>3.8458322882702116E-2</c:v>
                      </c:pt>
                      <c:pt idx="54">
                        <c:v>3.9245706984480155E-2</c:v>
                      </c:pt>
                      <c:pt idx="55">
                        <c:v>4.0106137938732231E-2</c:v>
                      </c:pt>
                      <c:pt idx="56">
                        <c:v>4.0652450179451731E-2</c:v>
                      </c:pt>
                      <c:pt idx="57">
                        <c:v>4.0676918003050663E-2</c:v>
                      </c:pt>
                      <c:pt idx="58">
                        <c:v>4.1508699230000591E-2</c:v>
                      </c:pt>
                      <c:pt idx="59">
                        <c:v>4.2603289907949572E-2</c:v>
                      </c:pt>
                      <c:pt idx="60">
                        <c:v>4.3480841541698692E-2</c:v>
                      </c:pt>
                      <c:pt idx="61">
                        <c:v>4.3636892408158948E-2</c:v>
                      </c:pt>
                      <c:pt idx="62">
                        <c:v>4.4552619933260776E-2</c:v>
                      </c:pt>
                      <c:pt idx="63">
                        <c:v>4.5292128993078204E-2</c:v>
                      </c:pt>
                      <c:pt idx="64">
                        <c:v>4.5261343187478639E-2</c:v>
                      </c:pt>
                      <c:pt idx="65">
                        <c:v>4.5842596634703713E-2</c:v>
                      </c:pt>
                      <c:pt idx="66">
                        <c:v>4.6393710846035906E-2</c:v>
                      </c:pt>
                      <c:pt idx="67">
                        <c:v>4.7108895492543115E-2</c:v>
                      </c:pt>
                      <c:pt idx="68">
                        <c:v>4.8034928916434155E-2</c:v>
                      </c:pt>
                      <c:pt idx="69">
                        <c:v>4.9105117628605449E-2</c:v>
                      </c:pt>
                      <c:pt idx="70">
                        <c:v>5.0191667426187934E-2</c:v>
                      </c:pt>
                      <c:pt idx="71">
                        <c:v>5.227901084002818E-2</c:v>
                      </c:pt>
                      <c:pt idx="72">
                        <c:v>5.3641836014953689E-2</c:v>
                      </c:pt>
                      <c:pt idx="73">
                        <c:v>5.3954875865202173E-2</c:v>
                      </c:pt>
                      <c:pt idx="74">
                        <c:v>5.4534377788171669E-2</c:v>
                      </c:pt>
                      <c:pt idx="75">
                        <c:v>5.5434498970709262E-2</c:v>
                      </c:pt>
                      <c:pt idx="76">
                        <c:v>5.7404971334328127E-2</c:v>
                      </c:pt>
                      <c:pt idx="77">
                        <c:v>5.8459245690567957E-2</c:v>
                      </c:pt>
                      <c:pt idx="78">
                        <c:v>5.9833265427649107E-2</c:v>
                      </c:pt>
                      <c:pt idx="79">
                        <c:v>6.0604036485964866E-2</c:v>
                      </c:pt>
                      <c:pt idx="80">
                        <c:v>6.1248739778517136E-2</c:v>
                      </c:pt>
                      <c:pt idx="81">
                        <c:v>6.1781717342320998E-2</c:v>
                      </c:pt>
                      <c:pt idx="82">
                        <c:v>6.2317225250466929E-2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</c:strCache>
            </c:strRef>
          </c:cat>
          <c:val>
            <c:numRef>
              <c:f>Confirmed!$B$3:$CM$3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  <c:pt idx="79">
                  <c:v>74605</c:v>
                </c:pt>
                <c:pt idx="80">
                  <c:v>79874</c:v>
                </c:pt>
                <c:pt idx="81">
                  <c:v>85206</c:v>
                </c:pt>
                <c:pt idx="82">
                  <c:v>89570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</c:strCache>
            </c:strRef>
          </c:cat>
          <c:val>
            <c:numRef>
              <c:f>Confirmed!$B$4:$CM$4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</c:strCache>
            </c:strRef>
          </c:cat>
          <c:val>
            <c:numRef>
              <c:f>Confirmed!$B$5:$CM$5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</c:strCache>
            </c:strRef>
          </c:cat>
          <c:val>
            <c:numRef>
              <c:f>Confirmed!$B$6:$CM$6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</c:strCache>
            </c:strRef>
          </c:cat>
          <c:val>
            <c:numRef>
              <c:f>Confirmed!$B$7:$CM$7</c:f>
              <c:numCache>
                <c:formatCode>General</c:formatCode>
                <c:ptCount val="9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213372</c:v>
                </c:pt>
                <c:pt idx="71">
                  <c:v>243762</c:v>
                </c:pt>
                <c:pt idx="72">
                  <c:v>275586</c:v>
                </c:pt>
                <c:pt idx="73">
                  <c:v>308853</c:v>
                </c:pt>
                <c:pt idx="74">
                  <c:v>337072</c:v>
                </c:pt>
                <c:pt idx="75">
                  <c:v>366667</c:v>
                </c:pt>
                <c:pt idx="76">
                  <c:v>396223</c:v>
                </c:pt>
                <c:pt idx="77">
                  <c:v>429052</c:v>
                </c:pt>
                <c:pt idx="78">
                  <c:v>461437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0464"/>
        <c:axId val="432170856"/>
      </c:lineChart>
      <c:catAx>
        <c:axId val="4321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856"/>
        <c:crosses val="autoZero"/>
        <c:auto val="1"/>
        <c:lblAlgn val="ctr"/>
        <c:lblOffset val="100"/>
        <c:noMultiLvlLbl val="0"/>
      </c:catAx>
      <c:valAx>
        <c:axId val="4321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Confirmed!$C$68:$CM$68</c:f>
              <c:strCache>
                <c:ptCount val="8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</c:strCache>
            </c:strRef>
          </c:cat>
          <c:val>
            <c:numRef>
              <c:f>Confirmed!$C$69:$CM$69</c:f>
              <c:numCache>
                <c:formatCode>General</c:formatCode>
                <c:ptCount val="89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16853</c:v>
                </c:pt>
                <c:pt idx="51">
                  <c:v>10896</c:v>
                </c:pt>
                <c:pt idx="52">
                  <c:v>11353</c:v>
                </c:pt>
                <c:pt idx="53">
                  <c:v>14120</c:v>
                </c:pt>
                <c:pt idx="54">
                  <c:v>15528</c:v>
                </c:pt>
                <c:pt idx="55">
                  <c:v>17719</c:v>
                </c:pt>
                <c:pt idx="56">
                  <c:v>27749</c:v>
                </c:pt>
                <c:pt idx="57">
                  <c:v>29638</c:v>
                </c:pt>
                <c:pt idx="58">
                  <c:v>32299</c:v>
                </c:pt>
                <c:pt idx="59">
                  <c:v>32446</c:v>
                </c:pt>
                <c:pt idx="60">
                  <c:v>41282</c:v>
                </c:pt>
                <c:pt idx="61">
                  <c:v>39810</c:v>
                </c:pt>
                <c:pt idx="62">
                  <c:v>49608</c:v>
                </c:pt>
                <c:pt idx="63">
                  <c:v>61938</c:v>
                </c:pt>
                <c:pt idx="64">
                  <c:v>63700</c:v>
                </c:pt>
                <c:pt idx="65">
                  <c:v>67402</c:v>
                </c:pt>
                <c:pt idx="66">
                  <c:v>59447</c:v>
                </c:pt>
                <c:pt idx="67">
                  <c:v>62249</c:v>
                </c:pt>
                <c:pt idx="68">
                  <c:v>75098</c:v>
                </c:pt>
                <c:pt idx="69">
                  <c:v>75118</c:v>
                </c:pt>
                <c:pt idx="70">
                  <c:v>80861</c:v>
                </c:pt>
                <c:pt idx="71">
                  <c:v>82451</c:v>
                </c:pt>
                <c:pt idx="72">
                  <c:v>101491</c:v>
                </c:pt>
                <c:pt idx="73">
                  <c:v>74707</c:v>
                </c:pt>
                <c:pt idx="74">
                  <c:v>72986</c:v>
                </c:pt>
                <c:pt idx="75">
                  <c:v>80995</c:v>
                </c:pt>
                <c:pt idx="76">
                  <c:v>85008</c:v>
                </c:pt>
                <c:pt idx="77">
                  <c:v>84246</c:v>
                </c:pt>
                <c:pt idx="78">
                  <c:v>96369</c:v>
                </c:pt>
                <c:pt idx="79">
                  <c:v>79795</c:v>
                </c:pt>
                <c:pt idx="80">
                  <c:v>75165</c:v>
                </c:pt>
                <c:pt idx="81">
                  <c:v>70640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</c:strCache>
            </c:strRef>
          </c:cat>
          <c:val>
            <c:numRef>
              <c:f>Confirmed!$C$70:$CM$70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5525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</c:strCache>
            </c:strRef>
          </c:cat>
          <c:val>
            <c:numRef>
              <c:f>Confirmed!$C$71:$CM$71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</c:strCache>
            </c:strRef>
          </c:cat>
          <c:val>
            <c:numRef>
              <c:f>Confirmed!$C$72:$CM$72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</c:strCache>
            </c:strRef>
          </c:cat>
          <c:val>
            <c:numRef>
              <c:f>Confirmed!$C$73:$CM$73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</c:strCache>
            </c:strRef>
          </c:cat>
          <c:val>
            <c:numRef>
              <c:f>Confirmed!$C$74:$CM$74</c:f>
              <c:numCache>
                <c:formatCode>General</c:formatCode>
                <c:ptCount val="8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25200</c:v>
                </c:pt>
                <c:pt idx="70">
                  <c:v>30390</c:v>
                </c:pt>
                <c:pt idx="71">
                  <c:v>31824</c:v>
                </c:pt>
                <c:pt idx="72">
                  <c:v>33267</c:v>
                </c:pt>
                <c:pt idx="73">
                  <c:v>28219</c:v>
                </c:pt>
                <c:pt idx="74">
                  <c:v>29595</c:v>
                </c:pt>
                <c:pt idx="75">
                  <c:v>29556</c:v>
                </c:pt>
                <c:pt idx="76">
                  <c:v>32829</c:v>
                </c:pt>
                <c:pt idx="77">
                  <c:v>32385</c:v>
                </c:pt>
                <c:pt idx="78">
                  <c:v>35098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</c:strCache>
            </c:strRef>
          </c:cat>
          <c:val>
            <c:numRef>
              <c:f>Recovered!$B$3:$CM$3</c:f>
              <c:numCache>
                <c:formatCode>General</c:formatCode>
                <c:ptCount val="90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  <c:pt idx="74">
                  <c:v>260012</c:v>
                </c:pt>
                <c:pt idx="75">
                  <c:v>276515</c:v>
                </c:pt>
                <c:pt idx="76">
                  <c:v>300054</c:v>
                </c:pt>
                <c:pt idx="77">
                  <c:v>328661</c:v>
                </c:pt>
                <c:pt idx="78">
                  <c:v>353975</c:v>
                </c:pt>
                <c:pt idx="79">
                  <c:v>376096</c:v>
                </c:pt>
                <c:pt idx="80">
                  <c:v>402110</c:v>
                </c:pt>
                <c:pt idx="81">
                  <c:v>421722</c:v>
                </c:pt>
                <c:pt idx="82">
                  <c:v>448655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1640"/>
        <c:axId val="432172032"/>
      </c:lineChart>
      <c:catAx>
        <c:axId val="4321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032"/>
        <c:crosses val="autoZero"/>
        <c:auto val="1"/>
        <c:lblAlgn val="ctr"/>
        <c:lblOffset val="100"/>
        <c:noMultiLvlLbl val="0"/>
      </c:catAx>
      <c:valAx>
        <c:axId val="4321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</c:strCache>
            </c:strRef>
          </c:cat>
          <c:val>
            <c:numRef>
              <c:f>Recovered!$B$4:$CM$4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</c:strCache>
            </c:strRef>
          </c:cat>
          <c:val>
            <c:numRef>
              <c:f>Recovered!$B$5:$CM$5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</c:strCache>
            </c:strRef>
          </c:cat>
          <c:val>
            <c:numRef>
              <c:f>Recovered!$B$6:$CM$6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</c:strCache>
            </c:strRef>
          </c:cat>
          <c:val>
            <c:numRef>
              <c:f>Recovered!$B$8:$CM$8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</c:strCache>
            </c:strRef>
          </c:cat>
          <c:val>
            <c:numRef>
              <c:f>Recovered!$B$7:$CM$7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2816"/>
        <c:axId val="432173208"/>
      </c:lineChart>
      <c:catAx>
        <c:axId val="4321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3208"/>
        <c:crosses val="autoZero"/>
        <c:auto val="1"/>
        <c:lblAlgn val="ctr"/>
        <c:lblOffset val="100"/>
        <c:noMultiLvlLbl val="0"/>
      </c:catAx>
      <c:valAx>
        <c:axId val="4321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Recovered!$C$68:$CM$68</c:f>
              <c:strCache>
                <c:ptCount val="8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</c:strCache>
            </c:strRef>
          </c:cat>
          <c:val>
            <c:numRef>
              <c:f>Recovered!$C$69:$CM$69</c:f>
              <c:numCache>
                <c:formatCode>General</c:formatCode>
                <c:ptCount val="89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  <c:pt idx="71">
                  <c:v>15533</c:v>
                </c:pt>
                <c:pt idx="72">
                  <c:v>20356</c:v>
                </c:pt>
                <c:pt idx="73">
                  <c:v>13860</c:v>
                </c:pt>
                <c:pt idx="74">
                  <c:v>16503</c:v>
                </c:pt>
                <c:pt idx="75">
                  <c:v>23539</c:v>
                </c:pt>
                <c:pt idx="76">
                  <c:v>28607</c:v>
                </c:pt>
                <c:pt idx="77">
                  <c:v>25314</c:v>
                </c:pt>
                <c:pt idx="78">
                  <c:v>22121</c:v>
                </c:pt>
                <c:pt idx="79">
                  <c:v>26014</c:v>
                </c:pt>
                <c:pt idx="80">
                  <c:v>19612</c:v>
                </c:pt>
                <c:pt idx="81">
                  <c:v>26933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</c:strCache>
            </c:strRef>
          </c:cat>
          <c:val>
            <c:numRef>
              <c:f>Recovered!$C$70:$CM$70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</c:strCache>
            </c:strRef>
          </c:cat>
          <c:val>
            <c:numRef>
              <c:f>Recovered!$C$71:$CM$71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</c:strCache>
            </c:strRef>
          </c:cat>
          <c:val>
            <c:numRef>
              <c:f>Recovered!$C$72:$CM$72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</c:strCache>
            </c:strRef>
          </c:cat>
          <c:val>
            <c:numRef>
              <c:f>Recovered!$C$73:$CM$73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</c:strCache>
            </c:strRef>
          </c:cat>
          <c:val>
            <c:numRef>
              <c:f>Recovered!$C$74:$CM$74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</c:strCache>
            </c:strRef>
          </c:cat>
          <c:val>
            <c:numRef>
              <c:f>Deaths!$B$3:$CM$3</c:f>
              <c:numCache>
                <c:formatCode>General</c:formatCode>
                <c:ptCount val="90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21181</c:v>
                </c:pt>
                <c:pt idx="64">
                  <c:v>23970</c:v>
                </c:pt>
                <c:pt idx="65">
                  <c:v>27198</c:v>
                </c:pt>
                <c:pt idx="66">
                  <c:v>30652</c:v>
                </c:pt>
                <c:pt idx="67">
                  <c:v>33925</c:v>
                </c:pt>
                <c:pt idx="68">
                  <c:v>37582</c:v>
                </c:pt>
                <c:pt idx="69">
                  <c:v>42107</c:v>
                </c:pt>
                <c:pt idx="70">
                  <c:v>46809</c:v>
                </c:pt>
                <c:pt idx="71">
                  <c:v>52983</c:v>
                </c:pt>
                <c:pt idx="72">
                  <c:v>58787</c:v>
                </c:pt>
                <c:pt idx="73">
                  <c:v>64606</c:v>
                </c:pt>
                <c:pt idx="74">
                  <c:v>69374</c:v>
                </c:pt>
                <c:pt idx="75">
                  <c:v>74565</c:v>
                </c:pt>
                <c:pt idx="76">
                  <c:v>81865</c:v>
                </c:pt>
                <c:pt idx="77">
                  <c:v>88338</c:v>
                </c:pt>
                <c:pt idx="78">
                  <c:v>95455</c:v>
                </c:pt>
                <c:pt idx="79">
                  <c:v>102525</c:v>
                </c:pt>
                <c:pt idx="80">
                  <c:v>108503</c:v>
                </c:pt>
                <c:pt idx="81">
                  <c:v>114091</c:v>
                </c:pt>
                <c:pt idx="82">
                  <c:v>119482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</c:strCache>
            </c:strRef>
          </c:cat>
          <c:val>
            <c:numRef>
              <c:f>Deaths!$B$4:$CM$4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  <c:pt idx="65">
                  <c:v>761</c:v>
                </c:pt>
                <c:pt idx="66">
                  <c:v>1021</c:v>
                </c:pt>
                <c:pt idx="67">
                  <c:v>1231</c:v>
                </c:pt>
                <c:pt idx="68">
                  <c:v>1411</c:v>
                </c:pt>
                <c:pt idx="69">
                  <c:v>1793</c:v>
                </c:pt>
                <c:pt idx="70">
                  <c:v>2357</c:v>
                </c:pt>
                <c:pt idx="71">
                  <c:v>2926</c:v>
                </c:pt>
                <c:pt idx="72">
                  <c:v>3611</c:v>
                </c:pt>
                <c:pt idx="73">
                  <c:v>4320</c:v>
                </c:pt>
                <c:pt idx="74">
                  <c:v>4943</c:v>
                </c:pt>
                <c:pt idx="75">
                  <c:v>5385</c:v>
                </c:pt>
                <c:pt idx="76">
                  <c:v>6171</c:v>
                </c:pt>
                <c:pt idx="77">
                  <c:v>7111</c:v>
                </c:pt>
                <c:pt idx="78">
                  <c:v>7993</c:v>
                </c:pt>
                <c:pt idx="79">
                  <c:v>8974</c:v>
                </c:pt>
                <c:pt idx="80">
                  <c:v>9892</c:v>
                </c:pt>
                <c:pt idx="81">
                  <c:v>10629</c:v>
                </c:pt>
                <c:pt idx="82">
                  <c:v>11347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</c:strCache>
            </c:strRef>
          </c:cat>
          <c:val>
            <c:numRef>
              <c:f>Deaths!$B$5:$CM$5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</c:strCache>
            </c:strRef>
          </c:cat>
          <c:val>
            <c:numRef>
              <c:f>Deaths!$B$6:$CM$6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</c:strCache>
            </c:strRef>
          </c:cat>
          <c:val>
            <c:numRef>
              <c:f>Deaths!$B$8:$CM$8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  <c:pt idx="73">
                  <c:v>8407</c:v>
                </c:pt>
                <c:pt idx="74">
                  <c:v>9619</c:v>
                </c:pt>
                <c:pt idx="75">
                  <c:v>10783</c:v>
                </c:pt>
                <c:pt idx="76">
                  <c:v>12722</c:v>
                </c:pt>
                <c:pt idx="77">
                  <c:v>14695</c:v>
                </c:pt>
                <c:pt idx="78">
                  <c:v>16478</c:v>
                </c:pt>
                <c:pt idx="79">
                  <c:v>18586</c:v>
                </c:pt>
                <c:pt idx="80">
                  <c:v>20463</c:v>
                </c:pt>
                <c:pt idx="81">
                  <c:v>22020</c:v>
                </c:pt>
                <c:pt idx="82">
                  <c:v>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</c:strCache>
            </c:strRef>
          </c:cat>
          <c:val>
            <c:numRef>
              <c:f>Deaths!$B$7:$CM$7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53592100546903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8</xdr:row>
      <xdr:rowOff>6350</xdr:rowOff>
    </xdr:from>
    <xdr:to>
      <xdr:col>29</xdr:col>
      <xdr:colOff>425449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28</xdr:col>
      <xdr:colOff>31750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30</xdr:col>
      <xdr:colOff>603250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29</xdr:col>
      <xdr:colOff>6350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1595436</xdr:colOff>
      <xdr:row>9</xdr:row>
      <xdr:rowOff>60325</xdr:rowOff>
    </xdr:from>
    <xdr:to>
      <xdr:col>20</xdr:col>
      <xdr:colOff>722313</xdr:colOff>
      <xdr:row>47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57</xdr:row>
      <xdr:rowOff>0</xdr:rowOff>
    </xdr:from>
    <xdr:to>
      <xdr:col>19</xdr:col>
      <xdr:colOff>214311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266"/>
  <sheetViews>
    <sheetView topLeftCell="BV1" workbookViewId="0">
      <selection activeCell="CI1" sqref="CI1"/>
    </sheetView>
  </sheetViews>
  <sheetFormatPr defaultRowHeight="14.5" x14ac:dyDescent="0.35"/>
  <cols>
    <col min="75" max="86" width="10.453125" bestFit="1" customWidth="1"/>
  </cols>
  <sheetData>
    <row r="1" spans="1:87" x14ac:dyDescent="0.35">
      <c r="E1">
        <f>SUM(E3:E266)</f>
        <v>555</v>
      </c>
      <c r="F1">
        <f t="shared" ref="F1:BQ1" si="0">SUM(F3:F266)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242570</v>
      </c>
      <c r="BK1">
        <f t="shared" si="0"/>
        <v>272208</v>
      </c>
      <c r="BL1">
        <f t="shared" si="0"/>
        <v>304507</v>
      </c>
      <c r="BM1">
        <f t="shared" si="0"/>
        <v>336953</v>
      </c>
      <c r="BN1">
        <f t="shared" si="0"/>
        <v>378235</v>
      </c>
      <c r="BO1">
        <f t="shared" si="0"/>
        <v>418045</v>
      </c>
      <c r="BP1">
        <f t="shared" si="0"/>
        <v>467653</v>
      </c>
      <c r="BQ1">
        <f t="shared" si="0"/>
        <v>529591</v>
      </c>
      <c r="BR1">
        <f t="shared" ref="BR1:CI1" si="1">SUM(BR3:BR266)</f>
        <v>593291</v>
      </c>
      <c r="BS1">
        <f t="shared" si="1"/>
        <v>660693</v>
      </c>
      <c r="BT1">
        <f t="shared" si="1"/>
        <v>720140</v>
      </c>
      <c r="BU1">
        <f t="shared" si="1"/>
        <v>782389</v>
      </c>
      <c r="BV1">
        <f t="shared" si="1"/>
        <v>857487</v>
      </c>
      <c r="BW1">
        <f t="shared" si="1"/>
        <v>932605</v>
      </c>
      <c r="BX1">
        <f t="shared" si="1"/>
        <v>1013466</v>
      </c>
      <c r="BY1">
        <f t="shared" si="1"/>
        <v>1095917</v>
      </c>
      <c r="BZ1">
        <f t="shared" si="1"/>
        <v>1197408</v>
      </c>
      <c r="CA1">
        <f t="shared" si="1"/>
        <v>1272115</v>
      </c>
      <c r="CB1">
        <f t="shared" si="1"/>
        <v>1345101</v>
      </c>
      <c r="CC1">
        <f t="shared" si="1"/>
        <v>1426096</v>
      </c>
      <c r="CD1">
        <f t="shared" si="1"/>
        <v>1511104</v>
      </c>
      <c r="CE1">
        <f t="shared" si="1"/>
        <v>1595350</v>
      </c>
      <c r="CF1">
        <f t="shared" si="1"/>
        <v>1691719</v>
      </c>
      <c r="CG1">
        <f t="shared" si="1"/>
        <v>1771514</v>
      </c>
      <c r="CH1">
        <f t="shared" si="1"/>
        <v>1846679</v>
      </c>
      <c r="CI1">
        <f t="shared" si="1"/>
        <v>1917319</v>
      </c>
    </row>
    <row r="2" spans="1:8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</row>
    <row r="3" spans="1:87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</row>
    <row r="4" spans="1:87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</row>
    <row r="5" spans="1:87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</row>
    <row r="6" spans="1:87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</row>
    <row r="7" spans="1:87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</row>
    <row r="8" spans="1:87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</row>
    <row r="9" spans="1:87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</row>
    <row r="10" spans="1:87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</row>
    <row r="11" spans="1:87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</row>
    <row r="12" spans="1:87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</row>
    <row r="13" spans="1:87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</row>
    <row r="14" spans="1:87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</row>
    <row r="15" spans="1:87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</row>
    <row r="16" spans="1:87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</row>
    <row r="17" spans="1:87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</row>
    <row r="18" spans="1:87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</row>
    <row r="19" spans="1:87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</row>
    <row r="20" spans="1:87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</row>
    <row r="21" spans="1:87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</row>
    <row r="22" spans="1:87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</row>
    <row r="23" spans="1:87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</row>
    <row r="24" spans="1:87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</row>
    <row r="25" spans="1:87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</row>
    <row r="26" spans="1:87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</row>
    <row r="27" spans="1:87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</row>
    <row r="28" spans="1:87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</row>
    <row r="29" spans="1:87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</row>
    <row r="30" spans="1:87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</row>
    <row r="31" spans="1:87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</row>
    <row r="32" spans="1:87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</row>
    <row r="33" spans="1:87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</row>
    <row r="34" spans="1:87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</row>
    <row r="35" spans="1:87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</row>
    <row r="36" spans="1:87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</row>
    <row r="37" spans="1:87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</row>
    <row r="38" spans="1:87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</row>
    <row r="39" spans="1:87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</row>
    <row r="40" spans="1:87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</row>
    <row r="41" spans="1:87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</row>
    <row r="42" spans="1:87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</row>
    <row r="43" spans="1:87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</row>
    <row r="44" spans="1:87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</row>
    <row r="45" spans="1:87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</row>
    <row r="46" spans="1:87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</row>
    <row r="47" spans="1:87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</row>
    <row r="48" spans="1:87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</row>
    <row r="49" spans="1:87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</row>
    <row r="50" spans="1:87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</row>
    <row r="51" spans="1:87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</row>
    <row r="52" spans="1:87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</row>
    <row r="53" spans="1:87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</row>
    <row r="54" spans="1:87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</row>
    <row r="55" spans="1:87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</row>
    <row r="56" spans="1:87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</row>
    <row r="57" spans="1:87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</row>
    <row r="58" spans="1:87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</row>
    <row r="59" spans="1:87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</row>
    <row r="60" spans="1:87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</row>
    <row r="61" spans="1:87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</row>
    <row r="62" spans="1:87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</row>
    <row r="63" spans="1:87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</row>
    <row r="64" spans="1:87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</row>
    <row r="65" spans="1:87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</row>
    <row r="66" spans="1:87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</row>
    <row r="67" spans="1:87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</row>
    <row r="68" spans="1:87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</row>
    <row r="69" spans="1:87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</row>
    <row r="70" spans="1:87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</row>
    <row r="71" spans="1:87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</row>
    <row r="72" spans="1:87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</row>
    <row r="73" spans="1:87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</row>
    <row r="74" spans="1:87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</row>
    <row r="75" spans="1:87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</row>
    <row r="76" spans="1:87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</row>
    <row r="77" spans="1:87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</row>
    <row r="78" spans="1:87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</row>
    <row r="79" spans="1:87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</row>
    <row r="80" spans="1:87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</row>
    <row r="81" spans="1:87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</row>
    <row r="82" spans="1:87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</row>
    <row r="83" spans="1:87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</row>
    <row r="84" spans="1:87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</row>
    <row r="85" spans="1:87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</row>
    <row r="86" spans="1:87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</row>
    <row r="87" spans="1:87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</row>
    <row r="88" spans="1:87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</row>
    <row r="89" spans="1:87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</row>
    <row r="90" spans="1:87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</row>
    <row r="91" spans="1:87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</row>
    <row r="92" spans="1:87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</row>
    <row r="93" spans="1:87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</row>
    <row r="94" spans="1:87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</row>
    <row r="95" spans="1:87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</row>
    <row r="96" spans="1:87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</row>
    <row r="97" spans="1:87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</row>
    <row r="98" spans="1:87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</row>
    <row r="99" spans="1:87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</row>
    <row r="100" spans="1:87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</row>
    <row r="101" spans="1:87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</row>
    <row r="102" spans="1:87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</row>
    <row r="103" spans="1:87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</row>
    <row r="104" spans="1:87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</row>
    <row r="105" spans="1:87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</row>
    <row r="106" spans="1:87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</row>
    <row r="107" spans="1:87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</row>
    <row r="108" spans="1:87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</row>
    <row r="109" spans="1:87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</row>
    <row r="110" spans="1:87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</row>
    <row r="111" spans="1:87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</row>
    <row r="112" spans="1:87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</row>
    <row r="113" spans="1:87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</row>
    <row r="114" spans="1:87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</row>
    <row r="115" spans="1:87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</row>
    <row r="116" spans="1:87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</row>
    <row r="117" spans="1:87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</row>
    <row r="118" spans="1:87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</row>
    <row r="119" spans="1:87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89953</v>
      </c>
      <c r="CA119">
        <v>92839</v>
      </c>
      <c r="CB119">
        <v>98010</v>
      </c>
      <c r="CC119">
        <v>109069</v>
      </c>
      <c r="CD119">
        <v>112950</v>
      </c>
      <c r="CE119">
        <v>117749</v>
      </c>
      <c r="CF119">
        <v>124869</v>
      </c>
      <c r="CG119">
        <v>129654</v>
      </c>
      <c r="CH119">
        <v>132591</v>
      </c>
      <c r="CI119">
        <v>136779</v>
      </c>
    </row>
    <row r="120" spans="1:87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</row>
    <row r="121" spans="1:87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</row>
    <row r="122" spans="1:87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</row>
    <row r="123" spans="1:87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</row>
    <row r="124" spans="1:87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</row>
    <row r="125" spans="1:87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</row>
    <row r="126" spans="1:87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</row>
    <row r="127" spans="1:87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</row>
    <row r="128" spans="1:87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</row>
    <row r="129" spans="2:87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</row>
    <row r="130" spans="2:87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</row>
    <row r="131" spans="2:87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</row>
    <row r="132" spans="2:87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</row>
    <row r="133" spans="2:87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</row>
    <row r="134" spans="2:87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</row>
    <row r="135" spans="2:87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</row>
    <row r="136" spans="2:87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</row>
    <row r="137" spans="2:87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</row>
    <row r="138" spans="2:87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</row>
    <row r="139" spans="2:87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</row>
    <row r="140" spans="2:87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</row>
    <row r="141" spans="2:87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</row>
    <row r="142" spans="2:87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</row>
    <row r="143" spans="2:87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</row>
    <row r="144" spans="2:87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</row>
    <row r="145" spans="2:87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</row>
    <row r="146" spans="2:87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</row>
    <row r="147" spans="2:87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</row>
    <row r="148" spans="2:87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</row>
    <row r="149" spans="2:87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</row>
    <row r="150" spans="2:87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</row>
    <row r="151" spans="2:87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</row>
    <row r="152" spans="2:87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</row>
    <row r="153" spans="2:87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</row>
    <row r="154" spans="2:87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</row>
    <row r="155" spans="2:87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</row>
    <row r="156" spans="2:87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</row>
    <row r="157" spans="2:87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</row>
    <row r="158" spans="2:87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</row>
    <row r="159" spans="2:87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</row>
    <row r="160" spans="2:87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</row>
    <row r="161" spans="1:87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  <c r="BQ161">
        <v>475</v>
      </c>
      <c r="BR161">
        <v>585</v>
      </c>
      <c r="BS161">
        <v>717</v>
      </c>
      <c r="BT161">
        <v>848</v>
      </c>
      <c r="BU161">
        <v>993</v>
      </c>
      <c r="BV161">
        <v>1094</v>
      </c>
      <c r="BW161">
        <v>1215</v>
      </c>
      <c r="BX161">
        <v>1378</v>
      </c>
      <c r="BY161">
        <v>1510</v>
      </c>
      <c r="BZ161">
        <v>1688</v>
      </c>
      <c r="CA161">
        <v>1890</v>
      </c>
      <c r="CB161">
        <v>2143</v>
      </c>
      <c r="CC161">
        <v>2439</v>
      </c>
      <c r="CD161">
        <v>2785</v>
      </c>
      <c r="CE161">
        <v>3181</v>
      </c>
      <c r="CF161">
        <v>3441</v>
      </c>
      <c r="CG161">
        <v>3844</v>
      </c>
      <c r="CH161">
        <v>4219</v>
      </c>
      <c r="CI161">
        <v>4661</v>
      </c>
    </row>
    <row r="162" spans="1:87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</row>
    <row r="163" spans="1:87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</row>
    <row r="164" spans="1:87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</row>
    <row r="165" spans="1:87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</row>
    <row r="166" spans="1:87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</row>
    <row r="167" spans="1:87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</row>
    <row r="168" spans="1:87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</row>
    <row r="169" spans="1:87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</row>
    <row r="170" spans="1:87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</row>
    <row r="171" spans="1:87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</row>
    <row r="172" spans="1:87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</row>
    <row r="173" spans="1:87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</row>
    <row r="174" spans="1:87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</row>
    <row r="175" spans="1:87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</row>
    <row r="176" spans="1:87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</row>
    <row r="177" spans="2:87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</row>
    <row r="178" spans="2:87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</row>
    <row r="179" spans="2:87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</row>
    <row r="180" spans="2:87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</row>
    <row r="181" spans="2:87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</row>
    <row r="182" spans="2:87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</row>
    <row r="183" spans="2:87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</row>
    <row r="184" spans="2:87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</row>
    <row r="185" spans="2:87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</row>
    <row r="186" spans="2:87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</row>
    <row r="187" spans="2:87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</row>
    <row r="188" spans="2:87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</row>
    <row r="189" spans="2:87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</row>
    <row r="190" spans="2:87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</row>
    <row r="191" spans="2:87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</row>
    <row r="192" spans="2:87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</row>
    <row r="193" spans="2:87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</row>
    <row r="194" spans="2:87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</row>
    <row r="195" spans="2:87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</row>
    <row r="196" spans="2:87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</row>
    <row r="197" spans="2:87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</row>
    <row r="198" spans="2:87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</row>
    <row r="199" spans="2:87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</row>
    <row r="200" spans="2:87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</row>
    <row r="201" spans="2:87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</row>
    <row r="202" spans="2:87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</row>
    <row r="203" spans="2:87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</row>
    <row r="204" spans="2:87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</row>
    <row r="205" spans="2:87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</row>
    <row r="206" spans="2:87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</row>
    <row r="207" spans="2:87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</row>
    <row r="208" spans="2:87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</row>
    <row r="209" spans="1:87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</row>
    <row r="210" spans="1:87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</row>
    <row r="211" spans="1:87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</row>
    <row r="212" spans="1:87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</row>
    <row r="213" spans="1:87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</row>
    <row r="214" spans="1:87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</row>
    <row r="215" spans="1:87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</row>
    <row r="216" spans="1:87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</row>
    <row r="217" spans="1:87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</row>
    <row r="218" spans="1:87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</row>
    <row r="219" spans="1:87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</row>
    <row r="220" spans="1:87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</row>
    <row r="221" spans="1:87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</row>
    <row r="222" spans="1:87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</row>
    <row r="223" spans="1:87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</row>
    <row r="224" spans="1:87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</row>
    <row r="225" spans="1:87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</row>
    <row r="226" spans="1:87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</row>
    <row r="227" spans="1:87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  <c r="BY227">
        <v>369</v>
      </c>
      <c r="BZ227">
        <v>400</v>
      </c>
      <c r="CA227">
        <v>400</v>
      </c>
      <c r="CB227">
        <v>406</v>
      </c>
      <c r="CC227">
        <v>424</v>
      </c>
      <c r="CD227">
        <v>424</v>
      </c>
      <c r="CE227">
        <v>456</v>
      </c>
      <c r="CF227">
        <v>473</v>
      </c>
      <c r="CG227">
        <v>494</v>
      </c>
      <c r="CH227">
        <v>480</v>
      </c>
      <c r="CI227">
        <v>480</v>
      </c>
    </row>
    <row r="228" spans="1:87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43847</v>
      </c>
      <c r="BO228">
        <v>53740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213372</v>
      </c>
      <c r="BX228">
        <v>243762</v>
      </c>
      <c r="BY228">
        <v>275586</v>
      </c>
      <c r="BZ228">
        <v>308853</v>
      </c>
      <c r="CA228">
        <v>337072</v>
      </c>
      <c r="CB228">
        <v>366667</v>
      </c>
      <c r="CC228">
        <v>396223</v>
      </c>
      <c r="CD228">
        <v>429052</v>
      </c>
      <c r="CE228">
        <v>461437</v>
      </c>
      <c r="CF228">
        <v>496535</v>
      </c>
      <c r="CG228">
        <v>526396</v>
      </c>
      <c r="CH228">
        <v>555313</v>
      </c>
      <c r="CI228">
        <v>580619</v>
      </c>
    </row>
    <row r="229" spans="1:87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</row>
    <row r="230" spans="1:87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</row>
    <row r="231" spans="1:87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</row>
    <row r="232" spans="1:87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</row>
    <row r="233" spans="1:87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</row>
    <row r="234" spans="1:87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-1</v>
      </c>
      <c r="CI234">
        <v>-1</v>
      </c>
    </row>
    <row r="235" spans="1:87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</row>
    <row r="236" spans="1:87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</row>
    <row r="237" spans="1:87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</row>
    <row r="238" spans="1:87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</row>
    <row r="239" spans="1:87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</row>
    <row r="240" spans="1:87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</row>
    <row r="241" spans="1:87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</row>
    <row r="242" spans="1:87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  <c r="CC242">
        <v>14</v>
      </c>
      <c r="CD242">
        <v>15</v>
      </c>
      <c r="CE242">
        <v>16</v>
      </c>
      <c r="CF242">
        <v>16</v>
      </c>
      <c r="CG242">
        <v>18</v>
      </c>
      <c r="CH242">
        <v>19</v>
      </c>
      <c r="CI242">
        <v>19</v>
      </c>
    </row>
    <row r="243" spans="1:87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  <c r="CC243">
        <v>20</v>
      </c>
      <c r="CD243">
        <v>21</v>
      </c>
      <c r="CE243">
        <v>24</v>
      </c>
      <c r="CF243">
        <v>24</v>
      </c>
      <c r="CG243">
        <v>24</v>
      </c>
      <c r="CH243">
        <v>25</v>
      </c>
      <c r="CI243">
        <v>26</v>
      </c>
    </row>
    <row r="244" spans="1:87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  <c r="CC244">
        <v>261</v>
      </c>
      <c r="CD244">
        <v>263</v>
      </c>
      <c r="CE244">
        <v>263</v>
      </c>
      <c r="CF244">
        <v>267</v>
      </c>
      <c r="CG244">
        <v>268</v>
      </c>
      <c r="CH244">
        <v>290</v>
      </c>
      <c r="CI244">
        <v>308</v>
      </c>
    </row>
    <row r="245" spans="1:87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  <c r="CC245">
        <v>33</v>
      </c>
      <c r="CD245">
        <v>33</v>
      </c>
      <c r="CE245">
        <v>36</v>
      </c>
      <c r="CF245">
        <v>36</v>
      </c>
      <c r="CG245">
        <v>38</v>
      </c>
      <c r="CH245">
        <v>38</v>
      </c>
      <c r="CI245">
        <v>38</v>
      </c>
    </row>
    <row r="246" spans="1:87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  <c r="CC246">
        <v>56</v>
      </c>
      <c r="CD246">
        <v>59</v>
      </c>
      <c r="CE246">
        <v>74</v>
      </c>
      <c r="CF246">
        <v>87</v>
      </c>
      <c r="CG246">
        <v>87</v>
      </c>
      <c r="CH246">
        <v>105</v>
      </c>
      <c r="CI246">
        <v>123</v>
      </c>
    </row>
    <row r="247" spans="1:87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  <c r="CC247">
        <v>11</v>
      </c>
      <c r="CD247">
        <v>11</v>
      </c>
      <c r="CE247">
        <v>11</v>
      </c>
      <c r="CF247">
        <v>12</v>
      </c>
      <c r="CG247">
        <v>12</v>
      </c>
      <c r="CH247">
        <v>12</v>
      </c>
      <c r="CI247">
        <v>12</v>
      </c>
    </row>
    <row r="248" spans="1:87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  <c r="CC248">
        <v>5</v>
      </c>
      <c r="CD248">
        <v>5</v>
      </c>
      <c r="CE248">
        <v>5</v>
      </c>
      <c r="CF248">
        <v>5</v>
      </c>
      <c r="CG248">
        <v>5</v>
      </c>
      <c r="CH248">
        <v>5</v>
      </c>
      <c r="CI248">
        <v>5</v>
      </c>
    </row>
    <row r="249" spans="1:87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7</v>
      </c>
      <c r="CD249">
        <v>7</v>
      </c>
      <c r="CE249">
        <v>7</v>
      </c>
      <c r="CF249">
        <v>8</v>
      </c>
      <c r="CG249">
        <v>8</v>
      </c>
      <c r="CH249">
        <v>8</v>
      </c>
      <c r="CI249">
        <v>8</v>
      </c>
    </row>
    <row r="250" spans="1:87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  <c r="CC250">
        <v>170</v>
      </c>
      <c r="CD250">
        <v>184</v>
      </c>
      <c r="CE250">
        <v>184</v>
      </c>
      <c r="CF250">
        <v>250</v>
      </c>
      <c r="CG250">
        <v>283</v>
      </c>
      <c r="CH250">
        <v>283</v>
      </c>
      <c r="CI250">
        <v>283</v>
      </c>
    </row>
    <row r="251" spans="1:87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  <c r="CC251">
        <v>22</v>
      </c>
      <c r="CD251">
        <v>22</v>
      </c>
      <c r="CE251">
        <v>23</v>
      </c>
      <c r="CF251">
        <v>27</v>
      </c>
      <c r="CG251">
        <v>38</v>
      </c>
      <c r="CH251">
        <v>41</v>
      </c>
      <c r="CI251">
        <v>62</v>
      </c>
    </row>
    <row r="252" spans="1:87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</row>
    <row r="253" spans="1:87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3</v>
      </c>
    </row>
    <row r="254" spans="1:87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  <c r="CC254">
        <v>8</v>
      </c>
      <c r="CD254">
        <v>8</v>
      </c>
      <c r="CE254">
        <v>8</v>
      </c>
      <c r="CF254">
        <v>8</v>
      </c>
      <c r="CG254">
        <v>8</v>
      </c>
      <c r="CH254">
        <v>9</v>
      </c>
      <c r="CI254">
        <v>10</v>
      </c>
    </row>
    <row r="255" spans="1:87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  <c r="CF255">
        <v>9</v>
      </c>
      <c r="CG255">
        <v>9</v>
      </c>
      <c r="CH255">
        <v>9</v>
      </c>
      <c r="CI255">
        <v>9</v>
      </c>
    </row>
    <row r="256" spans="1:87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  <c r="CC256">
        <v>6</v>
      </c>
      <c r="CD256">
        <v>6</v>
      </c>
      <c r="CE256">
        <v>13</v>
      </c>
      <c r="CF256">
        <v>13</v>
      </c>
      <c r="CG256">
        <v>13</v>
      </c>
      <c r="CH256">
        <v>13</v>
      </c>
      <c r="CI256">
        <v>13</v>
      </c>
    </row>
    <row r="257" spans="1:87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  <c r="CG257">
        <v>5</v>
      </c>
      <c r="CH257">
        <v>5</v>
      </c>
      <c r="CI257">
        <v>5</v>
      </c>
    </row>
    <row r="258" spans="1:87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  <c r="CC258">
        <v>6</v>
      </c>
      <c r="CD258">
        <v>7</v>
      </c>
      <c r="CE258">
        <v>7</v>
      </c>
      <c r="CF258">
        <v>8</v>
      </c>
      <c r="CG258">
        <v>8</v>
      </c>
      <c r="CH258">
        <v>10</v>
      </c>
      <c r="CI258">
        <v>10</v>
      </c>
    </row>
    <row r="259" spans="1:87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  <c r="CH259">
        <v>3</v>
      </c>
      <c r="CI259">
        <v>3</v>
      </c>
    </row>
    <row r="260" spans="1:87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  <c r="CC260">
        <v>8</v>
      </c>
      <c r="CD260">
        <v>8</v>
      </c>
      <c r="CE260">
        <v>8</v>
      </c>
      <c r="CF260">
        <v>9</v>
      </c>
      <c r="CG260">
        <v>12</v>
      </c>
      <c r="CH260">
        <v>13</v>
      </c>
      <c r="CI260">
        <v>16</v>
      </c>
    </row>
    <row r="261" spans="1:87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  <c r="CD261">
        <v>5</v>
      </c>
      <c r="CE261">
        <v>5</v>
      </c>
      <c r="CF261">
        <v>5</v>
      </c>
      <c r="CG261">
        <v>5</v>
      </c>
      <c r="CH261">
        <v>5</v>
      </c>
      <c r="CI261">
        <v>5</v>
      </c>
    </row>
    <row r="262" spans="1:87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</row>
    <row r="263" spans="1:87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2</v>
      </c>
      <c r="CD263">
        <v>2</v>
      </c>
      <c r="CE263">
        <v>3</v>
      </c>
      <c r="CF263">
        <v>4</v>
      </c>
      <c r="CG263">
        <v>4</v>
      </c>
      <c r="CH263">
        <v>4</v>
      </c>
      <c r="CI263">
        <v>4</v>
      </c>
    </row>
    <row r="264" spans="1:87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6</v>
      </c>
      <c r="CI264">
        <v>6</v>
      </c>
    </row>
    <row r="265" spans="1:87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4</v>
      </c>
      <c r="CD265">
        <v>4</v>
      </c>
      <c r="CE265">
        <v>4</v>
      </c>
      <c r="CF265">
        <v>4</v>
      </c>
      <c r="CG265">
        <v>4</v>
      </c>
      <c r="CH265">
        <v>4</v>
      </c>
      <c r="CI265">
        <v>4</v>
      </c>
    </row>
    <row r="266" spans="1:87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1</v>
      </c>
      <c r="CH266">
        <v>1</v>
      </c>
      <c r="CI26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I252"/>
  <sheetViews>
    <sheetView topLeftCell="A195" workbookViewId="0">
      <selection activeCell="A228" sqref="A228"/>
    </sheetView>
  </sheetViews>
  <sheetFormatPr defaultRowHeight="14.5" x14ac:dyDescent="0.35"/>
  <cols>
    <col min="75" max="86" width="10.453125" bestFit="1" customWidth="1"/>
  </cols>
  <sheetData>
    <row r="1" spans="1:87" x14ac:dyDescent="0.35">
      <c r="E1">
        <f>SUM(E3:E252)</f>
        <v>28</v>
      </c>
      <c r="F1">
        <f t="shared" ref="F1:BQ1" si="0">SUM(F3:F252)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CI1" si="1">SUM(BR3:BR252)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  <c r="BY1">
        <f t="shared" si="1"/>
        <v>225796</v>
      </c>
      <c r="BZ1">
        <f t="shared" si="1"/>
        <v>246152</v>
      </c>
      <c r="CA1">
        <f t="shared" si="1"/>
        <v>260012</v>
      </c>
      <c r="CB1">
        <f t="shared" si="1"/>
        <v>276515</v>
      </c>
      <c r="CC1">
        <f t="shared" si="1"/>
        <v>300054</v>
      </c>
      <c r="CD1">
        <f t="shared" si="1"/>
        <v>328661</v>
      </c>
      <c r="CE1">
        <f t="shared" si="1"/>
        <v>353975</v>
      </c>
      <c r="CF1">
        <f t="shared" si="1"/>
        <v>376096</v>
      </c>
      <c r="CG1">
        <f t="shared" si="1"/>
        <v>402110</v>
      </c>
      <c r="CH1">
        <f t="shared" si="1"/>
        <v>421722</v>
      </c>
      <c r="CI1">
        <f t="shared" si="1"/>
        <v>448655</v>
      </c>
    </row>
    <row r="2" spans="1:8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</row>
    <row r="3" spans="1:87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</row>
    <row r="4" spans="1:87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</row>
    <row r="5" spans="1:87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</row>
    <row r="6" spans="1:87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</row>
    <row r="7" spans="1:87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</row>
    <row r="8" spans="1:87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</row>
    <row r="9" spans="1:87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</row>
    <row r="10" spans="1:87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</row>
    <row r="11" spans="1:87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</row>
    <row r="12" spans="1:87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</row>
    <row r="13" spans="1:87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</row>
    <row r="14" spans="1:87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</row>
    <row r="15" spans="1:87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</row>
    <row r="16" spans="1:87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</row>
    <row r="17" spans="1:87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</row>
    <row r="18" spans="1:87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</row>
    <row r="19" spans="1:87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</row>
    <row r="20" spans="1:87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</row>
    <row r="21" spans="1:87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</row>
    <row r="22" spans="1:87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</row>
    <row r="23" spans="1:87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</row>
    <row r="24" spans="1:87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</row>
    <row r="25" spans="1:87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</row>
    <row r="26" spans="1:87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</row>
    <row r="27" spans="1:87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</row>
    <row r="28" spans="1:87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</row>
    <row r="29" spans="1:87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</row>
    <row r="30" spans="1:87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</row>
    <row r="31" spans="1:87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</row>
    <row r="32" spans="1:87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</row>
    <row r="33" spans="1:87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</row>
    <row r="34" spans="1:87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</row>
    <row r="35" spans="1:87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</row>
    <row r="36" spans="1:87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</row>
    <row r="37" spans="1:87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</row>
    <row r="38" spans="1:87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</row>
    <row r="39" spans="1:87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</row>
    <row r="40" spans="1:87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</row>
    <row r="41" spans="1:87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</row>
    <row r="42" spans="1:87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</row>
    <row r="43" spans="1:87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</row>
    <row r="44" spans="1:87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</row>
    <row r="45" spans="1:87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</row>
    <row r="46" spans="1:87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</row>
    <row r="47" spans="1:87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</row>
    <row r="48" spans="1:87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</row>
    <row r="49" spans="1:87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</row>
    <row r="50" spans="1:87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</row>
    <row r="51" spans="1:87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</row>
    <row r="52" spans="1:87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</row>
    <row r="53" spans="1:87" x14ac:dyDescent="0.3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</row>
    <row r="54" spans="1:87" x14ac:dyDescent="0.3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</row>
    <row r="55" spans="1:87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</row>
    <row r="56" spans="1:87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</row>
    <row r="57" spans="1:87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</row>
    <row r="58" spans="1:87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</row>
    <row r="59" spans="1:87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</row>
    <row r="60" spans="1:87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</row>
    <row r="61" spans="1:87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</row>
    <row r="62" spans="1:87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</row>
    <row r="63" spans="1:87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</row>
    <row r="64" spans="1:87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</row>
    <row r="65" spans="1:87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</row>
    <row r="66" spans="1:87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</row>
    <row r="67" spans="1:87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</row>
    <row r="68" spans="1:87" x14ac:dyDescent="0.3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</row>
    <row r="69" spans="1:87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</row>
    <row r="70" spans="1:87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</row>
    <row r="71" spans="1:87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</row>
    <row r="72" spans="1:87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</row>
    <row r="73" spans="1:87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</row>
    <row r="74" spans="1:87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</row>
    <row r="75" spans="1:87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</row>
    <row r="76" spans="1:87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</row>
    <row r="77" spans="1:87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</row>
    <row r="78" spans="1:87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</row>
    <row r="79" spans="1:87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</row>
    <row r="80" spans="1:87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</row>
    <row r="81" spans="1:87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</row>
    <row r="82" spans="1:87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</row>
    <row r="83" spans="1:87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</row>
    <row r="84" spans="1:87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</row>
    <row r="85" spans="1:87" x14ac:dyDescent="0.3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</row>
    <row r="86" spans="1:87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</row>
    <row r="87" spans="1:87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</row>
    <row r="88" spans="1:87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</row>
    <row r="89" spans="1:87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</row>
    <row r="90" spans="1:87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</row>
    <row r="91" spans="1:87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</row>
    <row r="92" spans="1:87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</row>
    <row r="93" spans="1:87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</row>
    <row r="94" spans="1:87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</row>
    <row r="95" spans="1:87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</row>
    <row r="96" spans="1:87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</row>
    <row r="97" spans="1:87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</row>
    <row r="98" spans="1:87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</row>
    <row r="99" spans="1:87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</row>
    <row r="100" spans="1:87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</row>
    <row r="101" spans="1:87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</row>
    <row r="102" spans="1:87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</row>
    <row r="103" spans="1:87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</row>
    <row r="104" spans="1:87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</row>
    <row r="105" spans="1:87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</row>
    <row r="106" spans="1:87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</row>
    <row r="107" spans="1:87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</row>
    <row r="108" spans="1:87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</row>
    <row r="109" spans="1:87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</row>
    <row r="110" spans="1:87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</row>
    <row r="111" spans="1:87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</row>
    <row r="112" spans="1:87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</row>
    <row r="113" spans="2:87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</row>
    <row r="114" spans="2:87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</row>
    <row r="115" spans="2:87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</row>
    <row r="116" spans="2:87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</row>
    <row r="117" spans="2:87" x14ac:dyDescent="0.35">
      <c r="B117" t="s">
        <v>277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</row>
    <row r="118" spans="2:87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</row>
    <row r="119" spans="2:87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</row>
    <row r="120" spans="2:87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</row>
    <row r="121" spans="2:87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</row>
    <row r="122" spans="2:87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</row>
    <row r="123" spans="2:87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</row>
    <row r="124" spans="2:87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</row>
    <row r="125" spans="2:87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</row>
    <row r="126" spans="2:87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</row>
    <row r="127" spans="2:87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</row>
    <row r="128" spans="2:87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</row>
    <row r="129" spans="2:87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</row>
    <row r="130" spans="2:87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</row>
    <row r="131" spans="2:87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</row>
    <row r="132" spans="2:87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</row>
    <row r="133" spans="2:87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</row>
    <row r="134" spans="2:87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</row>
    <row r="135" spans="2:87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</row>
    <row r="136" spans="2:87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</row>
    <row r="137" spans="2:87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</row>
    <row r="138" spans="2:87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</row>
    <row r="139" spans="2:87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</row>
    <row r="140" spans="2:87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</row>
    <row r="141" spans="2:87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</row>
    <row r="142" spans="2:87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</row>
    <row r="143" spans="2:87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</row>
    <row r="144" spans="2:87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</row>
    <row r="145" spans="2:87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</row>
    <row r="146" spans="2:87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</row>
    <row r="147" spans="2:87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</row>
    <row r="148" spans="2:87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</row>
    <row r="149" spans="2:87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</row>
    <row r="150" spans="2:87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</row>
    <row r="151" spans="2:87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</row>
    <row r="152" spans="2:87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</row>
    <row r="153" spans="2:87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</row>
    <row r="154" spans="2:87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</row>
    <row r="155" spans="2:87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</row>
    <row r="156" spans="2:87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</row>
    <row r="157" spans="2:87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</row>
    <row r="158" spans="2:87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</row>
    <row r="159" spans="2:87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</row>
    <row r="160" spans="2:87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</row>
    <row r="161" spans="1:87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</row>
    <row r="162" spans="1:87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</row>
    <row r="163" spans="1:87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</row>
    <row r="164" spans="1:87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</row>
    <row r="165" spans="1:87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</row>
    <row r="166" spans="1:87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</row>
    <row r="167" spans="1:87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</row>
    <row r="168" spans="1:87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</row>
    <row r="169" spans="1:87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</row>
    <row r="170" spans="1:87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</row>
    <row r="171" spans="1:87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</row>
    <row r="172" spans="1:87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</row>
    <row r="173" spans="1:87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</row>
    <row r="174" spans="1:87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</row>
    <row r="175" spans="1:87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</row>
    <row r="176" spans="1:87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</row>
    <row r="177" spans="2:87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</row>
    <row r="178" spans="2:87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</row>
    <row r="179" spans="2:87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</row>
    <row r="180" spans="2:87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</row>
    <row r="181" spans="2:87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</row>
    <row r="182" spans="2:87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</row>
    <row r="183" spans="2:87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</row>
    <row r="184" spans="2:87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</row>
    <row r="185" spans="2:87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</row>
    <row r="186" spans="2:87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</row>
    <row r="187" spans="2:87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</row>
    <row r="188" spans="2:87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</row>
    <row r="189" spans="2:87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</row>
    <row r="190" spans="2:87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</row>
    <row r="191" spans="2:87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</row>
    <row r="192" spans="2:87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</row>
    <row r="193" spans="2:87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</row>
    <row r="194" spans="2:87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</row>
    <row r="195" spans="2:87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</row>
    <row r="196" spans="2:87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</row>
    <row r="197" spans="2:87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</row>
    <row r="198" spans="2:87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</row>
    <row r="199" spans="2:87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</row>
    <row r="200" spans="2:87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</row>
    <row r="201" spans="2:87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</row>
    <row r="202" spans="2:87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</row>
    <row r="203" spans="2:87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</row>
    <row r="204" spans="2:87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</row>
    <row r="205" spans="2:87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</row>
    <row r="206" spans="2:87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</row>
    <row r="207" spans="2:87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</row>
    <row r="208" spans="2:87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</row>
    <row r="209" spans="1:87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</row>
    <row r="210" spans="1:87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</row>
    <row r="211" spans="1:87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</row>
    <row r="212" spans="1:87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</row>
    <row r="213" spans="1:87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</row>
    <row r="214" spans="1:87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</row>
    <row r="215" spans="1:87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</row>
    <row r="216" spans="1:87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</row>
    <row r="217" spans="1:87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</row>
    <row r="218" spans="1:87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</row>
    <row r="219" spans="1:87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</row>
    <row r="220" spans="1:87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</row>
    <row r="221" spans="1:87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</row>
    <row r="222" spans="1:87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</row>
    <row r="223" spans="1:87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</row>
    <row r="224" spans="1:87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</row>
    <row r="225" spans="1:87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</row>
    <row r="226" spans="1:87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</row>
    <row r="227" spans="1:87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  <c r="BY227">
        <v>68</v>
      </c>
      <c r="BZ227">
        <v>93</v>
      </c>
      <c r="CA227">
        <v>93</v>
      </c>
      <c r="CB227">
        <v>104</v>
      </c>
      <c r="CC227">
        <v>150</v>
      </c>
      <c r="CD227">
        <v>150</v>
      </c>
      <c r="CE227">
        <v>192</v>
      </c>
      <c r="CF227">
        <v>206</v>
      </c>
      <c r="CG227">
        <v>214</v>
      </c>
      <c r="CH227">
        <v>231</v>
      </c>
      <c r="CI227">
        <v>231</v>
      </c>
    </row>
    <row r="228" spans="1:87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</row>
    <row r="229" spans="1:87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</row>
    <row r="230" spans="1:87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</row>
    <row r="231" spans="1:87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</row>
    <row r="232" spans="1:87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</row>
    <row r="233" spans="1:87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</row>
    <row r="234" spans="1:87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</row>
    <row r="235" spans="1:87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</row>
    <row r="236" spans="1:87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</row>
    <row r="237" spans="1:87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</row>
    <row r="238" spans="1:87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</row>
    <row r="239" spans="1:87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</row>
    <row r="240" spans="1:87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</row>
    <row r="241" spans="1:87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</row>
    <row r="242" spans="1:87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</row>
    <row r="243" spans="1:87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</row>
    <row r="244" spans="1:87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</row>
    <row r="245" spans="1:87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</row>
    <row r="246" spans="1:87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</row>
    <row r="247" spans="1:87" x14ac:dyDescent="0.35">
      <c r="A247" t="s">
        <v>329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</row>
    <row r="248" spans="1:87" x14ac:dyDescent="0.35">
      <c r="A248" t="s">
        <v>325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</row>
    <row r="249" spans="1:87" x14ac:dyDescent="0.35">
      <c r="B249" t="s">
        <v>326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</row>
    <row r="250" spans="1:87" x14ac:dyDescent="0.35">
      <c r="B250" t="s">
        <v>327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</row>
    <row r="251" spans="1:87" x14ac:dyDescent="0.35">
      <c r="B251" t="s">
        <v>328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</row>
    <row r="252" spans="1:87" x14ac:dyDescent="0.35">
      <c r="B252" t="s">
        <v>330</v>
      </c>
      <c r="C252">
        <v>15.5527269999999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I266"/>
  <sheetViews>
    <sheetView topLeftCell="BV1" workbookViewId="0">
      <selection activeCell="CI1" sqref="CI1"/>
    </sheetView>
  </sheetViews>
  <sheetFormatPr defaultRowHeight="14.5" x14ac:dyDescent="0.35"/>
  <cols>
    <col min="75" max="86" width="10.453125" bestFit="1" customWidth="1"/>
  </cols>
  <sheetData>
    <row r="1" spans="1:87" x14ac:dyDescent="0.35">
      <c r="E1">
        <f>SUM(E3:E266)</f>
        <v>17</v>
      </c>
      <c r="F1">
        <f t="shared" ref="F1:BQ1" si="0">SUM(F3:F266)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21181</v>
      </c>
      <c r="BQ1">
        <f t="shared" si="0"/>
        <v>23970</v>
      </c>
      <c r="BR1">
        <f t="shared" ref="BR1:CI1" si="1">SUM(BR3:BR266)</f>
        <v>27198</v>
      </c>
      <c r="BS1">
        <f t="shared" si="1"/>
        <v>30652</v>
      </c>
      <c r="BT1">
        <f t="shared" si="1"/>
        <v>33925</v>
      </c>
      <c r="BU1">
        <f t="shared" si="1"/>
        <v>37582</v>
      </c>
      <c r="BV1">
        <f t="shared" si="1"/>
        <v>42107</v>
      </c>
      <c r="BW1">
        <f t="shared" si="1"/>
        <v>46809</v>
      </c>
      <c r="BX1">
        <f t="shared" si="1"/>
        <v>52983</v>
      </c>
      <c r="BY1">
        <f t="shared" si="1"/>
        <v>58787</v>
      </c>
      <c r="BZ1">
        <f t="shared" si="1"/>
        <v>64606</v>
      </c>
      <c r="CA1">
        <f t="shared" si="1"/>
        <v>69374</v>
      </c>
      <c r="CB1">
        <f t="shared" si="1"/>
        <v>74565</v>
      </c>
      <c r="CC1">
        <f t="shared" si="1"/>
        <v>81865</v>
      </c>
      <c r="CD1">
        <f t="shared" si="1"/>
        <v>88338</v>
      </c>
      <c r="CE1">
        <f t="shared" si="1"/>
        <v>95455</v>
      </c>
      <c r="CF1">
        <f t="shared" si="1"/>
        <v>102525</v>
      </c>
      <c r="CG1">
        <f t="shared" si="1"/>
        <v>108503</v>
      </c>
      <c r="CH1">
        <f t="shared" si="1"/>
        <v>114091</v>
      </c>
      <c r="CI1">
        <f t="shared" si="1"/>
        <v>119482</v>
      </c>
    </row>
    <row r="2" spans="1:8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</row>
    <row r="3" spans="1:87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</row>
    <row r="4" spans="1:87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</row>
    <row r="5" spans="1:87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</row>
    <row r="6" spans="1:87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</row>
    <row r="7" spans="1:87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</row>
    <row r="8" spans="1:87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</row>
    <row r="9" spans="1:87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</row>
    <row r="10" spans="1:87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</row>
    <row r="11" spans="1:87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</row>
    <row r="12" spans="1:87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</row>
    <row r="13" spans="1:87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</row>
    <row r="14" spans="1:87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</row>
    <row r="15" spans="1:87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</row>
    <row r="16" spans="1:87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</row>
    <row r="17" spans="1:87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</row>
    <row r="18" spans="1:87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</row>
    <row r="19" spans="1:87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</row>
    <row r="20" spans="1:87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</row>
    <row r="21" spans="1:87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</row>
    <row r="22" spans="1:87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</row>
    <row r="23" spans="1:87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</row>
    <row r="24" spans="1:87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</row>
    <row r="25" spans="1:87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</row>
    <row r="26" spans="1:87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</row>
    <row r="27" spans="1:87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</row>
    <row r="28" spans="1:87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</row>
    <row r="29" spans="1:87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</row>
    <row r="30" spans="1:87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</row>
    <row r="31" spans="1:87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</row>
    <row r="32" spans="1:87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</row>
    <row r="33" spans="1:87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</row>
    <row r="34" spans="1:87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</row>
    <row r="35" spans="1:87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</row>
    <row r="36" spans="1:87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</row>
    <row r="37" spans="1:87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</row>
    <row r="38" spans="1:87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</row>
    <row r="39" spans="1:87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</row>
    <row r="40" spans="1:87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</row>
    <row r="41" spans="1:87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</row>
    <row r="42" spans="1:87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</row>
    <row r="43" spans="1:87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</row>
    <row r="44" spans="1:87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</row>
    <row r="45" spans="1:87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</row>
    <row r="46" spans="1:87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</row>
    <row r="47" spans="1:87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</row>
    <row r="48" spans="1:87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</row>
    <row r="49" spans="1:87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</row>
    <row r="50" spans="1:87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</row>
    <row r="51" spans="1:87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</row>
    <row r="52" spans="1:87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</row>
    <row r="53" spans="1:87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</row>
    <row r="54" spans="1:87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</row>
    <row r="55" spans="1:87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</row>
    <row r="56" spans="1:87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</row>
    <row r="57" spans="1:87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</row>
    <row r="58" spans="1:87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</row>
    <row r="59" spans="1:87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</row>
    <row r="60" spans="1:87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</row>
    <row r="61" spans="1:87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</row>
    <row r="62" spans="1:87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</row>
    <row r="63" spans="1:87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</row>
    <row r="64" spans="1:87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</row>
    <row r="65" spans="1:87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</row>
    <row r="66" spans="1:87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</row>
    <row r="67" spans="1:87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</row>
    <row r="68" spans="1:87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</row>
    <row r="69" spans="1:87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</row>
    <row r="70" spans="1:87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</row>
    <row r="71" spans="1:87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</row>
    <row r="72" spans="1:87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</row>
    <row r="73" spans="1:87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</row>
    <row r="74" spans="1:87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</row>
    <row r="75" spans="1:87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</row>
    <row r="76" spans="1:87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</row>
    <row r="77" spans="1:87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</row>
    <row r="78" spans="1:87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</row>
    <row r="79" spans="1:87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</row>
    <row r="80" spans="1:87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</row>
    <row r="81" spans="1:87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</row>
    <row r="82" spans="1:87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</row>
    <row r="83" spans="1:87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</row>
    <row r="84" spans="1:87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</row>
    <row r="85" spans="1:87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</row>
    <row r="86" spans="1:87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</row>
    <row r="87" spans="1:87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</row>
    <row r="88" spans="1:87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</row>
    <row r="89" spans="1:87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</row>
    <row r="90" spans="1:87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</row>
    <row r="91" spans="1:87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</row>
    <row r="92" spans="1:87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</row>
    <row r="93" spans="1:87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</row>
    <row r="94" spans="1:87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</row>
    <row r="95" spans="1:87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</row>
    <row r="96" spans="1:87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</row>
    <row r="97" spans="1:87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</row>
    <row r="98" spans="1:87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</row>
    <row r="99" spans="1:87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</row>
    <row r="100" spans="1:87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</row>
    <row r="101" spans="1:87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</row>
    <row r="102" spans="1:87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</row>
    <row r="103" spans="1:87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</row>
    <row r="104" spans="1:87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</row>
    <row r="105" spans="1:87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</row>
    <row r="106" spans="1:87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</row>
    <row r="107" spans="1:87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</row>
    <row r="108" spans="1:87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</row>
    <row r="109" spans="1:87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</row>
    <row r="110" spans="1:87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</row>
    <row r="111" spans="1:87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</row>
    <row r="112" spans="1:87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</row>
    <row r="113" spans="1:87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</row>
    <row r="114" spans="1:87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</row>
    <row r="115" spans="1:87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</row>
    <row r="116" spans="1:87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</row>
    <row r="117" spans="1:87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</row>
    <row r="118" spans="1:87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</row>
    <row r="119" spans="1:87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4032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</row>
    <row r="120" spans="1:87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</row>
    <row r="121" spans="1:87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</row>
    <row r="122" spans="1:87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</row>
    <row r="123" spans="1:87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</row>
    <row r="124" spans="1:87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</row>
    <row r="125" spans="1:87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</row>
    <row r="126" spans="1:87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</row>
    <row r="127" spans="1:87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</row>
    <row r="128" spans="1:87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</row>
    <row r="129" spans="2:87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</row>
    <row r="130" spans="2:87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</row>
    <row r="131" spans="2:87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</row>
    <row r="132" spans="2:87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</row>
    <row r="133" spans="2:87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</row>
    <row r="134" spans="2:87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</row>
    <row r="135" spans="2:87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</row>
    <row r="136" spans="2:87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</row>
    <row r="137" spans="2:87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</row>
    <row r="138" spans="2:87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</row>
    <row r="139" spans="2:87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</row>
    <row r="140" spans="2:87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</row>
    <row r="141" spans="2:87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</row>
    <row r="142" spans="2:87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</row>
    <row r="143" spans="2:87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</row>
    <row r="144" spans="2:87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</row>
    <row r="145" spans="2:87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</row>
    <row r="146" spans="2:87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</row>
    <row r="147" spans="2:87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</row>
    <row r="148" spans="2:87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</row>
    <row r="149" spans="2:87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</row>
    <row r="150" spans="2:87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</row>
    <row r="151" spans="2:87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</row>
    <row r="152" spans="2:87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</row>
    <row r="153" spans="2:87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</row>
    <row r="154" spans="2:87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</row>
    <row r="155" spans="2:87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</row>
    <row r="156" spans="2:87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</row>
    <row r="157" spans="2:87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</row>
    <row r="158" spans="2:87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</row>
    <row r="159" spans="2:87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</row>
    <row r="160" spans="2:87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</row>
    <row r="161" spans="1:87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  <c r="BQ161">
        <v>6</v>
      </c>
      <c r="BR161">
        <v>8</v>
      </c>
      <c r="BS161">
        <v>12</v>
      </c>
      <c r="BT161">
        <v>16</v>
      </c>
      <c r="BU161">
        <v>20</v>
      </c>
      <c r="BV161">
        <v>28</v>
      </c>
      <c r="BW161">
        <v>29</v>
      </c>
      <c r="BX161">
        <v>37</v>
      </c>
      <c r="BY161">
        <v>50</v>
      </c>
      <c r="BZ161">
        <v>60</v>
      </c>
      <c r="CA161">
        <v>79</v>
      </c>
      <c r="CB161">
        <v>94</v>
      </c>
      <c r="CC161">
        <v>125</v>
      </c>
      <c r="CD161">
        <v>141</v>
      </c>
      <c r="CE161">
        <v>174</v>
      </c>
      <c r="CF161">
        <v>194</v>
      </c>
      <c r="CG161">
        <v>233</v>
      </c>
      <c r="CH161">
        <v>273</v>
      </c>
      <c r="CI161">
        <v>296</v>
      </c>
    </row>
    <row r="162" spans="1:87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</row>
    <row r="163" spans="1:87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</row>
    <row r="164" spans="1:87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</row>
    <row r="165" spans="1:87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</row>
    <row r="166" spans="1:87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</row>
    <row r="167" spans="1:87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</row>
    <row r="168" spans="1:87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</row>
    <row r="169" spans="1:87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</row>
    <row r="170" spans="1:87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</row>
    <row r="171" spans="1:87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</row>
    <row r="172" spans="1:87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</row>
    <row r="173" spans="1:87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</row>
    <row r="174" spans="1:87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</row>
    <row r="175" spans="1:87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</row>
    <row r="176" spans="1:87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</row>
    <row r="177" spans="2:87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</row>
    <row r="178" spans="2:87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</row>
    <row r="179" spans="2:87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</row>
    <row r="180" spans="2:87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</row>
    <row r="181" spans="2:87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</row>
    <row r="182" spans="2:87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</row>
    <row r="183" spans="2:87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</row>
    <row r="184" spans="2:87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</row>
    <row r="185" spans="2:87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</row>
    <row r="186" spans="2:87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</row>
    <row r="187" spans="2:87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</row>
    <row r="188" spans="2:87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</row>
    <row r="189" spans="2:87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</row>
    <row r="190" spans="2:87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</row>
    <row r="191" spans="2:87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</row>
    <row r="192" spans="2:87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</row>
    <row r="193" spans="2:87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</row>
    <row r="194" spans="2:87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</row>
    <row r="195" spans="2:87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</row>
    <row r="196" spans="2:87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</row>
    <row r="197" spans="2:87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</row>
    <row r="198" spans="2:87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</row>
    <row r="199" spans="2:87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</row>
    <row r="200" spans="2:87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</row>
    <row r="201" spans="2:87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</row>
    <row r="202" spans="2:87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</row>
    <row r="203" spans="2:87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</row>
    <row r="204" spans="2:87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</row>
    <row r="205" spans="2:87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</row>
    <row r="206" spans="2:87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</row>
    <row r="207" spans="2:87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</row>
    <row r="208" spans="2:87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</row>
    <row r="209" spans="1:87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</row>
    <row r="210" spans="1:87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</row>
    <row r="211" spans="1:87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</row>
    <row r="212" spans="1:87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</row>
    <row r="213" spans="1:87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</row>
    <row r="214" spans="1:87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</row>
    <row r="215" spans="1:87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</row>
    <row r="216" spans="1:87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</row>
    <row r="217" spans="1:87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</row>
    <row r="218" spans="1:87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</row>
    <row r="219" spans="1:87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</row>
    <row r="220" spans="1:87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</row>
    <row r="221" spans="1:87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</row>
    <row r="222" spans="1:87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</row>
    <row r="223" spans="1:87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</row>
    <row r="224" spans="1:87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</row>
    <row r="225" spans="1:87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</row>
    <row r="226" spans="1:87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  <c r="BR226">
        <v>759</v>
      </c>
      <c r="BS226">
        <v>1019</v>
      </c>
      <c r="BT226">
        <v>1228</v>
      </c>
      <c r="BU226">
        <v>1408</v>
      </c>
      <c r="BV226">
        <v>1789</v>
      </c>
      <c r="BW226">
        <v>2352</v>
      </c>
      <c r="BX226">
        <v>2921</v>
      </c>
      <c r="BY226">
        <v>3605</v>
      </c>
      <c r="BZ226">
        <v>4313</v>
      </c>
      <c r="CA226">
        <v>4934</v>
      </c>
      <c r="CB226">
        <v>5373</v>
      </c>
      <c r="CC226">
        <v>6159</v>
      </c>
      <c r="CD226">
        <v>7097</v>
      </c>
      <c r="CE226">
        <v>7978</v>
      </c>
      <c r="CF226">
        <v>8958</v>
      </c>
      <c r="CG226">
        <v>9875</v>
      </c>
      <c r="CH226">
        <v>10612</v>
      </c>
      <c r="CI226">
        <v>11329</v>
      </c>
    </row>
    <row r="227" spans="1:87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5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</row>
    <row r="228" spans="1:87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  <c r="BQ228">
        <v>1209</v>
      </c>
      <c r="BR228">
        <v>1581</v>
      </c>
      <c r="BS228">
        <v>2026</v>
      </c>
      <c r="BT228">
        <v>2467</v>
      </c>
      <c r="BU228">
        <v>2978</v>
      </c>
      <c r="BV228">
        <v>3873</v>
      </c>
      <c r="BW228">
        <v>4757</v>
      </c>
      <c r="BX228">
        <v>5926</v>
      </c>
      <c r="BY228">
        <v>7087</v>
      </c>
      <c r="BZ228">
        <v>8407</v>
      </c>
      <c r="CA228">
        <v>9619</v>
      </c>
      <c r="CB228">
        <v>10783</v>
      </c>
      <c r="CC228">
        <v>12722</v>
      </c>
      <c r="CD228">
        <v>14695</v>
      </c>
      <c r="CE228">
        <v>16478</v>
      </c>
      <c r="CF228">
        <v>18586</v>
      </c>
      <c r="CG228">
        <v>20463</v>
      </c>
      <c r="CH228">
        <v>22020</v>
      </c>
      <c r="CI228">
        <v>23529</v>
      </c>
    </row>
    <row r="229" spans="1:87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</row>
    <row r="230" spans="1:87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</row>
    <row r="231" spans="1:87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</row>
    <row r="232" spans="1:87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</row>
    <row r="233" spans="1:87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</row>
    <row r="234" spans="1:87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-1</v>
      </c>
    </row>
    <row r="235" spans="1:87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</row>
    <row r="236" spans="1:87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</row>
    <row r="237" spans="1:87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</row>
    <row r="238" spans="1:87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</row>
    <row r="239" spans="1:87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</row>
    <row r="240" spans="1:87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</row>
    <row r="241" spans="1:87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</row>
    <row r="242" spans="1:87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</row>
    <row r="243" spans="1:87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</row>
    <row r="244" spans="1:87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2</v>
      </c>
      <c r="CG244">
        <v>2</v>
      </c>
      <c r="CH244">
        <v>2</v>
      </c>
      <c r="CI244">
        <v>2</v>
      </c>
    </row>
    <row r="245" spans="1:87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</row>
    <row r="246" spans="1:87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  <c r="CC246">
        <v>5</v>
      </c>
      <c r="CD246">
        <v>7</v>
      </c>
      <c r="CE246">
        <v>7</v>
      </c>
      <c r="CF246">
        <v>7</v>
      </c>
      <c r="CG246">
        <v>7</v>
      </c>
      <c r="CH246">
        <v>9</v>
      </c>
      <c r="CI246">
        <v>10</v>
      </c>
    </row>
    <row r="247" spans="1:87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</row>
    <row r="248" spans="1:87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</row>
    <row r="249" spans="1:87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</row>
    <row r="250" spans="1:87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4</v>
      </c>
      <c r="CD250">
        <v>5</v>
      </c>
      <c r="CE250">
        <v>5</v>
      </c>
      <c r="CF250">
        <v>7</v>
      </c>
      <c r="CG250">
        <v>7</v>
      </c>
      <c r="CH250">
        <v>7</v>
      </c>
      <c r="CI250">
        <v>7</v>
      </c>
    </row>
    <row r="251" spans="1:87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3</v>
      </c>
      <c r="CE251">
        <v>3</v>
      </c>
      <c r="CF251">
        <v>3</v>
      </c>
      <c r="CG251">
        <v>3</v>
      </c>
      <c r="CH251">
        <v>4</v>
      </c>
      <c r="CI251">
        <v>4</v>
      </c>
    </row>
    <row r="252" spans="1:87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</row>
    <row r="253" spans="1:87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</row>
    <row r="254" spans="1:87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</row>
    <row r="255" spans="1:87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</row>
    <row r="256" spans="1:87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</row>
    <row r="257" spans="1:87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</row>
    <row r="258" spans="1:87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</row>
    <row r="259" spans="1:87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</row>
    <row r="260" spans="1:87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  <c r="CI260">
        <v>2</v>
      </c>
    </row>
    <row r="261" spans="1:87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</row>
    <row r="262" spans="1:87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</row>
    <row r="263" spans="1:87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</row>
    <row r="264" spans="1:87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</row>
    <row r="265" spans="1:87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</row>
    <row r="266" spans="1:87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74"/>
  <sheetViews>
    <sheetView topLeftCell="A60" zoomScaleNormal="100" workbookViewId="0">
      <selection activeCell="A111" sqref="A111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</cols>
  <sheetData>
    <row r="1" spans="1:84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</row>
    <row r="2" spans="1:84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242570</v>
      </c>
      <c r="BH2">
        <f>'time_series_19-covid-Confirmed'!BK1</f>
        <v>272208</v>
      </c>
      <c r="BI2">
        <f>'time_series_19-covid-Confirmed'!BL1</f>
        <v>304507</v>
      </c>
      <c r="BJ2">
        <f>'time_series_19-covid-Confirmed'!BM1</f>
        <v>336953</v>
      </c>
      <c r="BK2">
        <f>'time_series_19-covid-Confirmed'!BN1</f>
        <v>378235</v>
      </c>
      <c r="BL2">
        <f>'time_series_19-covid-Confirmed'!BO1</f>
        <v>418045</v>
      </c>
      <c r="BM2">
        <f>'time_series_19-covid-Confirmed'!BP1</f>
        <v>467653</v>
      </c>
      <c r="BN2">
        <f>'time_series_19-covid-Confirmed'!BQ1</f>
        <v>529591</v>
      </c>
      <c r="BO2">
        <f>'time_series_19-covid-Confirmed'!BR1</f>
        <v>593291</v>
      </c>
      <c r="BP2">
        <f>'time_series_19-covid-Confirmed'!BS1</f>
        <v>660693</v>
      </c>
      <c r="BQ2">
        <f>'time_series_19-covid-Confirmed'!BT1</f>
        <v>720140</v>
      </c>
      <c r="BR2">
        <f>'time_series_19-covid-Confirmed'!BU1</f>
        <v>782389</v>
      </c>
      <c r="BS2">
        <f>'time_series_19-covid-Confirmed'!BV1</f>
        <v>857487</v>
      </c>
      <c r="BT2">
        <f>'time_series_19-covid-Confirmed'!BW1</f>
        <v>932605</v>
      </c>
      <c r="BU2">
        <f>'time_series_19-covid-Confirmed'!BX1</f>
        <v>1013466</v>
      </c>
      <c r="BV2">
        <f>'time_series_19-covid-Confirmed'!BY1</f>
        <v>1095917</v>
      </c>
      <c r="BW2">
        <f>'time_series_19-covid-Confirmed'!BZ1</f>
        <v>1197408</v>
      </c>
      <c r="BX2">
        <f>'time_series_19-covid-Confirmed'!CA1</f>
        <v>1272115</v>
      </c>
      <c r="BY2">
        <f>'time_series_19-covid-Confirmed'!CB1</f>
        <v>1345101</v>
      </c>
      <c r="BZ2">
        <f>'time_series_19-covid-Confirmed'!CC1</f>
        <v>1426096</v>
      </c>
      <c r="CA2">
        <f>'time_series_19-covid-Confirmed'!CD1</f>
        <v>1511104</v>
      </c>
      <c r="CB2">
        <f>'time_series_19-covid-Confirmed'!CE1</f>
        <v>1595350</v>
      </c>
      <c r="CC2">
        <f>'time_series_19-covid-Confirmed'!CF1</f>
        <v>1691719</v>
      </c>
      <c r="CD2">
        <f>'time_series_19-covid-Confirmed'!CG1</f>
        <v>1771514</v>
      </c>
      <c r="CE2">
        <f>'time_series_19-covid-Confirmed'!CH1</f>
        <v>1846679</v>
      </c>
      <c r="CF2">
        <f>'time_series_19-covid-Confirmed'!CI1</f>
        <v>1917319</v>
      </c>
    </row>
    <row r="3" spans="1:84" x14ac:dyDescent="0.35">
      <c r="A3" t="s">
        <v>322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  <c r="BZ3">
        <f>SUM('time_series_19-covid-Confirmed'!CC220:CC226)+SUM('time_series_19-covid-Confirmed'!CC252:CC254)+'time_series_19-covid-Confirmed'!CC261</f>
        <v>55949</v>
      </c>
      <c r="CA3">
        <f>SUM('time_series_19-covid-Confirmed'!CD220:CD226)+SUM('time_series_19-covid-Confirmed'!CD252:CD254)+'time_series_19-covid-Confirmed'!CD261</f>
        <v>61474</v>
      </c>
      <c r="CB3">
        <f>SUM('time_series_19-covid-Confirmed'!CE220:CE226)+SUM('time_series_19-covid-Confirmed'!CE252:CE254)+'time_series_19-covid-Confirmed'!CE261</f>
        <v>65872</v>
      </c>
      <c r="CC3">
        <f>SUM('time_series_19-covid-Confirmed'!CF220:CF226)+SUM('time_series_19-covid-Confirmed'!CF252:CF254)+'time_series_19-covid-Confirmed'!CF261</f>
        <v>74605</v>
      </c>
      <c r="CD3">
        <f>SUM('time_series_19-covid-Confirmed'!CG220:CG226)+SUM('time_series_19-covid-Confirmed'!CG252:CG254)+'time_series_19-covid-Confirmed'!CG261</f>
        <v>79874</v>
      </c>
      <c r="CE3">
        <f>SUM('time_series_19-covid-Confirmed'!CH220:CH226)+SUM('time_series_19-covid-Confirmed'!CH252:CH254)+'time_series_19-covid-Confirmed'!CH261</f>
        <v>85206</v>
      </c>
      <c r="CF3">
        <f>SUM('time_series_19-covid-Confirmed'!CI220:CI226)+SUM('time_series_19-covid-Confirmed'!CI252:CI254)+'time_series_19-covid-Confirmed'!CI261</f>
        <v>89570</v>
      </c>
    </row>
    <row r="4" spans="1:84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</row>
    <row r="5" spans="1:84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</row>
    <row r="6" spans="1:84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</row>
    <row r="7" spans="1:84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13747</v>
      </c>
      <c r="BH7">
        <f>'time_series_19-covid-Confirmed'!BK228</f>
        <v>19273</v>
      </c>
      <c r="BI7">
        <f>'time_series_19-covid-Confirmed'!BL228</f>
        <v>25600</v>
      </c>
      <c r="BJ7">
        <f>'time_series_19-covid-Confirmed'!BM228</f>
        <v>33276</v>
      </c>
      <c r="BK7">
        <f>'time_series_19-covid-Confirmed'!BN228</f>
        <v>43847</v>
      </c>
      <c r="BL7">
        <f>'time_series_19-covid-Confirmed'!BO228</f>
        <v>53740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121465</v>
      </c>
      <c r="BQ7">
        <f>'time_series_19-covid-Confirmed'!BT228</f>
        <v>140909</v>
      </c>
      <c r="BR7">
        <f>'time_series_19-covid-Confirmed'!BU228</f>
        <v>161831</v>
      </c>
      <c r="BS7">
        <f>'time_series_19-covid-Confirmed'!BV228</f>
        <v>188172</v>
      </c>
      <c r="BT7">
        <f>'time_series_19-covid-Confirmed'!BW228</f>
        <v>213372</v>
      </c>
      <c r="BU7">
        <f>'time_series_19-covid-Confirmed'!BX228</f>
        <v>243762</v>
      </c>
      <c r="BV7">
        <f>'time_series_19-covid-Confirmed'!BY228</f>
        <v>275586</v>
      </c>
      <c r="BW7">
        <f>'time_series_19-covid-Confirmed'!BZ228</f>
        <v>308853</v>
      </c>
      <c r="BX7">
        <f>'time_series_19-covid-Confirmed'!CA228</f>
        <v>337072</v>
      </c>
      <c r="BY7">
        <f>'time_series_19-covid-Confirmed'!CB228</f>
        <v>366667</v>
      </c>
      <c r="BZ7">
        <f>'time_series_19-covid-Confirmed'!CC228</f>
        <v>396223</v>
      </c>
      <c r="CA7">
        <f>'time_series_19-covid-Confirmed'!CD228</f>
        <v>429052</v>
      </c>
      <c r="CB7">
        <f>'time_series_19-covid-Confirmed'!CE228</f>
        <v>461437</v>
      </c>
      <c r="CC7">
        <f>'time_series_19-covid-Confirmed'!CF228</f>
        <v>496535</v>
      </c>
      <c r="CD7">
        <f>'time_series_19-covid-Confirmed'!CG228</f>
        <v>526396</v>
      </c>
      <c r="CE7">
        <f>'time_series_19-covid-Confirmed'!CH228</f>
        <v>555313</v>
      </c>
      <c r="CF7">
        <f>'time_series_19-covid-Confirmed'!CI228</f>
        <v>580619</v>
      </c>
    </row>
    <row r="68" spans="1:92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:BT68" si="3">BS1</f>
        <v>3/31/20</v>
      </c>
      <c r="BT68" s="1">
        <f t="shared" si="3"/>
        <v>43834</v>
      </c>
      <c r="BU68" s="1">
        <f t="shared" ref="BU68:BV68" si="4">BU1</f>
        <v>43865</v>
      </c>
      <c r="BV68" s="1">
        <f t="shared" si="4"/>
        <v>43894</v>
      </c>
      <c r="BW68" s="1">
        <f t="shared" ref="BW68:BX68" si="5">BW1</f>
        <v>43925</v>
      </c>
      <c r="BX68" s="1">
        <f t="shared" si="5"/>
        <v>43955</v>
      </c>
      <c r="BY68" s="1">
        <f t="shared" ref="BY68:BZ68" si="6">BY1</f>
        <v>43986</v>
      </c>
      <c r="BZ68" s="1">
        <f t="shared" si="6"/>
        <v>44016</v>
      </c>
      <c r="CA68" s="1">
        <f t="shared" ref="CA68:CB68" si="7">CA1</f>
        <v>44047</v>
      </c>
      <c r="CB68" s="1">
        <f t="shared" si="7"/>
        <v>44078</v>
      </c>
      <c r="CC68" s="1">
        <f t="shared" ref="CC68:CD68" si="8">CC1</f>
        <v>44108</v>
      </c>
      <c r="CD68" s="1">
        <f t="shared" si="8"/>
        <v>44139</v>
      </c>
      <c r="CE68" s="1">
        <f t="shared" ref="CE68:CF68" si="9">CE1</f>
        <v>44169</v>
      </c>
      <c r="CF68" s="1" t="str">
        <f t="shared" si="9"/>
        <v>4/13/20</v>
      </c>
      <c r="CG68" s="1"/>
      <c r="CH68" s="1"/>
      <c r="CI68" s="1"/>
      <c r="CJ68" s="1"/>
      <c r="CK68" s="1"/>
      <c r="CL68" s="1"/>
      <c r="CM68" s="1"/>
      <c r="CN68" s="1"/>
    </row>
    <row r="69" spans="1:92" x14ac:dyDescent="0.35">
      <c r="A69" t="s">
        <v>252</v>
      </c>
      <c r="C69">
        <f t="shared" ref="C69:C74" si="10">C2-B2</f>
        <v>99</v>
      </c>
      <c r="D69">
        <f t="shared" ref="D69:BO72" si="11">D2-C2</f>
        <v>287</v>
      </c>
      <c r="E69">
        <f t="shared" si="11"/>
        <v>493</v>
      </c>
      <c r="F69">
        <f t="shared" si="11"/>
        <v>684</v>
      </c>
      <c r="G69">
        <f t="shared" si="11"/>
        <v>809</v>
      </c>
      <c r="H69">
        <f t="shared" si="11"/>
        <v>2651</v>
      </c>
      <c r="I69">
        <f t="shared" si="11"/>
        <v>588</v>
      </c>
      <c r="J69">
        <f t="shared" si="11"/>
        <v>2068</v>
      </c>
      <c r="K69">
        <f t="shared" si="11"/>
        <v>1693</v>
      </c>
      <c r="L69">
        <f t="shared" si="11"/>
        <v>2111</v>
      </c>
      <c r="M69">
        <f t="shared" si="11"/>
        <v>4749</v>
      </c>
      <c r="N69">
        <f t="shared" si="11"/>
        <v>3094</v>
      </c>
      <c r="O69">
        <f t="shared" si="11"/>
        <v>4011</v>
      </c>
      <c r="P69">
        <f t="shared" si="11"/>
        <v>3743</v>
      </c>
      <c r="Q69">
        <f t="shared" si="11"/>
        <v>3159</v>
      </c>
      <c r="R69">
        <f t="shared" si="11"/>
        <v>3597</v>
      </c>
      <c r="S69">
        <f t="shared" si="11"/>
        <v>2729</v>
      </c>
      <c r="T69">
        <f t="shared" si="11"/>
        <v>3030</v>
      </c>
      <c r="U69">
        <f t="shared" si="11"/>
        <v>2612</v>
      </c>
      <c r="V69">
        <f t="shared" si="11"/>
        <v>2040</v>
      </c>
      <c r="W69">
        <f t="shared" si="11"/>
        <v>419</v>
      </c>
      <c r="X69">
        <f t="shared" si="11"/>
        <v>15147</v>
      </c>
      <c r="Y69">
        <f t="shared" si="11"/>
        <v>6517</v>
      </c>
      <c r="Z69">
        <f t="shared" si="11"/>
        <v>2145</v>
      </c>
      <c r="AA69">
        <f t="shared" si="11"/>
        <v>2194</v>
      </c>
      <c r="AB69">
        <f t="shared" si="11"/>
        <v>2034</v>
      </c>
      <c r="AC69">
        <f t="shared" si="11"/>
        <v>1878</v>
      </c>
      <c r="AD69">
        <f t="shared" si="11"/>
        <v>503</v>
      </c>
      <c r="AE69">
        <f t="shared" si="11"/>
        <v>558</v>
      </c>
      <c r="AF69">
        <f t="shared" si="11"/>
        <v>622</v>
      </c>
      <c r="AG69">
        <f t="shared" si="11"/>
        <v>1753</v>
      </c>
      <c r="AH69">
        <f t="shared" si="11"/>
        <v>386</v>
      </c>
      <c r="AI69">
        <f t="shared" si="11"/>
        <v>603</v>
      </c>
      <c r="AJ69">
        <f t="shared" si="11"/>
        <v>845</v>
      </c>
      <c r="AK69">
        <f t="shared" si="11"/>
        <v>982</v>
      </c>
      <c r="AL69">
        <f t="shared" si="11"/>
        <v>1358</v>
      </c>
      <c r="AM69">
        <f t="shared" si="11"/>
        <v>1366</v>
      </c>
      <c r="AN69">
        <f t="shared" si="11"/>
        <v>1899</v>
      </c>
      <c r="AO69">
        <f t="shared" si="11"/>
        <v>2358</v>
      </c>
      <c r="AP69">
        <f t="shared" si="11"/>
        <v>1937</v>
      </c>
      <c r="AQ69">
        <f t="shared" si="11"/>
        <v>2534</v>
      </c>
      <c r="AR69">
        <f t="shared" si="11"/>
        <v>2280</v>
      </c>
      <c r="AS69">
        <f t="shared" si="11"/>
        <v>2766</v>
      </c>
      <c r="AT69">
        <f t="shared" si="11"/>
        <v>3915</v>
      </c>
      <c r="AU69">
        <f t="shared" si="11"/>
        <v>4046</v>
      </c>
      <c r="AV69">
        <f t="shared" si="11"/>
        <v>3974</v>
      </c>
      <c r="AW69">
        <f t="shared" si="11"/>
        <v>3769</v>
      </c>
      <c r="AX69">
        <f t="shared" si="11"/>
        <v>5030</v>
      </c>
      <c r="AY69">
        <f t="shared" si="11"/>
        <v>7255</v>
      </c>
      <c r="AZ69">
        <f t="shared" si="11"/>
        <v>2477</v>
      </c>
      <c r="BA69">
        <f t="shared" si="11"/>
        <v>16853</v>
      </c>
      <c r="BB69">
        <f t="shared" si="11"/>
        <v>10896</v>
      </c>
      <c r="BC69">
        <f t="shared" si="11"/>
        <v>11353</v>
      </c>
      <c r="BD69">
        <f t="shared" si="11"/>
        <v>14120</v>
      </c>
      <c r="BE69">
        <f t="shared" si="11"/>
        <v>15528</v>
      </c>
      <c r="BF69">
        <f t="shared" si="11"/>
        <v>17719</v>
      </c>
      <c r="BG69">
        <f t="shared" si="11"/>
        <v>27749</v>
      </c>
      <c r="BH69">
        <f t="shared" si="11"/>
        <v>29638</v>
      </c>
      <c r="BI69">
        <f t="shared" si="11"/>
        <v>32299</v>
      </c>
      <c r="BJ69">
        <f t="shared" si="11"/>
        <v>32446</v>
      </c>
      <c r="BK69">
        <f t="shared" si="11"/>
        <v>41282</v>
      </c>
      <c r="BL69">
        <f t="shared" si="11"/>
        <v>39810</v>
      </c>
      <c r="BM69">
        <f t="shared" si="11"/>
        <v>49608</v>
      </c>
      <c r="BN69">
        <f t="shared" si="11"/>
        <v>61938</v>
      </c>
      <c r="BO69">
        <f t="shared" si="11"/>
        <v>63700</v>
      </c>
      <c r="BP69">
        <f t="shared" ref="BP69:CF71" si="12">BP2-BO2</f>
        <v>67402</v>
      </c>
      <c r="BQ69">
        <f t="shared" si="12"/>
        <v>59447</v>
      </c>
      <c r="BR69">
        <f t="shared" si="12"/>
        <v>62249</v>
      </c>
      <c r="BS69">
        <f t="shared" si="12"/>
        <v>75098</v>
      </c>
      <c r="BT69">
        <f t="shared" si="12"/>
        <v>75118</v>
      </c>
      <c r="BU69">
        <f t="shared" si="12"/>
        <v>80861</v>
      </c>
      <c r="BV69">
        <f t="shared" si="12"/>
        <v>82451</v>
      </c>
      <c r="BW69">
        <f t="shared" si="12"/>
        <v>101491</v>
      </c>
      <c r="BX69">
        <f t="shared" si="12"/>
        <v>74707</v>
      </c>
      <c r="BY69">
        <f t="shared" si="12"/>
        <v>72986</v>
      </c>
      <c r="BZ69">
        <f t="shared" si="12"/>
        <v>80995</v>
      </c>
      <c r="CA69">
        <f t="shared" si="12"/>
        <v>85008</v>
      </c>
      <c r="CB69">
        <f t="shared" si="12"/>
        <v>84246</v>
      </c>
      <c r="CC69">
        <f t="shared" si="12"/>
        <v>96369</v>
      </c>
      <c r="CD69">
        <f t="shared" si="12"/>
        <v>79795</v>
      </c>
      <c r="CE69">
        <f t="shared" si="12"/>
        <v>75165</v>
      </c>
      <c r="CF69">
        <f t="shared" si="12"/>
        <v>70640</v>
      </c>
    </row>
    <row r="70" spans="1:92" x14ac:dyDescent="0.35">
      <c r="A70" t="s">
        <v>312</v>
      </c>
      <c r="C70">
        <f t="shared" si="10"/>
        <v>0</v>
      </c>
      <c r="D70">
        <f t="shared" si="11"/>
        <v>0</v>
      </c>
      <c r="E70">
        <f t="shared" si="11"/>
        <v>0</v>
      </c>
      <c r="F70">
        <f t="shared" si="11"/>
        <v>0</v>
      </c>
      <c r="G70">
        <f t="shared" si="11"/>
        <v>0</v>
      </c>
      <c r="H70">
        <f t="shared" si="11"/>
        <v>0</v>
      </c>
      <c r="I70">
        <f t="shared" si="11"/>
        <v>0</v>
      </c>
      <c r="J70">
        <f t="shared" si="11"/>
        <v>0</v>
      </c>
      <c r="K70">
        <f t="shared" si="11"/>
        <v>2</v>
      </c>
      <c r="L70">
        <f t="shared" si="11"/>
        <v>0</v>
      </c>
      <c r="M70">
        <f t="shared" si="11"/>
        <v>0</v>
      </c>
      <c r="N70">
        <f t="shared" si="11"/>
        <v>0</v>
      </c>
      <c r="O70">
        <f t="shared" si="11"/>
        <v>0</v>
      </c>
      <c r="P70">
        <f t="shared" si="11"/>
        <v>0</v>
      </c>
      <c r="Q70">
        <f t="shared" si="11"/>
        <v>0</v>
      </c>
      <c r="R70">
        <f t="shared" si="11"/>
        <v>1</v>
      </c>
      <c r="S70">
        <f t="shared" si="11"/>
        <v>0</v>
      </c>
      <c r="T70">
        <f t="shared" si="11"/>
        <v>0</v>
      </c>
      <c r="U70">
        <f t="shared" si="11"/>
        <v>5</v>
      </c>
      <c r="V70">
        <f t="shared" si="11"/>
        <v>0</v>
      </c>
      <c r="W70">
        <f t="shared" si="11"/>
        <v>1</v>
      </c>
      <c r="X70">
        <f t="shared" si="11"/>
        <v>0</v>
      </c>
      <c r="Y70">
        <f t="shared" si="11"/>
        <v>0</v>
      </c>
      <c r="Z70">
        <f t="shared" si="11"/>
        <v>0</v>
      </c>
      <c r="AA70">
        <f t="shared" si="11"/>
        <v>0</v>
      </c>
      <c r="AB70">
        <f t="shared" si="11"/>
        <v>0</v>
      </c>
      <c r="AC70">
        <f t="shared" si="11"/>
        <v>0</v>
      </c>
      <c r="AD70">
        <f t="shared" si="11"/>
        <v>0</v>
      </c>
      <c r="AE70">
        <f t="shared" si="11"/>
        <v>0</v>
      </c>
      <c r="AF70">
        <f t="shared" si="11"/>
        <v>0</v>
      </c>
      <c r="AG70">
        <f t="shared" si="11"/>
        <v>0</v>
      </c>
      <c r="AH70">
        <f t="shared" si="11"/>
        <v>0</v>
      </c>
      <c r="AI70">
        <f t="shared" si="11"/>
        <v>4</v>
      </c>
      <c r="AJ70">
        <f t="shared" si="11"/>
        <v>0</v>
      </c>
      <c r="AK70">
        <f t="shared" si="11"/>
        <v>0</v>
      </c>
      <c r="AL70">
        <f t="shared" si="11"/>
        <v>2</v>
      </c>
      <c r="AM70">
        <f t="shared" si="11"/>
        <v>5</v>
      </c>
      <c r="AN70">
        <f t="shared" si="11"/>
        <v>3</v>
      </c>
      <c r="AO70">
        <f t="shared" si="11"/>
        <v>13</v>
      </c>
      <c r="AP70">
        <f t="shared" si="11"/>
        <v>4</v>
      </c>
      <c r="AQ70">
        <f t="shared" si="11"/>
        <v>11</v>
      </c>
      <c r="AR70">
        <f t="shared" si="11"/>
        <v>35</v>
      </c>
      <c r="AS70">
        <f t="shared" si="11"/>
        <v>30</v>
      </c>
      <c r="AT70">
        <f t="shared" si="11"/>
        <v>48</v>
      </c>
      <c r="AU70">
        <f t="shared" si="11"/>
        <v>43</v>
      </c>
      <c r="AV70">
        <f t="shared" si="11"/>
        <v>67</v>
      </c>
      <c r="AW70">
        <f t="shared" si="11"/>
        <v>48</v>
      </c>
      <c r="AX70">
        <f t="shared" si="11"/>
        <v>62</v>
      </c>
      <c r="AY70">
        <f t="shared" si="11"/>
        <v>75</v>
      </c>
      <c r="AZ70">
        <f t="shared" si="11"/>
        <v>0</v>
      </c>
      <c r="BA70">
        <f t="shared" si="11"/>
        <v>343</v>
      </c>
      <c r="BB70">
        <f t="shared" si="11"/>
        <v>342</v>
      </c>
      <c r="BC70">
        <f t="shared" si="11"/>
        <v>1</v>
      </c>
      <c r="BD70">
        <f t="shared" si="11"/>
        <v>406</v>
      </c>
      <c r="BE70">
        <f t="shared" si="11"/>
        <v>409</v>
      </c>
      <c r="BF70">
        <f t="shared" si="11"/>
        <v>682</v>
      </c>
      <c r="BG70">
        <f t="shared" si="11"/>
        <v>74</v>
      </c>
      <c r="BH70">
        <f t="shared" si="11"/>
        <v>1298</v>
      </c>
      <c r="BI70">
        <f t="shared" si="11"/>
        <v>1053</v>
      </c>
      <c r="BJ70">
        <f t="shared" si="11"/>
        <v>678</v>
      </c>
      <c r="BK70">
        <f t="shared" si="11"/>
        <v>981</v>
      </c>
      <c r="BL70">
        <f t="shared" si="11"/>
        <v>1438</v>
      </c>
      <c r="BM70">
        <f t="shared" si="11"/>
        <v>1476</v>
      </c>
      <c r="BN70">
        <f t="shared" si="11"/>
        <v>2172</v>
      </c>
      <c r="BO70">
        <f t="shared" si="11"/>
        <v>2933</v>
      </c>
      <c r="BP70">
        <f t="shared" si="12"/>
        <v>2567</v>
      </c>
      <c r="BQ70">
        <f t="shared" si="12"/>
        <v>2468</v>
      </c>
      <c r="BR70">
        <f t="shared" si="12"/>
        <v>2673</v>
      </c>
      <c r="BS70">
        <f t="shared" si="12"/>
        <v>3028</v>
      </c>
      <c r="BT70">
        <f t="shared" si="12"/>
        <v>4384</v>
      </c>
      <c r="BU70">
        <f t="shared" si="12"/>
        <v>4308</v>
      </c>
      <c r="BV70">
        <f t="shared" si="12"/>
        <v>4516</v>
      </c>
      <c r="BW70">
        <f t="shared" si="12"/>
        <v>3788</v>
      </c>
      <c r="BX70">
        <f t="shared" si="12"/>
        <v>5959</v>
      </c>
      <c r="BY70">
        <f t="shared" si="12"/>
        <v>3843</v>
      </c>
      <c r="BZ70">
        <f t="shared" si="12"/>
        <v>3670</v>
      </c>
      <c r="CA70">
        <f t="shared" si="12"/>
        <v>5525</v>
      </c>
      <c r="CB70">
        <f t="shared" si="12"/>
        <v>4398</v>
      </c>
      <c r="CC70">
        <f t="shared" si="12"/>
        <v>8733</v>
      </c>
      <c r="CD70">
        <f t="shared" si="12"/>
        <v>5269</v>
      </c>
      <c r="CE70">
        <f t="shared" si="12"/>
        <v>5332</v>
      </c>
      <c r="CF70">
        <f t="shared" si="12"/>
        <v>4364</v>
      </c>
    </row>
    <row r="71" spans="1:92" x14ac:dyDescent="0.35">
      <c r="A71" t="s">
        <v>298</v>
      </c>
      <c r="C71">
        <f t="shared" si="10"/>
        <v>0</v>
      </c>
      <c r="D71">
        <f t="shared" si="11"/>
        <v>0</v>
      </c>
      <c r="E71">
        <f t="shared" si="11"/>
        <v>0</v>
      </c>
      <c r="F71">
        <f t="shared" si="11"/>
        <v>0</v>
      </c>
      <c r="G71">
        <f t="shared" si="11"/>
        <v>0</v>
      </c>
      <c r="H71">
        <f t="shared" si="11"/>
        <v>0</v>
      </c>
      <c r="I71">
        <f t="shared" si="11"/>
        <v>0</v>
      </c>
      <c r="J71">
        <f t="shared" si="11"/>
        <v>0</v>
      </c>
      <c r="K71">
        <f t="shared" si="11"/>
        <v>2</v>
      </c>
      <c r="L71">
        <f t="shared" si="11"/>
        <v>0</v>
      </c>
      <c r="M71">
        <f t="shared" si="11"/>
        <v>0</v>
      </c>
      <c r="N71">
        <f t="shared" si="11"/>
        <v>0</v>
      </c>
      <c r="O71">
        <f t="shared" si="11"/>
        <v>0</v>
      </c>
      <c r="P71">
        <f t="shared" si="11"/>
        <v>0</v>
      </c>
      <c r="Q71">
        <f t="shared" si="11"/>
        <v>0</v>
      </c>
      <c r="R71">
        <f t="shared" si="11"/>
        <v>1</v>
      </c>
      <c r="S71">
        <f t="shared" si="11"/>
        <v>0</v>
      </c>
      <c r="T71">
        <f t="shared" si="11"/>
        <v>0</v>
      </c>
      <c r="U71">
        <f t="shared" si="11"/>
        <v>0</v>
      </c>
      <c r="V71">
        <f t="shared" si="11"/>
        <v>0</v>
      </c>
      <c r="W71">
        <f t="shared" si="11"/>
        <v>0</v>
      </c>
      <c r="X71">
        <f t="shared" si="11"/>
        <v>0</v>
      </c>
      <c r="Y71">
        <f t="shared" si="11"/>
        <v>0</v>
      </c>
      <c r="Z71">
        <f t="shared" si="11"/>
        <v>0</v>
      </c>
      <c r="AA71">
        <f t="shared" si="11"/>
        <v>0</v>
      </c>
      <c r="AB71">
        <f t="shared" si="11"/>
        <v>0</v>
      </c>
      <c r="AC71">
        <f t="shared" si="11"/>
        <v>0</v>
      </c>
      <c r="AD71">
        <f t="shared" si="11"/>
        <v>0</v>
      </c>
      <c r="AE71">
        <f t="shared" si="11"/>
        <v>0</v>
      </c>
      <c r="AF71">
        <f t="shared" si="11"/>
        <v>17</v>
      </c>
      <c r="AG71">
        <f t="shared" si="11"/>
        <v>42</v>
      </c>
      <c r="AH71">
        <f t="shared" si="11"/>
        <v>93</v>
      </c>
      <c r="AI71">
        <f t="shared" si="11"/>
        <v>74</v>
      </c>
      <c r="AJ71">
        <f t="shared" si="11"/>
        <v>93</v>
      </c>
      <c r="AK71">
        <f t="shared" si="11"/>
        <v>131</v>
      </c>
      <c r="AL71">
        <f t="shared" si="11"/>
        <v>202</v>
      </c>
      <c r="AM71">
        <f t="shared" si="11"/>
        <v>233</v>
      </c>
      <c r="AN71">
        <f t="shared" si="11"/>
        <v>240</v>
      </c>
      <c r="AO71">
        <f t="shared" si="11"/>
        <v>566</v>
      </c>
      <c r="AP71">
        <f t="shared" si="11"/>
        <v>342</v>
      </c>
      <c r="AQ71">
        <f t="shared" si="11"/>
        <v>466</v>
      </c>
      <c r="AR71">
        <f t="shared" si="11"/>
        <v>587</v>
      </c>
      <c r="AS71">
        <f t="shared" si="11"/>
        <v>769</v>
      </c>
      <c r="AT71">
        <f t="shared" si="11"/>
        <v>778</v>
      </c>
      <c r="AU71">
        <f t="shared" si="11"/>
        <v>1247</v>
      </c>
      <c r="AV71">
        <f t="shared" si="11"/>
        <v>1492</v>
      </c>
      <c r="AW71">
        <f t="shared" si="11"/>
        <v>1797</v>
      </c>
      <c r="AX71">
        <f t="shared" si="11"/>
        <v>977</v>
      </c>
      <c r="AY71">
        <f t="shared" si="11"/>
        <v>2313</v>
      </c>
      <c r="AZ71">
        <f t="shared" si="11"/>
        <v>0</v>
      </c>
      <c r="BA71">
        <f t="shared" si="11"/>
        <v>5198</v>
      </c>
      <c r="BB71">
        <f t="shared" si="11"/>
        <v>3497</v>
      </c>
      <c r="BC71">
        <f t="shared" si="11"/>
        <v>3590</v>
      </c>
      <c r="BD71">
        <f t="shared" si="11"/>
        <v>3233</v>
      </c>
      <c r="BE71">
        <f t="shared" si="11"/>
        <v>3526</v>
      </c>
      <c r="BF71">
        <f t="shared" si="11"/>
        <v>4207</v>
      </c>
      <c r="BG71">
        <f t="shared" si="11"/>
        <v>5322</v>
      </c>
      <c r="BH71">
        <f t="shared" si="11"/>
        <v>5986</v>
      </c>
      <c r="BI71">
        <f t="shared" si="11"/>
        <v>6557</v>
      </c>
      <c r="BJ71">
        <f t="shared" si="11"/>
        <v>5560</v>
      </c>
      <c r="BK71">
        <f t="shared" si="11"/>
        <v>4789</v>
      </c>
      <c r="BL71">
        <f t="shared" si="11"/>
        <v>5249</v>
      </c>
      <c r="BM71">
        <f t="shared" si="11"/>
        <v>5210</v>
      </c>
      <c r="BN71">
        <f t="shared" si="11"/>
        <v>6203</v>
      </c>
      <c r="BO71">
        <f t="shared" si="11"/>
        <v>5909</v>
      </c>
      <c r="BP71">
        <f t="shared" si="12"/>
        <v>5974</v>
      </c>
      <c r="BQ71">
        <f t="shared" si="12"/>
        <v>5217</v>
      </c>
      <c r="BR71">
        <f t="shared" si="12"/>
        <v>4050</v>
      </c>
      <c r="BS71">
        <f t="shared" si="12"/>
        <v>4053</v>
      </c>
      <c r="BT71">
        <f t="shared" si="12"/>
        <v>4782</v>
      </c>
      <c r="BU71">
        <f t="shared" si="12"/>
        <v>4668</v>
      </c>
      <c r="BV71">
        <f t="shared" si="12"/>
        <v>4585</v>
      </c>
      <c r="BW71">
        <f t="shared" si="12"/>
        <v>4805</v>
      </c>
      <c r="BX71">
        <f t="shared" si="12"/>
        <v>4316</v>
      </c>
      <c r="BY71">
        <f t="shared" si="12"/>
        <v>3599</v>
      </c>
      <c r="BZ71">
        <f t="shared" si="12"/>
        <v>3039</v>
      </c>
      <c r="CA71">
        <f t="shared" si="12"/>
        <v>3836</v>
      </c>
      <c r="CB71">
        <f t="shared" si="12"/>
        <v>4204</v>
      </c>
      <c r="CC71">
        <f t="shared" si="12"/>
        <v>3951</v>
      </c>
      <c r="CD71">
        <f t="shared" si="12"/>
        <v>4694</v>
      </c>
      <c r="CE71">
        <f t="shared" si="12"/>
        <v>4092</v>
      </c>
      <c r="CF71">
        <f t="shared" si="12"/>
        <v>3153</v>
      </c>
    </row>
    <row r="72" spans="1:92" x14ac:dyDescent="0.35">
      <c r="A72" t="s">
        <v>299</v>
      </c>
      <c r="C72">
        <f t="shared" si="10"/>
        <v>0</v>
      </c>
      <c r="D72">
        <f t="shared" si="11"/>
        <v>0</v>
      </c>
      <c r="E72">
        <f t="shared" si="11"/>
        <v>0</v>
      </c>
      <c r="F72">
        <f t="shared" si="11"/>
        <v>0</v>
      </c>
      <c r="G72">
        <f t="shared" si="11"/>
        <v>0</v>
      </c>
      <c r="H72">
        <f t="shared" si="11"/>
        <v>0</v>
      </c>
      <c r="I72">
        <f t="shared" si="11"/>
        <v>0</v>
      </c>
      <c r="J72">
        <f t="shared" si="11"/>
        <v>0</v>
      </c>
      <c r="K72">
        <f t="shared" si="11"/>
        <v>0</v>
      </c>
      <c r="L72">
        <f t="shared" si="11"/>
        <v>0</v>
      </c>
      <c r="M72">
        <f t="shared" si="11"/>
        <v>0</v>
      </c>
      <c r="N72">
        <f t="shared" si="11"/>
        <v>0</v>
      </c>
      <c r="O72">
        <f t="shared" si="11"/>
        <v>0</v>
      </c>
      <c r="P72">
        <f t="shared" si="11"/>
        <v>0</v>
      </c>
      <c r="Q72">
        <f t="shared" si="11"/>
        <v>0</v>
      </c>
      <c r="R72">
        <f t="shared" si="11"/>
        <v>0</v>
      </c>
      <c r="S72">
        <f t="shared" si="11"/>
        <v>0</v>
      </c>
      <c r="T72">
        <f t="shared" si="11"/>
        <v>0</v>
      </c>
      <c r="U72">
        <f t="shared" si="11"/>
        <v>0</v>
      </c>
      <c r="V72">
        <f t="shared" si="11"/>
        <v>0</v>
      </c>
      <c r="W72">
        <f t="shared" si="11"/>
        <v>0</v>
      </c>
      <c r="X72">
        <f t="shared" si="11"/>
        <v>0</v>
      </c>
      <c r="Y72">
        <f t="shared" si="11"/>
        <v>0</v>
      </c>
      <c r="Z72">
        <f t="shared" si="11"/>
        <v>0</v>
      </c>
      <c r="AA72">
        <f t="shared" si="11"/>
        <v>0</v>
      </c>
      <c r="AB72">
        <f t="shared" si="11"/>
        <v>0</v>
      </c>
      <c r="AC72">
        <f t="shared" si="11"/>
        <v>0</v>
      </c>
      <c r="AD72">
        <f t="shared" si="11"/>
        <v>0</v>
      </c>
      <c r="AE72">
        <f t="shared" si="11"/>
        <v>0</v>
      </c>
      <c r="AF72">
        <f t="shared" si="11"/>
        <v>0</v>
      </c>
      <c r="AG72">
        <f t="shared" si="11"/>
        <v>0</v>
      </c>
      <c r="AH72">
        <f t="shared" si="11"/>
        <v>0</v>
      </c>
      <c r="AI72">
        <f t="shared" si="11"/>
        <v>0</v>
      </c>
      <c r="AJ72">
        <f t="shared" si="11"/>
        <v>0</v>
      </c>
      <c r="AK72">
        <f t="shared" si="11"/>
        <v>0</v>
      </c>
      <c r="AL72">
        <f t="shared" si="11"/>
        <v>0</v>
      </c>
      <c r="AM72">
        <f t="shared" si="11"/>
        <v>0</v>
      </c>
      <c r="AN72">
        <f t="shared" si="11"/>
        <v>0</v>
      </c>
      <c r="AO72">
        <f t="shared" si="11"/>
        <v>0</v>
      </c>
      <c r="AP72">
        <f t="shared" si="11"/>
        <v>0</v>
      </c>
      <c r="AQ72">
        <f t="shared" si="11"/>
        <v>0</v>
      </c>
      <c r="AR72">
        <f t="shared" si="11"/>
        <v>0</v>
      </c>
      <c r="AS72">
        <f t="shared" si="11"/>
        <v>1</v>
      </c>
      <c r="AT72">
        <f t="shared" si="11"/>
        <v>0</v>
      </c>
      <c r="AU72">
        <f t="shared" si="11"/>
        <v>0</v>
      </c>
      <c r="AV72">
        <f t="shared" si="11"/>
        <v>2</v>
      </c>
      <c r="AW72">
        <f t="shared" si="11"/>
        <v>0</v>
      </c>
      <c r="AX72">
        <f t="shared" si="11"/>
        <v>4</v>
      </c>
      <c r="AY72">
        <f t="shared" si="11"/>
        <v>6</v>
      </c>
      <c r="AZ72">
        <f t="shared" si="11"/>
        <v>4</v>
      </c>
      <c r="BA72">
        <f t="shared" si="11"/>
        <v>7</v>
      </c>
      <c r="BB72">
        <f t="shared" si="11"/>
        <v>14</v>
      </c>
      <c r="BC72">
        <f t="shared" si="11"/>
        <v>13</v>
      </c>
      <c r="BD72">
        <f t="shared" si="11"/>
        <v>11</v>
      </c>
      <c r="BE72">
        <f t="shared" si="11"/>
        <v>0</v>
      </c>
      <c r="BF72">
        <f t="shared" si="11"/>
        <v>54</v>
      </c>
      <c r="BG72">
        <f t="shared" si="11"/>
        <v>34</v>
      </c>
      <c r="BH72">
        <f t="shared" si="11"/>
        <v>52</v>
      </c>
      <c r="BI72">
        <f t="shared" si="11"/>
        <v>38</v>
      </c>
      <c r="BJ72">
        <f t="shared" si="11"/>
        <v>34</v>
      </c>
      <c r="BK72">
        <f t="shared" si="11"/>
        <v>128</v>
      </c>
      <c r="BL72">
        <f t="shared" si="11"/>
        <v>152</v>
      </c>
      <c r="BM72">
        <f t="shared" si="11"/>
        <v>155</v>
      </c>
      <c r="BN72">
        <f t="shared" si="11"/>
        <v>218</v>
      </c>
      <c r="BO72">
        <f t="shared" ref="BO72:CF72" si="13">BO5-BN5</f>
        <v>243</v>
      </c>
      <c r="BP72">
        <f t="shared" si="13"/>
        <v>17</v>
      </c>
      <c r="BQ72">
        <f t="shared" si="13"/>
        <v>93</v>
      </c>
      <c r="BR72">
        <f t="shared" si="13"/>
        <v>46</v>
      </c>
      <c r="BS72">
        <f t="shared" si="13"/>
        <v>27</v>
      </c>
      <c r="BT72">
        <f t="shared" si="13"/>
        <v>27</v>
      </c>
      <c r="BU72">
        <f t="shared" si="13"/>
        <v>82</v>
      </c>
      <c r="BV72">
        <f t="shared" si="13"/>
        <v>43</v>
      </c>
      <c r="BW72">
        <f t="shared" si="13"/>
        <v>80</v>
      </c>
      <c r="BX72">
        <f t="shared" si="13"/>
        <v>70</v>
      </c>
      <c r="BY72">
        <f t="shared" si="13"/>
        <v>31</v>
      </c>
      <c r="BZ72">
        <f t="shared" si="13"/>
        <v>63</v>
      </c>
      <c r="CA72">
        <f t="shared" si="13"/>
        <v>96</v>
      </c>
      <c r="CB72">
        <f t="shared" si="13"/>
        <v>89</v>
      </c>
      <c r="CC72">
        <f t="shared" si="13"/>
        <v>69</v>
      </c>
      <c r="CD72">
        <f t="shared" si="13"/>
        <v>25</v>
      </c>
      <c r="CE72">
        <f t="shared" si="13"/>
        <v>145</v>
      </c>
      <c r="CF72">
        <f t="shared" si="13"/>
        <v>99</v>
      </c>
    </row>
    <row r="73" spans="1:92" x14ac:dyDescent="0.35">
      <c r="A73" t="s">
        <v>300</v>
      </c>
      <c r="C73">
        <f t="shared" si="10"/>
        <v>0</v>
      </c>
      <c r="D73">
        <f t="shared" ref="D73:CF74" si="14">D6-C6</f>
        <v>0</v>
      </c>
      <c r="E73">
        <f t="shared" si="14"/>
        <v>0</v>
      </c>
      <c r="F73">
        <f t="shared" si="14"/>
        <v>0</v>
      </c>
      <c r="G73">
        <f t="shared" si="14"/>
        <v>0</v>
      </c>
      <c r="H73">
        <f t="shared" si="14"/>
        <v>0</v>
      </c>
      <c r="I73">
        <f t="shared" si="14"/>
        <v>0</v>
      </c>
      <c r="J73">
        <f t="shared" si="14"/>
        <v>0</v>
      </c>
      <c r="K73">
        <f t="shared" si="14"/>
        <v>0</v>
      </c>
      <c r="L73">
        <f t="shared" si="14"/>
        <v>1</v>
      </c>
      <c r="M73">
        <f t="shared" si="14"/>
        <v>0</v>
      </c>
      <c r="N73">
        <f t="shared" si="14"/>
        <v>0</v>
      </c>
      <c r="O73">
        <f t="shared" si="14"/>
        <v>0</v>
      </c>
      <c r="P73">
        <f t="shared" si="14"/>
        <v>0</v>
      </c>
      <c r="Q73">
        <f t="shared" si="14"/>
        <v>0</v>
      </c>
      <c r="R73">
        <f t="shared" si="14"/>
        <v>0</v>
      </c>
      <c r="S73">
        <f t="shared" si="14"/>
        <v>0</v>
      </c>
      <c r="T73">
        <f t="shared" si="14"/>
        <v>1</v>
      </c>
      <c r="U73">
        <f t="shared" si="14"/>
        <v>0</v>
      </c>
      <c r="V73">
        <f t="shared" si="14"/>
        <v>0</v>
      </c>
      <c r="W73">
        <f t="shared" si="14"/>
        <v>0</v>
      </c>
      <c r="X73">
        <f t="shared" si="14"/>
        <v>0</v>
      </c>
      <c r="Y73">
        <f t="shared" si="14"/>
        <v>0</v>
      </c>
      <c r="Z73">
        <f t="shared" si="14"/>
        <v>0</v>
      </c>
      <c r="AA73">
        <f t="shared" si="14"/>
        <v>0</v>
      </c>
      <c r="AB73">
        <f t="shared" si="14"/>
        <v>0</v>
      </c>
      <c r="AC73">
        <f t="shared" si="14"/>
        <v>0</v>
      </c>
      <c r="AD73">
        <f t="shared" si="14"/>
        <v>0</v>
      </c>
      <c r="AE73">
        <f t="shared" si="14"/>
        <v>0</v>
      </c>
      <c r="AF73">
        <f t="shared" si="14"/>
        <v>0</v>
      </c>
      <c r="AG73">
        <f t="shared" si="14"/>
        <v>0</v>
      </c>
      <c r="AH73">
        <f t="shared" si="14"/>
        <v>0</v>
      </c>
      <c r="AI73">
        <f t="shared" si="14"/>
        <v>0</v>
      </c>
      <c r="AJ73">
        <f t="shared" si="14"/>
        <v>4</v>
      </c>
      <c r="AK73">
        <f t="shared" si="14"/>
        <v>7</v>
      </c>
      <c r="AL73">
        <f t="shared" si="14"/>
        <v>2</v>
      </c>
      <c r="AM73">
        <f t="shared" si="14"/>
        <v>17</v>
      </c>
      <c r="AN73">
        <f t="shared" si="14"/>
        <v>13</v>
      </c>
      <c r="AO73">
        <f t="shared" si="14"/>
        <v>39</v>
      </c>
      <c r="AP73">
        <f t="shared" si="14"/>
        <v>36</v>
      </c>
      <c r="AQ73">
        <f t="shared" si="14"/>
        <v>45</v>
      </c>
      <c r="AR73">
        <f t="shared" si="14"/>
        <v>57</v>
      </c>
      <c r="AS73">
        <f t="shared" si="14"/>
        <v>37</v>
      </c>
      <c r="AT73">
        <f t="shared" si="14"/>
        <v>141</v>
      </c>
      <c r="AU73">
        <f t="shared" si="14"/>
        <v>100</v>
      </c>
      <c r="AV73">
        <f t="shared" si="14"/>
        <v>173</v>
      </c>
      <c r="AW73">
        <f t="shared" si="14"/>
        <v>400</v>
      </c>
      <c r="AX73">
        <f t="shared" si="14"/>
        <v>622</v>
      </c>
      <c r="AY73">
        <f t="shared" si="14"/>
        <v>582</v>
      </c>
      <c r="AZ73">
        <f t="shared" si="14"/>
        <v>0</v>
      </c>
      <c r="BA73">
        <f t="shared" si="14"/>
        <v>2955</v>
      </c>
      <c r="BB73">
        <f t="shared" si="14"/>
        <v>1159</v>
      </c>
      <c r="BC73">
        <f t="shared" si="14"/>
        <v>1407</v>
      </c>
      <c r="BD73">
        <f t="shared" si="14"/>
        <v>2144</v>
      </c>
      <c r="BE73">
        <f t="shared" si="14"/>
        <v>1806</v>
      </c>
      <c r="BF73">
        <f t="shared" si="14"/>
        <v>2162</v>
      </c>
      <c r="BG73">
        <f t="shared" si="14"/>
        <v>4053</v>
      </c>
      <c r="BH73">
        <f t="shared" si="14"/>
        <v>2447</v>
      </c>
      <c r="BI73">
        <f t="shared" si="14"/>
        <v>4964</v>
      </c>
      <c r="BJ73">
        <f t="shared" si="14"/>
        <v>3394</v>
      </c>
      <c r="BK73">
        <f t="shared" si="14"/>
        <v>6368</v>
      </c>
      <c r="BL73">
        <f t="shared" si="14"/>
        <v>4749</v>
      </c>
      <c r="BM73">
        <f t="shared" si="14"/>
        <v>9630</v>
      </c>
      <c r="BN73">
        <f t="shared" si="14"/>
        <v>8271</v>
      </c>
      <c r="BO73">
        <f t="shared" si="14"/>
        <v>7933</v>
      </c>
      <c r="BP73">
        <f t="shared" si="14"/>
        <v>7516</v>
      </c>
      <c r="BQ73">
        <f t="shared" si="14"/>
        <v>6875</v>
      </c>
      <c r="BR73">
        <f t="shared" si="14"/>
        <v>7846</v>
      </c>
      <c r="BS73">
        <f t="shared" si="14"/>
        <v>7967</v>
      </c>
      <c r="BT73">
        <f t="shared" si="14"/>
        <v>8195</v>
      </c>
      <c r="BU73">
        <f t="shared" si="14"/>
        <v>7947</v>
      </c>
      <c r="BV73">
        <f t="shared" si="14"/>
        <v>7134</v>
      </c>
      <c r="BW73">
        <f t="shared" si="14"/>
        <v>6969</v>
      </c>
      <c r="BX73">
        <f t="shared" si="14"/>
        <v>5478</v>
      </c>
      <c r="BY73">
        <f t="shared" si="14"/>
        <v>5029</v>
      </c>
      <c r="BZ73">
        <f t="shared" si="14"/>
        <v>5267</v>
      </c>
      <c r="CA73">
        <f t="shared" si="14"/>
        <v>6278</v>
      </c>
      <c r="CB73">
        <f t="shared" si="14"/>
        <v>5002</v>
      </c>
      <c r="CC73">
        <f t="shared" si="14"/>
        <v>5051</v>
      </c>
      <c r="CD73">
        <f t="shared" si="14"/>
        <v>4754</v>
      </c>
      <c r="CE73">
        <f t="shared" si="14"/>
        <v>3804</v>
      </c>
      <c r="CF73">
        <f t="shared" si="14"/>
        <v>3268</v>
      </c>
    </row>
    <row r="74" spans="1:92" x14ac:dyDescent="0.35">
      <c r="A74" t="s">
        <v>301</v>
      </c>
      <c r="C74">
        <f t="shared" si="10"/>
        <v>0</v>
      </c>
      <c r="D74">
        <f t="shared" si="14"/>
        <v>1</v>
      </c>
      <c r="E74">
        <f t="shared" si="14"/>
        <v>0</v>
      </c>
      <c r="F74">
        <f t="shared" si="14"/>
        <v>3</v>
      </c>
      <c r="G74">
        <f t="shared" si="14"/>
        <v>0</v>
      </c>
      <c r="H74">
        <f t="shared" si="14"/>
        <v>0</v>
      </c>
      <c r="I74">
        <f t="shared" si="14"/>
        <v>0</v>
      </c>
      <c r="J74">
        <f t="shared" si="14"/>
        <v>0</v>
      </c>
      <c r="K74">
        <f t="shared" si="14"/>
        <v>2</v>
      </c>
      <c r="L74">
        <f t="shared" si="14"/>
        <v>1</v>
      </c>
      <c r="M74">
        <f t="shared" si="14"/>
        <v>0</v>
      </c>
      <c r="N74">
        <f t="shared" si="14"/>
        <v>3</v>
      </c>
      <c r="O74">
        <f t="shared" si="14"/>
        <v>0</v>
      </c>
      <c r="P74">
        <f t="shared" si="14"/>
        <v>0</v>
      </c>
      <c r="Q74">
        <f t="shared" si="14"/>
        <v>0</v>
      </c>
      <c r="R74">
        <f t="shared" si="14"/>
        <v>0</v>
      </c>
      <c r="S74">
        <f t="shared" si="14"/>
        <v>0</v>
      </c>
      <c r="T74">
        <f t="shared" si="14"/>
        <v>0</v>
      </c>
      <c r="U74">
        <f t="shared" si="14"/>
        <v>0</v>
      </c>
      <c r="V74">
        <f t="shared" si="14"/>
        <v>1</v>
      </c>
      <c r="W74">
        <f t="shared" si="14"/>
        <v>0</v>
      </c>
      <c r="X74">
        <f t="shared" si="14"/>
        <v>1</v>
      </c>
      <c r="Y74">
        <f t="shared" si="14"/>
        <v>0</v>
      </c>
      <c r="Z74">
        <f t="shared" si="14"/>
        <v>0</v>
      </c>
      <c r="AA74">
        <f t="shared" si="14"/>
        <v>0</v>
      </c>
      <c r="AB74">
        <f t="shared" si="14"/>
        <v>0</v>
      </c>
      <c r="AC74">
        <f t="shared" si="14"/>
        <v>0</v>
      </c>
      <c r="AD74">
        <f t="shared" si="14"/>
        <v>0</v>
      </c>
      <c r="AE74">
        <f t="shared" si="14"/>
        <v>0</v>
      </c>
      <c r="AF74">
        <f t="shared" si="14"/>
        <v>2</v>
      </c>
      <c r="AG74">
        <f t="shared" si="14"/>
        <v>0</v>
      </c>
      <c r="AH74">
        <f t="shared" si="14"/>
        <v>0</v>
      </c>
      <c r="AI74">
        <f t="shared" si="14"/>
        <v>36</v>
      </c>
      <c r="AJ74">
        <f t="shared" si="14"/>
        <v>0</v>
      </c>
      <c r="AK74">
        <f t="shared" si="14"/>
        <v>6</v>
      </c>
      <c r="AL74">
        <f t="shared" si="14"/>
        <v>1</v>
      </c>
      <c r="AM74">
        <f t="shared" si="14"/>
        <v>2</v>
      </c>
      <c r="AN74">
        <f t="shared" si="14"/>
        <v>8</v>
      </c>
      <c r="AO74">
        <f t="shared" si="14"/>
        <v>6</v>
      </c>
      <c r="AP74">
        <f t="shared" si="14"/>
        <v>24</v>
      </c>
      <c r="AQ74">
        <f t="shared" si="14"/>
        <v>20</v>
      </c>
      <c r="AR74">
        <f t="shared" si="14"/>
        <v>31</v>
      </c>
      <c r="AS74">
        <f t="shared" si="14"/>
        <v>68</v>
      </c>
      <c r="AT74">
        <f t="shared" si="14"/>
        <v>45</v>
      </c>
      <c r="AU74">
        <f t="shared" si="14"/>
        <v>140</v>
      </c>
      <c r="AV74">
        <f t="shared" si="14"/>
        <v>116</v>
      </c>
      <c r="AW74">
        <f t="shared" si="14"/>
        <v>65</v>
      </c>
      <c r="AX74">
        <f t="shared" si="14"/>
        <v>376</v>
      </c>
      <c r="AY74">
        <f t="shared" si="14"/>
        <v>322</v>
      </c>
      <c r="AZ74">
        <f t="shared" si="14"/>
        <v>382</v>
      </c>
      <c r="BA74">
        <f t="shared" si="14"/>
        <v>516</v>
      </c>
      <c r="BB74">
        <f t="shared" si="14"/>
        <v>548</v>
      </c>
      <c r="BC74">
        <f t="shared" si="14"/>
        <v>772</v>
      </c>
      <c r="BD74">
        <f t="shared" si="14"/>
        <v>1133</v>
      </c>
      <c r="BE74">
        <f t="shared" si="14"/>
        <v>1789</v>
      </c>
      <c r="BF74">
        <f t="shared" si="14"/>
        <v>1362</v>
      </c>
      <c r="BG74">
        <f t="shared" si="14"/>
        <v>5964</v>
      </c>
      <c r="BH74">
        <f t="shared" si="14"/>
        <v>5526</v>
      </c>
      <c r="BI74">
        <f t="shared" si="14"/>
        <v>6327</v>
      </c>
      <c r="BJ74">
        <f t="shared" si="14"/>
        <v>7676</v>
      </c>
      <c r="BK74">
        <f t="shared" si="14"/>
        <v>10571</v>
      </c>
      <c r="BL74">
        <f t="shared" si="14"/>
        <v>9893</v>
      </c>
      <c r="BM74">
        <f t="shared" si="14"/>
        <v>12038</v>
      </c>
      <c r="BN74">
        <f t="shared" si="14"/>
        <v>18058</v>
      </c>
      <c r="BO74">
        <f t="shared" si="14"/>
        <v>17821</v>
      </c>
      <c r="BP74">
        <f t="shared" si="14"/>
        <v>19808</v>
      </c>
      <c r="BQ74">
        <f t="shared" si="14"/>
        <v>19444</v>
      </c>
      <c r="BR74">
        <f t="shared" si="14"/>
        <v>20922</v>
      </c>
      <c r="BS74">
        <f t="shared" si="14"/>
        <v>26341</v>
      </c>
      <c r="BT74">
        <f t="shared" si="14"/>
        <v>25200</v>
      </c>
      <c r="BU74">
        <f t="shared" si="14"/>
        <v>30390</v>
      </c>
      <c r="BV74">
        <f t="shared" si="14"/>
        <v>31824</v>
      </c>
      <c r="BW74">
        <f t="shared" si="14"/>
        <v>33267</v>
      </c>
      <c r="BX74">
        <f t="shared" si="14"/>
        <v>28219</v>
      </c>
      <c r="BY74">
        <f t="shared" si="14"/>
        <v>29595</v>
      </c>
      <c r="BZ74">
        <f t="shared" si="14"/>
        <v>29556</v>
      </c>
      <c r="CA74">
        <f t="shared" si="14"/>
        <v>32829</v>
      </c>
      <c r="CB74">
        <f t="shared" si="14"/>
        <v>32385</v>
      </c>
      <c r="CC74">
        <f t="shared" si="14"/>
        <v>35098</v>
      </c>
      <c r="CD74">
        <f t="shared" si="14"/>
        <v>29861</v>
      </c>
      <c r="CE74">
        <f t="shared" si="14"/>
        <v>28917</v>
      </c>
      <c r="CF74">
        <f t="shared" si="14"/>
        <v>25306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F74"/>
  <sheetViews>
    <sheetView topLeftCell="A6" workbookViewId="0">
      <selection activeCell="CF117" sqref="CF117"/>
    </sheetView>
  </sheetViews>
  <sheetFormatPr defaultRowHeight="14.5" x14ac:dyDescent="0.35"/>
  <cols>
    <col min="1" max="1" width="22.90625" bestFit="1" customWidth="1"/>
    <col min="72" max="83" width="10.453125" bestFit="1" customWidth="1"/>
  </cols>
  <sheetData>
    <row r="2" spans="1:84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</row>
    <row r="3" spans="1:84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  <c r="BV3">
        <f>'time_series_19-covid-Recovered'!BY1</f>
        <v>225796</v>
      </c>
      <c r="BW3">
        <f>'time_series_19-covid-Recovered'!BZ1</f>
        <v>246152</v>
      </c>
      <c r="BX3">
        <f>'time_series_19-covid-Recovered'!CA1</f>
        <v>260012</v>
      </c>
      <c r="BY3">
        <f>'time_series_19-covid-Recovered'!CB1</f>
        <v>276515</v>
      </c>
      <c r="BZ3">
        <f>'time_series_19-covid-Recovered'!CC1</f>
        <v>300054</v>
      </c>
      <c r="CA3">
        <f>'time_series_19-covid-Recovered'!CD1</f>
        <v>328661</v>
      </c>
      <c r="CB3">
        <f>'time_series_19-covid-Recovered'!CE1</f>
        <v>353975</v>
      </c>
      <c r="CC3">
        <f>'time_series_19-covid-Recovered'!CF1</f>
        <v>376096</v>
      </c>
      <c r="CD3">
        <f>'time_series_19-covid-Recovered'!CG1</f>
        <v>402110</v>
      </c>
      <c r="CE3">
        <f>'time_series_19-covid-Recovered'!CH1</f>
        <v>421722</v>
      </c>
      <c r="CF3">
        <f>'time_series_19-covid-Recovered'!CI1</f>
        <v>448655</v>
      </c>
    </row>
    <row r="4" spans="1:84" x14ac:dyDescent="0.35">
      <c r="A4" t="s">
        <v>323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</row>
    <row r="5" spans="1:84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</row>
    <row r="6" spans="1:84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</row>
    <row r="7" spans="1:84" x14ac:dyDescent="0.35">
      <c r="A7" t="s">
        <v>304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</row>
    <row r="8" spans="1:84" x14ac:dyDescent="0.35">
      <c r="A8" t="s">
        <v>301</v>
      </c>
      <c r="B8">
        <f>'time_series_19-covid-Recovered'!E228</f>
        <v>0</v>
      </c>
      <c r="C8">
        <f>'time_series_19-covid-Recovered'!F228</f>
        <v>0</v>
      </c>
      <c r="D8">
        <f>'time_series_19-covid-Recovered'!G228</f>
        <v>0</v>
      </c>
      <c r="E8">
        <f>'time_series_19-covid-Recovered'!H228</f>
        <v>0</v>
      </c>
      <c r="F8">
        <f>'time_series_19-covid-Recovered'!I228</f>
        <v>0</v>
      </c>
      <c r="G8">
        <f>'time_series_19-covid-Recovered'!J228</f>
        <v>0</v>
      </c>
      <c r="H8">
        <f>'time_series_19-covid-Recovered'!K228</f>
        <v>0</v>
      </c>
      <c r="I8">
        <f>'time_series_19-covid-Recovered'!L228</f>
        <v>0</v>
      </c>
      <c r="J8">
        <f>'time_series_19-covid-Recovered'!M228</f>
        <v>0</v>
      </c>
      <c r="K8">
        <f>'time_series_19-covid-Recovered'!N228</f>
        <v>0</v>
      </c>
      <c r="L8">
        <f>'time_series_19-covid-Recovered'!O228</f>
        <v>0</v>
      </c>
      <c r="M8">
        <f>'time_series_19-covid-Recovered'!P228</f>
        <v>0</v>
      </c>
      <c r="N8">
        <f>'time_series_19-covid-Recovered'!Q228</f>
        <v>0</v>
      </c>
      <c r="O8">
        <f>'time_series_19-covid-Recovered'!R228</f>
        <v>0</v>
      </c>
      <c r="P8">
        <f>'time_series_19-covid-Recovered'!S228</f>
        <v>0</v>
      </c>
      <c r="Q8">
        <f>'time_series_19-covid-Recovered'!T228</f>
        <v>0</v>
      </c>
      <c r="R8">
        <f>'time_series_19-covid-Recovered'!U228</f>
        <v>0</v>
      </c>
      <c r="S8">
        <f>'time_series_19-covid-Recovered'!V228</f>
        <v>0</v>
      </c>
      <c r="T8">
        <f>'time_series_19-covid-Recovered'!W228</f>
        <v>3</v>
      </c>
      <c r="U8">
        <f>'time_series_19-covid-Recovered'!X228</f>
        <v>3</v>
      </c>
      <c r="V8">
        <f>'time_series_19-covid-Recovered'!Y228</f>
        <v>3</v>
      </c>
      <c r="W8">
        <f>'time_series_19-covid-Recovered'!Z228</f>
        <v>3</v>
      </c>
      <c r="X8">
        <f>'time_series_19-covid-Recovered'!AA228</f>
        <v>3</v>
      </c>
      <c r="Y8">
        <f>'time_series_19-covid-Recovered'!AB228</f>
        <v>3</v>
      </c>
      <c r="Z8">
        <f>'time_series_19-covid-Recovered'!AC228</f>
        <v>3</v>
      </c>
      <c r="AA8">
        <f>'time_series_19-covid-Recovered'!AD228</f>
        <v>3</v>
      </c>
      <c r="AB8">
        <f>'time_series_19-covid-Recovered'!AE228</f>
        <v>3</v>
      </c>
      <c r="AC8">
        <f>'time_series_19-covid-Recovered'!AF228</f>
        <v>3</v>
      </c>
      <c r="AD8">
        <f>'time_series_19-covid-Recovered'!AG228</f>
        <v>3</v>
      </c>
      <c r="AE8">
        <f>'time_series_19-covid-Recovered'!AH228</f>
        <v>3</v>
      </c>
      <c r="AF8">
        <f>'time_series_19-covid-Recovered'!AI228</f>
        <v>5</v>
      </c>
      <c r="AG8">
        <f>'time_series_19-covid-Recovered'!AJ228</f>
        <v>5</v>
      </c>
      <c r="AH8">
        <f>'time_series_19-covid-Recovered'!AK228</f>
        <v>5</v>
      </c>
      <c r="AI8">
        <f>'time_series_19-covid-Recovered'!AL228</f>
        <v>5</v>
      </c>
      <c r="AJ8">
        <f>'time_series_19-covid-Recovered'!AM228</f>
        <v>6</v>
      </c>
      <c r="AK8">
        <f>'time_series_19-covid-Recovered'!AN228</f>
        <v>6</v>
      </c>
      <c r="AL8">
        <f>'time_series_19-covid-Recovered'!AO228</f>
        <v>6</v>
      </c>
      <c r="AM8">
        <f>'time_series_19-covid-Recovered'!AP228</f>
        <v>7</v>
      </c>
      <c r="AN8">
        <f>'time_series_19-covid-Recovered'!AQ228</f>
        <v>7</v>
      </c>
      <c r="AO8">
        <f>'time_series_19-covid-Recovered'!AR228</f>
        <v>7</v>
      </c>
      <c r="AP8">
        <f>'time_series_19-covid-Recovered'!AS228</f>
        <v>7</v>
      </c>
      <c r="AQ8">
        <f>'time_series_19-covid-Recovered'!AT228</f>
        <v>7</v>
      </c>
      <c r="AR8">
        <f>'time_series_19-covid-Recovered'!AU228</f>
        <v>7</v>
      </c>
      <c r="AS8">
        <f>'time_series_19-covid-Recovered'!AV228</f>
        <v>7</v>
      </c>
      <c r="AT8">
        <f>'time_series_19-covid-Recovered'!AW228</f>
        <v>7</v>
      </c>
      <c r="AU8">
        <f>'time_series_19-covid-Recovered'!AX228</f>
        <v>7</v>
      </c>
      <c r="AV8">
        <f>'time_series_19-covid-Recovered'!AY228</f>
        <v>7</v>
      </c>
      <c r="AW8">
        <f>'time_series_19-covid-Recovered'!AZ228</f>
        <v>7</v>
      </c>
      <c r="AX8">
        <f>'time_series_19-covid-Recovered'!BA228</f>
        <v>8</v>
      </c>
      <c r="AY8">
        <f>'time_series_19-covid-Recovered'!BB228</f>
        <v>8</v>
      </c>
      <c r="AZ8">
        <f>'time_series_19-covid-Recovered'!BC228</f>
        <v>12</v>
      </c>
      <c r="BA8">
        <f>'time_series_19-covid-Recovered'!BD228</f>
        <v>12</v>
      </c>
      <c r="BB8">
        <f>'time_series_19-covid-Recovered'!BE228</f>
        <v>12</v>
      </c>
      <c r="BC8">
        <f>'time_series_19-covid-Recovered'!BF228</f>
        <v>12</v>
      </c>
      <c r="BD8">
        <f>'time_series_19-covid-Recovered'!BG228</f>
        <v>17</v>
      </c>
      <c r="BE8">
        <f>'time_series_19-covid-Recovered'!BH228</f>
        <v>17</v>
      </c>
      <c r="BF8">
        <f>'time_series_19-covid-Recovered'!BI228</f>
        <v>105</v>
      </c>
      <c r="BG8">
        <f>'time_series_19-covid-Recovered'!BJ228</f>
        <v>121</v>
      </c>
      <c r="BH8">
        <f>'time_series_19-covid-Recovered'!BK228</f>
        <v>147</v>
      </c>
      <c r="BI8">
        <f>'time_series_19-covid-Recovered'!BL228</f>
        <v>176</v>
      </c>
      <c r="BJ8">
        <f>'time_series_19-covid-Recovered'!BM228</f>
        <v>178</v>
      </c>
      <c r="BK8">
        <f>'time_series_19-covid-Recovered'!BN228</f>
        <v>178</v>
      </c>
      <c r="BL8">
        <f>'time_series_19-covid-Recovered'!BO228</f>
        <v>348</v>
      </c>
      <c r="BM8">
        <f>'time_series_19-covid-Recovered'!BP228</f>
        <v>361</v>
      </c>
      <c r="BN8">
        <f>'time_series_19-covid-Recovered'!BQ228</f>
        <v>681</v>
      </c>
      <c r="BO8">
        <f>'time_series_19-covid-Recovered'!BR228</f>
        <v>869</v>
      </c>
      <c r="BP8">
        <f>'time_series_19-covid-Recovered'!BS228</f>
        <v>1072</v>
      </c>
      <c r="BQ8">
        <f>'time_series_19-covid-Recovered'!BT228</f>
        <v>2665</v>
      </c>
      <c r="BR8">
        <f>'time_series_19-covid-Recovered'!BU228</f>
        <v>5644</v>
      </c>
      <c r="BS8">
        <f>'time_series_19-covid-Recovered'!BV228</f>
        <v>7024</v>
      </c>
      <c r="BT8">
        <f>'time_series_19-covid-Recovered'!BW228</f>
        <v>8474</v>
      </c>
      <c r="BU8">
        <f>'time_series_19-covid-Recovered'!BX228</f>
        <v>9001</v>
      </c>
      <c r="BV8">
        <f>'time_series_19-covid-Recovered'!BY228</f>
        <v>9707</v>
      </c>
      <c r="BW8">
        <f>'time_series_19-covid-Recovered'!BZ228</f>
        <v>14652</v>
      </c>
      <c r="BX8">
        <f>'time_series_19-covid-Recovered'!CA228</f>
        <v>17448</v>
      </c>
      <c r="BY8">
        <f>'time_series_19-covid-Recovered'!CB228</f>
        <v>19581</v>
      </c>
      <c r="BZ8">
        <f>'time_series_19-covid-Recovered'!CC228</f>
        <v>21763</v>
      </c>
      <c r="CA8">
        <f>'time_series_19-covid-Recovered'!CD228</f>
        <v>23559</v>
      </c>
      <c r="CB8">
        <f>'time_series_19-covid-Recovered'!CE228</f>
        <v>25410</v>
      </c>
      <c r="CC8">
        <f>'time_series_19-covid-Recovered'!CF228</f>
        <v>28790</v>
      </c>
      <c r="CD8">
        <f>'time_series_19-covid-Recovered'!CG228</f>
        <v>31270</v>
      </c>
      <c r="CE8">
        <f>'time_series_19-covid-Recovered'!CH228</f>
        <v>32988</v>
      </c>
      <c r="CF8">
        <f>'time_series_19-covid-Recovered'!CI228</f>
        <v>43482</v>
      </c>
    </row>
    <row r="68" spans="1:84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  <c r="BT68" s="1">
        <f t="shared" ref="BT68:BU68" si="3">BT2</f>
        <v>43834</v>
      </c>
      <c r="BU68" s="1">
        <f t="shared" si="3"/>
        <v>43865</v>
      </c>
      <c r="BV68" s="1">
        <f t="shared" ref="BV68:BW68" si="4">BV2</f>
        <v>43894</v>
      </c>
      <c r="BW68" s="1">
        <f t="shared" si="4"/>
        <v>43925</v>
      </c>
      <c r="BX68" s="1">
        <f t="shared" ref="BX68:BY68" si="5">BX2</f>
        <v>43955</v>
      </c>
      <c r="BY68" s="1">
        <f t="shared" si="5"/>
        <v>43986</v>
      </c>
      <c r="BZ68" s="1">
        <f t="shared" ref="BZ68:CA68" si="6">BZ2</f>
        <v>44016</v>
      </c>
      <c r="CA68" s="1">
        <f t="shared" si="6"/>
        <v>44047</v>
      </c>
      <c r="CB68" s="1">
        <f t="shared" ref="CB68:CC68" si="7">CB2</f>
        <v>44078</v>
      </c>
      <c r="CC68" s="1">
        <f t="shared" si="7"/>
        <v>44108</v>
      </c>
      <c r="CD68" s="1">
        <f t="shared" ref="CD68:CE68" si="8">CD2</f>
        <v>44139</v>
      </c>
      <c r="CE68" s="1">
        <f t="shared" si="8"/>
        <v>44169</v>
      </c>
      <c r="CF68" s="1" t="str">
        <f t="shared" ref="CF68" si="9">CF2</f>
        <v>4/13/20</v>
      </c>
    </row>
    <row r="69" spans="1:84" x14ac:dyDescent="0.35">
      <c r="A69" t="s">
        <v>252</v>
      </c>
      <c r="C69">
        <f>C3-B3</f>
        <v>2</v>
      </c>
      <c r="D69">
        <f t="shared" ref="D69:BN69" si="10">D3-C3</f>
        <v>6</v>
      </c>
      <c r="E69">
        <f t="shared" si="10"/>
        <v>3</v>
      </c>
      <c r="F69">
        <f t="shared" si="10"/>
        <v>13</v>
      </c>
      <c r="G69">
        <f t="shared" si="10"/>
        <v>9</v>
      </c>
      <c r="H69">
        <f t="shared" si="10"/>
        <v>46</v>
      </c>
      <c r="I69">
        <f t="shared" si="10"/>
        <v>19</v>
      </c>
      <c r="J69">
        <f t="shared" si="10"/>
        <v>17</v>
      </c>
      <c r="K69">
        <f t="shared" si="10"/>
        <v>79</v>
      </c>
      <c r="L69">
        <f t="shared" si="10"/>
        <v>62</v>
      </c>
      <c r="M69">
        <f t="shared" si="10"/>
        <v>188</v>
      </c>
      <c r="N69">
        <f t="shared" si="10"/>
        <v>151</v>
      </c>
      <c r="O69">
        <f t="shared" si="10"/>
        <v>229</v>
      </c>
      <c r="P69">
        <f t="shared" si="10"/>
        <v>272</v>
      </c>
      <c r="Q69">
        <f t="shared" si="10"/>
        <v>363</v>
      </c>
      <c r="R69">
        <f t="shared" si="10"/>
        <v>524</v>
      </c>
      <c r="S69">
        <f t="shared" si="10"/>
        <v>605</v>
      </c>
      <c r="T69">
        <f t="shared" si="10"/>
        <v>628</v>
      </c>
      <c r="U69">
        <f t="shared" si="10"/>
        <v>702</v>
      </c>
      <c r="V69">
        <f t="shared" si="10"/>
        <v>737</v>
      </c>
      <c r="W69">
        <f t="shared" si="10"/>
        <v>467</v>
      </c>
      <c r="X69">
        <f t="shared" si="10"/>
        <v>1145</v>
      </c>
      <c r="Y69">
        <f t="shared" si="10"/>
        <v>1763</v>
      </c>
      <c r="Z69">
        <f t="shared" si="10"/>
        <v>1337</v>
      </c>
      <c r="AA69">
        <f t="shared" si="10"/>
        <v>1470</v>
      </c>
      <c r="AB69">
        <f t="shared" si="10"/>
        <v>1718</v>
      </c>
      <c r="AC69">
        <f t="shared" si="10"/>
        <v>1769</v>
      </c>
      <c r="AD69">
        <f t="shared" si="10"/>
        <v>1769</v>
      </c>
      <c r="AE69">
        <f t="shared" si="10"/>
        <v>2056</v>
      </c>
      <c r="AF69">
        <f t="shared" si="10"/>
        <v>713</v>
      </c>
      <c r="AG69">
        <f t="shared" si="10"/>
        <v>3996</v>
      </c>
      <c r="AH69">
        <f t="shared" si="10"/>
        <v>508</v>
      </c>
      <c r="AI69">
        <f t="shared" si="10"/>
        <v>1833</v>
      </c>
      <c r="AJ69">
        <f t="shared" si="10"/>
        <v>2678</v>
      </c>
      <c r="AK69">
        <f t="shared" si="10"/>
        <v>2479</v>
      </c>
      <c r="AL69">
        <f t="shared" si="10"/>
        <v>2893</v>
      </c>
      <c r="AM69">
        <f t="shared" si="10"/>
        <v>3434</v>
      </c>
      <c r="AN69">
        <f t="shared" si="10"/>
        <v>3071</v>
      </c>
      <c r="AO69">
        <f t="shared" si="10"/>
        <v>2934</v>
      </c>
      <c r="AP69">
        <f t="shared" si="10"/>
        <v>2886</v>
      </c>
      <c r="AQ69">
        <f t="shared" si="10"/>
        <v>2626</v>
      </c>
      <c r="AR69">
        <f t="shared" si="10"/>
        <v>2942</v>
      </c>
      <c r="AS69">
        <f t="shared" si="10"/>
        <v>2626</v>
      </c>
      <c r="AT69">
        <f t="shared" si="10"/>
        <v>2069</v>
      </c>
      <c r="AU69">
        <f t="shared" si="10"/>
        <v>2493</v>
      </c>
      <c r="AV69">
        <f t="shared" si="10"/>
        <v>2336</v>
      </c>
      <c r="AW69">
        <f t="shared" si="10"/>
        <v>1800</v>
      </c>
      <c r="AX69">
        <f t="shared" si="10"/>
        <v>1910</v>
      </c>
      <c r="AY69">
        <f t="shared" si="10"/>
        <v>2599</v>
      </c>
      <c r="AZ69">
        <f t="shared" si="10"/>
        <v>1321</v>
      </c>
      <c r="BA69">
        <f t="shared" si="10"/>
        <v>1927</v>
      </c>
      <c r="BB69">
        <f t="shared" si="10"/>
        <v>2373</v>
      </c>
      <c r="BC69">
        <f t="shared" si="10"/>
        <v>3410</v>
      </c>
      <c r="BD69">
        <f t="shared" si="10"/>
        <v>2054</v>
      </c>
      <c r="BE69">
        <f t="shared" si="10"/>
        <v>2752</v>
      </c>
      <c r="BF69">
        <f t="shared" si="10"/>
        <v>2472</v>
      </c>
      <c r="BG69">
        <f t="shared" si="10"/>
        <v>1663</v>
      </c>
      <c r="BH69">
        <f t="shared" si="10"/>
        <v>2445</v>
      </c>
      <c r="BI69">
        <f t="shared" si="10"/>
        <v>4272</v>
      </c>
      <c r="BJ69">
        <f t="shared" si="10"/>
        <v>6207</v>
      </c>
      <c r="BK69">
        <f t="shared" si="10"/>
        <v>452</v>
      </c>
      <c r="BL69">
        <f t="shared" si="10"/>
        <v>9649</v>
      </c>
      <c r="BM69">
        <f t="shared" si="10"/>
        <v>5787</v>
      </c>
      <c r="BN69">
        <f t="shared" si="10"/>
        <v>8363</v>
      </c>
      <c r="BO69">
        <f t="shared" ref="BO69:CF73" si="11">BO3-BN3</f>
        <v>8765</v>
      </c>
      <c r="BP69">
        <f t="shared" si="11"/>
        <v>8500</v>
      </c>
      <c r="BQ69">
        <f t="shared" si="11"/>
        <v>9667</v>
      </c>
      <c r="BR69">
        <f t="shared" si="11"/>
        <v>15484</v>
      </c>
      <c r="BS69">
        <f t="shared" si="11"/>
        <v>13468</v>
      </c>
      <c r="BT69">
        <f t="shared" si="11"/>
        <v>15143</v>
      </c>
      <c r="BU69">
        <f t="shared" si="11"/>
        <v>17086</v>
      </c>
      <c r="BV69">
        <f t="shared" si="11"/>
        <v>15533</v>
      </c>
      <c r="BW69">
        <f t="shared" si="11"/>
        <v>20356</v>
      </c>
      <c r="BX69">
        <f t="shared" si="11"/>
        <v>13860</v>
      </c>
      <c r="BY69">
        <f t="shared" si="11"/>
        <v>16503</v>
      </c>
      <c r="BZ69">
        <f t="shared" si="11"/>
        <v>23539</v>
      </c>
      <c r="CA69">
        <f t="shared" si="11"/>
        <v>28607</v>
      </c>
      <c r="CB69">
        <f t="shared" si="11"/>
        <v>25314</v>
      </c>
      <c r="CC69">
        <f t="shared" si="11"/>
        <v>22121</v>
      </c>
      <c r="CD69">
        <f t="shared" si="11"/>
        <v>26014</v>
      </c>
      <c r="CE69">
        <f t="shared" si="11"/>
        <v>19612</v>
      </c>
      <c r="CF69">
        <f t="shared" si="11"/>
        <v>26933</v>
      </c>
    </row>
    <row r="70" spans="1:84" x14ac:dyDescent="0.35">
      <c r="A70" t="s">
        <v>313</v>
      </c>
      <c r="C70">
        <f>C4-B4</f>
        <v>0</v>
      </c>
      <c r="D70">
        <f t="shared" ref="D70:BN74" si="12">D4-C4</f>
        <v>0</v>
      </c>
      <c r="E70">
        <f t="shared" si="12"/>
        <v>0</v>
      </c>
      <c r="F70">
        <f t="shared" si="12"/>
        <v>0</v>
      </c>
      <c r="G70">
        <f t="shared" si="12"/>
        <v>0</v>
      </c>
      <c r="H70">
        <f t="shared" si="12"/>
        <v>0</v>
      </c>
      <c r="I70">
        <f t="shared" si="12"/>
        <v>0</v>
      </c>
      <c r="J70">
        <f t="shared" si="12"/>
        <v>0</v>
      </c>
      <c r="K70">
        <f t="shared" si="12"/>
        <v>0</v>
      </c>
      <c r="L70">
        <f t="shared" si="12"/>
        <v>0</v>
      </c>
      <c r="M70">
        <f t="shared" si="12"/>
        <v>0</v>
      </c>
      <c r="N70">
        <f t="shared" si="12"/>
        <v>0</v>
      </c>
      <c r="O70">
        <f t="shared" si="12"/>
        <v>0</v>
      </c>
      <c r="P70">
        <f t="shared" si="12"/>
        <v>0</v>
      </c>
      <c r="Q70">
        <f t="shared" si="12"/>
        <v>0</v>
      </c>
      <c r="R70">
        <f t="shared" si="12"/>
        <v>0</v>
      </c>
      <c r="S70">
        <f t="shared" si="12"/>
        <v>0</v>
      </c>
      <c r="T70">
        <f t="shared" si="12"/>
        <v>0</v>
      </c>
      <c r="U70">
        <f t="shared" si="12"/>
        <v>0</v>
      </c>
      <c r="V70">
        <f t="shared" si="12"/>
        <v>0</v>
      </c>
      <c r="W70">
        <f t="shared" si="12"/>
        <v>1</v>
      </c>
      <c r="X70">
        <f t="shared" si="12"/>
        <v>0</v>
      </c>
      <c r="Y70">
        <f t="shared" si="12"/>
        <v>0</v>
      </c>
      <c r="Z70">
        <f t="shared" si="12"/>
        <v>0</v>
      </c>
      <c r="AA70">
        <f t="shared" si="12"/>
        <v>7</v>
      </c>
      <c r="AB70">
        <f t="shared" si="12"/>
        <v>0</v>
      </c>
      <c r="AC70">
        <f t="shared" si="12"/>
        <v>0</v>
      </c>
      <c r="AD70">
        <f t="shared" si="12"/>
        <v>0</v>
      </c>
      <c r="AE70">
        <f t="shared" si="12"/>
        <v>0</v>
      </c>
      <c r="AF70">
        <f t="shared" si="12"/>
        <v>0</v>
      </c>
      <c r="AG70">
        <f t="shared" si="12"/>
        <v>0</v>
      </c>
      <c r="AH70">
        <f t="shared" si="12"/>
        <v>0</v>
      </c>
      <c r="AI70">
        <f t="shared" si="12"/>
        <v>0</v>
      </c>
      <c r="AJ70">
        <f t="shared" si="12"/>
        <v>0</v>
      </c>
      <c r="AK70">
        <f t="shared" si="12"/>
        <v>0</v>
      </c>
      <c r="AL70">
        <f t="shared" si="12"/>
        <v>0</v>
      </c>
      <c r="AM70">
        <f t="shared" si="12"/>
        <v>0</v>
      </c>
      <c r="AN70">
        <f t="shared" si="12"/>
        <v>0</v>
      </c>
      <c r="AO70">
        <f t="shared" si="12"/>
        <v>0</v>
      </c>
      <c r="AP70">
        <f t="shared" si="12"/>
        <v>0</v>
      </c>
      <c r="AQ70">
        <f t="shared" si="12"/>
        <v>0</v>
      </c>
      <c r="AR70">
        <f t="shared" si="12"/>
        <v>0</v>
      </c>
      <c r="AS70">
        <f t="shared" si="12"/>
        <v>0</v>
      </c>
      <c r="AT70">
        <f t="shared" si="12"/>
        <v>0</v>
      </c>
      <c r="AU70">
        <f t="shared" si="12"/>
        <v>10</v>
      </c>
      <c r="AV70">
        <f t="shared" si="12"/>
        <v>0</v>
      </c>
      <c r="AW70">
        <f t="shared" si="12"/>
        <v>0</v>
      </c>
      <c r="AX70">
        <f t="shared" si="12"/>
        <v>1</v>
      </c>
      <c r="AY70">
        <f t="shared" si="12"/>
        <v>0</v>
      </c>
      <c r="AZ70">
        <f t="shared" si="12"/>
        <v>0</v>
      </c>
      <c r="BA70">
        <f t="shared" si="12"/>
        <v>0</v>
      </c>
      <c r="BB70">
        <f t="shared" si="12"/>
        <v>0</v>
      </c>
      <c r="BC70">
        <f t="shared" si="12"/>
        <v>0</v>
      </c>
      <c r="BD70">
        <f t="shared" si="12"/>
        <v>2</v>
      </c>
      <c r="BE70">
        <f t="shared" si="12"/>
        <v>32</v>
      </c>
      <c r="BF70">
        <f t="shared" si="12"/>
        <v>14</v>
      </c>
      <c r="BG70">
        <f t="shared" si="12"/>
        <v>0</v>
      </c>
      <c r="BH70">
        <f t="shared" si="12"/>
        <v>0</v>
      </c>
      <c r="BI70">
        <f t="shared" si="12"/>
        <v>0</v>
      </c>
      <c r="BJ70">
        <f t="shared" si="12"/>
        <v>0</v>
      </c>
      <c r="BK70">
        <f t="shared" si="12"/>
        <v>0</v>
      </c>
      <c r="BL70">
        <f t="shared" si="12"/>
        <v>73</v>
      </c>
      <c r="BM70">
        <f t="shared" si="12"/>
        <v>0</v>
      </c>
      <c r="BN70">
        <f t="shared" si="12"/>
        <v>10</v>
      </c>
      <c r="BO70">
        <f t="shared" si="11"/>
        <v>1</v>
      </c>
      <c r="BP70">
        <f t="shared" si="11"/>
        <v>0</v>
      </c>
      <c r="BQ70">
        <f t="shared" si="11"/>
        <v>0</v>
      </c>
      <c r="BR70">
        <f t="shared" si="11"/>
        <v>20</v>
      </c>
      <c r="BS70">
        <f t="shared" si="11"/>
        <v>8</v>
      </c>
      <c r="BT70">
        <f t="shared" si="11"/>
        <v>0</v>
      </c>
      <c r="BU70">
        <f t="shared" si="11"/>
        <v>13</v>
      </c>
      <c r="BV70">
        <f t="shared" si="11"/>
        <v>16</v>
      </c>
      <c r="BW70">
        <f t="shared" si="11"/>
        <v>7</v>
      </c>
      <c r="BX70">
        <f t="shared" si="11"/>
        <v>14</v>
      </c>
      <c r="BY70">
        <f t="shared" si="11"/>
        <v>58</v>
      </c>
      <c r="BZ70">
        <f t="shared" si="11"/>
        <v>38</v>
      </c>
      <c r="CA70">
        <f t="shared" si="11"/>
        <v>20</v>
      </c>
      <c r="CB70">
        <f t="shared" si="11"/>
        <v>14</v>
      </c>
      <c r="CC70">
        <f t="shared" si="11"/>
        <v>229</v>
      </c>
      <c r="CD70">
        <f t="shared" si="11"/>
        <v>34</v>
      </c>
      <c r="CE70">
        <f t="shared" si="11"/>
        <v>4</v>
      </c>
      <c r="CF70">
        <f t="shared" si="11"/>
        <v>-322</v>
      </c>
    </row>
    <row r="71" spans="1:84" x14ac:dyDescent="0.35">
      <c r="A71" t="s">
        <v>298</v>
      </c>
      <c r="C71">
        <f t="shared" ref="C71:R74" si="13">C5-B5</f>
        <v>0</v>
      </c>
      <c r="D71">
        <f t="shared" si="13"/>
        <v>0</v>
      </c>
      <c r="E71">
        <f t="shared" si="13"/>
        <v>0</v>
      </c>
      <c r="F71">
        <f t="shared" si="13"/>
        <v>0</v>
      </c>
      <c r="G71">
        <f t="shared" si="13"/>
        <v>0</v>
      </c>
      <c r="H71">
        <f t="shared" si="13"/>
        <v>0</v>
      </c>
      <c r="I71">
        <f t="shared" si="13"/>
        <v>0</v>
      </c>
      <c r="J71">
        <f t="shared" si="13"/>
        <v>0</v>
      </c>
      <c r="K71">
        <f t="shared" si="13"/>
        <v>0</v>
      </c>
      <c r="L71">
        <f t="shared" si="13"/>
        <v>0</v>
      </c>
      <c r="M71">
        <f t="shared" si="13"/>
        <v>0</v>
      </c>
      <c r="N71">
        <f t="shared" si="13"/>
        <v>0</v>
      </c>
      <c r="O71">
        <f t="shared" si="13"/>
        <v>0</v>
      </c>
      <c r="P71">
        <f t="shared" si="13"/>
        <v>0</v>
      </c>
      <c r="Q71">
        <f t="shared" si="13"/>
        <v>0</v>
      </c>
      <c r="R71">
        <f t="shared" si="13"/>
        <v>0</v>
      </c>
      <c r="S71">
        <f t="shared" si="12"/>
        <v>0</v>
      </c>
      <c r="T71">
        <f t="shared" si="12"/>
        <v>0</v>
      </c>
      <c r="U71">
        <f t="shared" si="12"/>
        <v>0</v>
      </c>
      <c r="V71">
        <f t="shared" si="12"/>
        <v>0</v>
      </c>
      <c r="W71">
        <f t="shared" si="12"/>
        <v>0</v>
      </c>
      <c r="X71">
        <f t="shared" si="12"/>
        <v>0</v>
      </c>
      <c r="Y71">
        <f t="shared" si="12"/>
        <v>0</v>
      </c>
      <c r="Z71">
        <f t="shared" si="12"/>
        <v>0</v>
      </c>
      <c r="AA71">
        <f t="shared" si="12"/>
        <v>0</v>
      </c>
      <c r="AB71">
        <f t="shared" si="12"/>
        <v>0</v>
      </c>
      <c r="AC71">
        <f t="shared" si="12"/>
        <v>0</v>
      </c>
      <c r="AD71">
        <f t="shared" si="12"/>
        <v>0</v>
      </c>
      <c r="AE71">
        <f t="shared" si="12"/>
        <v>0</v>
      </c>
      <c r="AF71">
        <f t="shared" si="12"/>
        <v>0</v>
      </c>
      <c r="AG71">
        <f t="shared" si="12"/>
        <v>1</v>
      </c>
      <c r="AH71">
        <f t="shared" si="12"/>
        <v>1</v>
      </c>
      <c r="AI71">
        <f t="shared" si="12"/>
        <v>-1</v>
      </c>
      <c r="AJ71">
        <f t="shared" si="12"/>
        <v>0</v>
      </c>
      <c r="AK71">
        <f t="shared" si="12"/>
        <v>2</v>
      </c>
      <c r="AL71">
        <f t="shared" si="12"/>
        <v>42</v>
      </c>
      <c r="AM71">
        <f t="shared" si="12"/>
        <v>1</v>
      </c>
      <c r="AN71">
        <f t="shared" si="12"/>
        <v>0</v>
      </c>
      <c r="AO71">
        <f t="shared" si="12"/>
        <v>37</v>
      </c>
      <c r="AP71">
        <f t="shared" si="12"/>
        <v>66</v>
      </c>
      <c r="AQ71">
        <f t="shared" si="12"/>
        <v>11</v>
      </c>
      <c r="AR71">
        <f t="shared" si="12"/>
        <v>116</v>
      </c>
      <c r="AS71">
        <f t="shared" si="12"/>
        <v>138</v>
      </c>
      <c r="AT71">
        <f t="shared" si="12"/>
        <v>109</v>
      </c>
      <c r="AU71">
        <f t="shared" si="12"/>
        <v>66</v>
      </c>
      <c r="AV71">
        <f t="shared" si="12"/>
        <v>33</v>
      </c>
      <c r="AW71">
        <f t="shared" si="12"/>
        <v>102</v>
      </c>
      <c r="AX71">
        <f t="shared" si="12"/>
        <v>0</v>
      </c>
      <c r="AY71">
        <f t="shared" si="12"/>
        <v>321</v>
      </c>
      <c r="AZ71">
        <f t="shared" si="12"/>
        <v>0</v>
      </c>
      <c r="BA71">
        <f t="shared" si="12"/>
        <v>394</v>
      </c>
      <c r="BB71">
        <f t="shared" si="12"/>
        <v>527</v>
      </c>
      <c r="BC71">
        <f t="shared" si="12"/>
        <v>369</v>
      </c>
      <c r="BD71">
        <f t="shared" si="12"/>
        <v>414</v>
      </c>
      <c r="BE71">
        <f t="shared" si="12"/>
        <v>192</v>
      </c>
      <c r="BF71">
        <f t="shared" si="12"/>
        <v>1084</v>
      </c>
      <c r="BG71">
        <f t="shared" si="12"/>
        <v>415</v>
      </c>
      <c r="BH71">
        <f t="shared" si="12"/>
        <v>0</v>
      </c>
      <c r="BI71">
        <f t="shared" si="12"/>
        <v>1632</v>
      </c>
      <c r="BJ71">
        <f t="shared" si="12"/>
        <v>952</v>
      </c>
      <c r="BK71">
        <f t="shared" si="12"/>
        <v>0</v>
      </c>
      <c r="BL71">
        <f t="shared" si="12"/>
        <v>1302</v>
      </c>
      <c r="BM71">
        <f t="shared" si="12"/>
        <v>1036</v>
      </c>
      <c r="BN71">
        <f t="shared" si="12"/>
        <v>999</v>
      </c>
      <c r="BO71">
        <f t="shared" si="11"/>
        <v>589</v>
      </c>
      <c r="BP71">
        <f t="shared" si="11"/>
        <v>1434</v>
      </c>
      <c r="BQ71">
        <f t="shared" si="11"/>
        <v>646</v>
      </c>
      <c r="BR71">
        <f t="shared" si="11"/>
        <v>1590</v>
      </c>
      <c r="BS71">
        <f t="shared" si="11"/>
        <v>1109</v>
      </c>
      <c r="BT71">
        <f t="shared" si="11"/>
        <v>1118</v>
      </c>
      <c r="BU71">
        <f t="shared" si="11"/>
        <v>1431</v>
      </c>
      <c r="BV71">
        <f t="shared" si="11"/>
        <v>1480</v>
      </c>
      <c r="BW71">
        <f t="shared" si="11"/>
        <v>1238</v>
      </c>
      <c r="BX71">
        <f t="shared" si="11"/>
        <v>819</v>
      </c>
      <c r="BY71">
        <f t="shared" si="11"/>
        <v>1022</v>
      </c>
      <c r="BZ71">
        <f t="shared" si="11"/>
        <v>1555</v>
      </c>
      <c r="CA71">
        <f t="shared" si="11"/>
        <v>2099</v>
      </c>
      <c r="CB71">
        <f t="shared" si="11"/>
        <v>1979</v>
      </c>
      <c r="CC71">
        <f t="shared" si="11"/>
        <v>1985</v>
      </c>
      <c r="CD71">
        <f t="shared" si="11"/>
        <v>2079</v>
      </c>
      <c r="CE71">
        <f t="shared" si="11"/>
        <v>1677</v>
      </c>
      <c r="CF71">
        <f t="shared" si="11"/>
        <v>1224</v>
      </c>
    </row>
    <row r="72" spans="1:84" x14ac:dyDescent="0.35">
      <c r="A72" t="s">
        <v>303</v>
      </c>
      <c r="C72">
        <f t="shared" si="13"/>
        <v>0</v>
      </c>
      <c r="D72">
        <f t="shared" si="12"/>
        <v>0</v>
      </c>
      <c r="E72">
        <f t="shared" si="12"/>
        <v>0</v>
      </c>
      <c r="F72">
        <f t="shared" si="12"/>
        <v>0</v>
      </c>
      <c r="G72">
        <f t="shared" si="12"/>
        <v>0</v>
      </c>
      <c r="H72">
        <f t="shared" si="12"/>
        <v>0</v>
      </c>
      <c r="I72">
        <f t="shared" si="12"/>
        <v>0</v>
      </c>
      <c r="J72">
        <f t="shared" si="12"/>
        <v>0</v>
      </c>
      <c r="K72">
        <f t="shared" si="12"/>
        <v>0</v>
      </c>
      <c r="L72">
        <f t="shared" si="12"/>
        <v>0</v>
      </c>
      <c r="M72">
        <f t="shared" si="12"/>
        <v>0</v>
      </c>
      <c r="N72">
        <f t="shared" si="12"/>
        <v>0</v>
      </c>
      <c r="O72">
        <f t="shared" si="12"/>
        <v>0</v>
      </c>
      <c r="P72">
        <f t="shared" si="12"/>
        <v>0</v>
      </c>
      <c r="Q72">
        <f t="shared" si="12"/>
        <v>0</v>
      </c>
      <c r="R72">
        <f t="shared" si="12"/>
        <v>0</v>
      </c>
      <c r="S72">
        <f t="shared" si="12"/>
        <v>0</v>
      </c>
      <c r="T72">
        <f t="shared" si="12"/>
        <v>0</v>
      </c>
      <c r="U72">
        <f t="shared" si="12"/>
        <v>0</v>
      </c>
      <c r="V72">
        <f t="shared" si="12"/>
        <v>0</v>
      </c>
      <c r="W72">
        <f t="shared" si="12"/>
        <v>0</v>
      </c>
      <c r="X72">
        <f t="shared" si="12"/>
        <v>0</v>
      </c>
      <c r="Y72">
        <f t="shared" si="12"/>
        <v>0</v>
      </c>
      <c r="Z72">
        <f t="shared" si="12"/>
        <v>0</v>
      </c>
      <c r="AA72">
        <f t="shared" si="12"/>
        <v>0</v>
      </c>
      <c r="AB72">
        <f t="shared" si="12"/>
        <v>0</v>
      </c>
      <c r="AC72">
        <f t="shared" si="12"/>
        <v>0</v>
      </c>
      <c r="AD72">
        <f t="shared" si="12"/>
        <v>0</v>
      </c>
      <c r="AE72">
        <f t="shared" si="12"/>
        <v>0</v>
      </c>
      <c r="AF72">
        <f t="shared" si="12"/>
        <v>0</v>
      </c>
      <c r="AG72">
        <f t="shared" si="12"/>
        <v>0</v>
      </c>
      <c r="AH72">
        <f t="shared" si="12"/>
        <v>0</v>
      </c>
      <c r="AI72">
        <f t="shared" si="12"/>
        <v>0</v>
      </c>
      <c r="AJ72">
        <f t="shared" si="12"/>
        <v>0</v>
      </c>
      <c r="AK72">
        <f t="shared" si="12"/>
        <v>0</v>
      </c>
      <c r="AL72">
        <f t="shared" si="12"/>
        <v>0</v>
      </c>
      <c r="AM72">
        <f t="shared" si="12"/>
        <v>0</v>
      </c>
      <c r="AN72">
        <f t="shared" si="12"/>
        <v>0</v>
      </c>
      <c r="AO72">
        <f t="shared" si="12"/>
        <v>0</v>
      </c>
      <c r="AP72">
        <f t="shared" si="12"/>
        <v>0</v>
      </c>
      <c r="AQ72">
        <f t="shared" si="12"/>
        <v>0</v>
      </c>
      <c r="AR72">
        <f t="shared" si="12"/>
        <v>0</v>
      </c>
      <c r="AS72">
        <f t="shared" si="12"/>
        <v>0</v>
      </c>
      <c r="AT72">
        <f t="shared" si="12"/>
        <v>0</v>
      </c>
      <c r="AU72">
        <f t="shared" si="12"/>
        <v>0</v>
      </c>
      <c r="AV72">
        <f t="shared" si="12"/>
        <v>0</v>
      </c>
      <c r="AW72">
        <f t="shared" si="12"/>
        <v>0</v>
      </c>
      <c r="AX72">
        <f t="shared" si="12"/>
        <v>0</v>
      </c>
      <c r="AY72">
        <f t="shared" si="12"/>
        <v>0</v>
      </c>
      <c r="AZ72">
        <f t="shared" si="12"/>
        <v>0</v>
      </c>
      <c r="BA72">
        <f t="shared" si="12"/>
        <v>0</v>
      </c>
      <c r="BB72">
        <f t="shared" si="12"/>
        <v>0</v>
      </c>
      <c r="BC72">
        <f t="shared" si="12"/>
        <v>0</v>
      </c>
      <c r="BD72">
        <f t="shared" si="12"/>
        <v>0</v>
      </c>
      <c r="BE72">
        <f t="shared" si="12"/>
        <v>0</v>
      </c>
      <c r="BF72">
        <f t="shared" si="12"/>
        <v>0</v>
      </c>
      <c r="BG72">
        <f t="shared" si="12"/>
        <v>0</v>
      </c>
      <c r="BH72">
        <f t="shared" si="12"/>
        <v>0</v>
      </c>
      <c r="BI72">
        <f t="shared" si="12"/>
        <v>0</v>
      </c>
      <c r="BJ72">
        <f t="shared" si="12"/>
        <v>0</v>
      </c>
      <c r="BK72">
        <f t="shared" si="12"/>
        <v>0</v>
      </c>
      <c r="BL72">
        <f t="shared" si="12"/>
        <v>4</v>
      </c>
      <c r="BM72">
        <f t="shared" si="12"/>
        <v>8</v>
      </c>
      <c r="BN72">
        <f t="shared" si="12"/>
        <v>0</v>
      </c>
      <c r="BO72">
        <f t="shared" si="11"/>
        <v>19</v>
      </c>
      <c r="BP72">
        <f t="shared" si="11"/>
        <v>0</v>
      </c>
      <c r="BQ72">
        <f t="shared" si="11"/>
        <v>0</v>
      </c>
      <c r="BR72">
        <f t="shared" si="11"/>
        <v>0</v>
      </c>
      <c r="BS72">
        <f t="shared" si="11"/>
        <v>0</v>
      </c>
      <c r="BT72">
        <f t="shared" si="11"/>
        <v>19</v>
      </c>
      <c r="BU72">
        <f t="shared" si="11"/>
        <v>0</v>
      </c>
      <c r="BV72">
        <f t="shared" si="11"/>
        <v>45</v>
      </c>
      <c r="BW72">
        <f t="shared" si="11"/>
        <v>0</v>
      </c>
      <c r="BX72">
        <f t="shared" si="11"/>
        <v>0</v>
      </c>
      <c r="BY72">
        <f t="shared" si="11"/>
        <v>0</v>
      </c>
      <c r="BZ72">
        <f t="shared" si="11"/>
        <v>0</v>
      </c>
      <c r="CA72">
        <f t="shared" si="11"/>
        <v>0</v>
      </c>
      <c r="CB72">
        <f t="shared" si="11"/>
        <v>0</v>
      </c>
      <c r="CC72">
        <f t="shared" si="11"/>
        <v>315</v>
      </c>
      <c r="CD72">
        <f t="shared" si="11"/>
        <v>0</v>
      </c>
      <c r="CE72">
        <f t="shared" si="11"/>
        <v>0</v>
      </c>
      <c r="CF72">
        <f t="shared" si="11"/>
        <v>0</v>
      </c>
    </row>
    <row r="73" spans="1:84" x14ac:dyDescent="0.35">
      <c r="A73" t="s">
        <v>304</v>
      </c>
      <c r="C73">
        <f t="shared" si="13"/>
        <v>0</v>
      </c>
      <c r="D73">
        <f t="shared" si="12"/>
        <v>0</v>
      </c>
      <c r="E73">
        <f t="shared" si="12"/>
        <v>0</v>
      </c>
      <c r="F73">
        <f t="shared" si="12"/>
        <v>0</v>
      </c>
      <c r="G73">
        <f t="shared" si="12"/>
        <v>0</v>
      </c>
      <c r="H73">
        <f t="shared" si="12"/>
        <v>0</v>
      </c>
      <c r="I73">
        <f t="shared" si="12"/>
        <v>0</v>
      </c>
      <c r="J73">
        <f t="shared" si="12"/>
        <v>0</v>
      </c>
      <c r="K73">
        <f t="shared" si="12"/>
        <v>0</v>
      </c>
      <c r="L73">
        <f t="shared" si="12"/>
        <v>0</v>
      </c>
      <c r="M73">
        <f t="shared" si="12"/>
        <v>0</v>
      </c>
      <c r="N73">
        <f t="shared" si="12"/>
        <v>0</v>
      </c>
      <c r="O73">
        <f t="shared" si="12"/>
        <v>0</v>
      </c>
      <c r="P73">
        <f t="shared" si="12"/>
        <v>0</v>
      </c>
      <c r="Q73">
        <f t="shared" si="12"/>
        <v>0</v>
      </c>
      <c r="R73">
        <f t="shared" si="12"/>
        <v>0</v>
      </c>
      <c r="S73">
        <f t="shared" si="12"/>
        <v>0</v>
      </c>
      <c r="T73">
        <f t="shared" si="12"/>
        <v>0</v>
      </c>
      <c r="U73">
        <f t="shared" si="12"/>
        <v>0</v>
      </c>
      <c r="V73">
        <f t="shared" si="12"/>
        <v>0</v>
      </c>
      <c r="W73">
        <f t="shared" si="12"/>
        <v>0</v>
      </c>
      <c r="X73">
        <f t="shared" si="12"/>
        <v>0</v>
      </c>
      <c r="Y73">
        <f t="shared" si="12"/>
        <v>0</v>
      </c>
      <c r="Z73">
        <f t="shared" si="12"/>
        <v>2</v>
      </c>
      <c r="AA73">
        <f t="shared" si="12"/>
        <v>0</v>
      </c>
      <c r="AB73">
        <f t="shared" si="12"/>
        <v>0</v>
      </c>
      <c r="AC73">
        <f t="shared" si="12"/>
        <v>0</v>
      </c>
      <c r="AD73">
        <f t="shared" si="12"/>
        <v>0</v>
      </c>
      <c r="AE73">
        <f t="shared" si="12"/>
        <v>0</v>
      </c>
      <c r="AF73">
        <f t="shared" si="12"/>
        <v>0</v>
      </c>
      <c r="AG73">
        <f t="shared" si="12"/>
        <v>0</v>
      </c>
      <c r="AH73">
        <f t="shared" si="12"/>
        <v>0</v>
      </c>
      <c r="AI73">
        <f t="shared" si="12"/>
        <v>0</v>
      </c>
      <c r="AJ73">
        <f t="shared" si="12"/>
        <v>0</v>
      </c>
      <c r="AK73">
        <f t="shared" si="12"/>
        <v>0</v>
      </c>
      <c r="AL73">
        <f t="shared" si="12"/>
        <v>0</v>
      </c>
      <c r="AM73">
        <f t="shared" si="12"/>
        <v>0</v>
      </c>
      <c r="AN73">
        <f t="shared" si="12"/>
        <v>0</v>
      </c>
      <c r="AO73">
        <f t="shared" si="12"/>
        <v>0</v>
      </c>
      <c r="AP73">
        <f t="shared" si="12"/>
        <v>0</v>
      </c>
      <c r="AQ73">
        <f t="shared" si="12"/>
        <v>0</v>
      </c>
      <c r="AR73">
        <f t="shared" si="12"/>
        <v>0</v>
      </c>
      <c r="AS73">
        <f t="shared" si="12"/>
        <v>0</v>
      </c>
      <c r="AT73">
        <f t="shared" si="12"/>
        <v>0</v>
      </c>
      <c r="AU73">
        <f t="shared" si="12"/>
        <v>28</v>
      </c>
      <c r="AV73">
        <f t="shared" si="12"/>
        <v>0</v>
      </c>
      <c r="AW73">
        <f t="shared" si="12"/>
        <v>2</v>
      </c>
      <c r="AX73">
        <f t="shared" si="12"/>
        <v>0</v>
      </c>
      <c r="AY73">
        <f t="shared" si="12"/>
        <v>151</v>
      </c>
      <c r="AZ73">
        <f t="shared" si="12"/>
        <v>0</v>
      </c>
      <c r="BA73">
        <f t="shared" si="12"/>
        <v>10</v>
      </c>
      <c r="BB73">
        <f t="shared" si="12"/>
        <v>324</v>
      </c>
      <c r="BC73">
        <f t="shared" si="12"/>
        <v>0</v>
      </c>
      <c r="BD73">
        <f t="shared" si="12"/>
        <v>13</v>
      </c>
      <c r="BE73">
        <f t="shared" si="12"/>
        <v>498</v>
      </c>
      <c r="BF73">
        <f t="shared" si="12"/>
        <v>53</v>
      </c>
      <c r="BG73">
        <f t="shared" si="12"/>
        <v>26</v>
      </c>
      <c r="BH73">
        <f t="shared" si="12"/>
        <v>481</v>
      </c>
      <c r="BI73">
        <f t="shared" si="12"/>
        <v>537</v>
      </c>
      <c r="BJ73">
        <f t="shared" si="12"/>
        <v>450</v>
      </c>
      <c r="BK73">
        <f t="shared" si="12"/>
        <v>0</v>
      </c>
      <c r="BL73">
        <f t="shared" si="12"/>
        <v>1219</v>
      </c>
      <c r="BM73">
        <f t="shared" si="12"/>
        <v>1573</v>
      </c>
      <c r="BN73">
        <f t="shared" si="12"/>
        <v>1648</v>
      </c>
      <c r="BO73">
        <f t="shared" si="11"/>
        <v>2342</v>
      </c>
      <c r="BP73">
        <f t="shared" si="11"/>
        <v>2928</v>
      </c>
      <c r="BQ73">
        <f t="shared" si="11"/>
        <v>2424</v>
      </c>
      <c r="BR73">
        <f t="shared" si="11"/>
        <v>2071</v>
      </c>
      <c r="BS73">
        <f t="shared" si="11"/>
        <v>2479</v>
      </c>
      <c r="BT73">
        <f t="shared" si="11"/>
        <v>3388</v>
      </c>
      <c r="BU73">
        <f t="shared" si="11"/>
        <v>4096</v>
      </c>
      <c r="BV73">
        <f t="shared" si="11"/>
        <v>3770</v>
      </c>
      <c r="BW73">
        <f t="shared" si="11"/>
        <v>3706</v>
      </c>
      <c r="BX73">
        <f t="shared" si="11"/>
        <v>3861</v>
      </c>
      <c r="BY73">
        <f t="shared" si="11"/>
        <v>2357</v>
      </c>
      <c r="BZ73">
        <f t="shared" si="11"/>
        <v>2771</v>
      </c>
      <c r="CA73">
        <f t="shared" si="11"/>
        <v>4813</v>
      </c>
      <c r="CB73">
        <f t="shared" si="11"/>
        <v>4144</v>
      </c>
      <c r="CC73">
        <f t="shared" si="11"/>
        <v>3503</v>
      </c>
      <c r="CD73">
        <f t="shared" si="11"/>
        <v>3441</v>
      </c>
      <c r="CE73">
        <f t="shared" si="11"/>
        <v>3282</v>
      </c>
      <c r="CF73">
        <f t="shared" si="11"/>
        <v>2336</v>
      </c>
    </row>
    <row r="74" spans="1:84" x14ac:dyDescent="0.35">
      <c r="A74" t="s">
        <v>301</v>
      </c>
      <c r="C74">
        <f t="shared" si="13"/>
        <v>0</v>
      </c>
      <c r="D74">
        <f t="shared" si="12"/>
        <v>0</v>
      </c>
      <c r="E74">
        <f t="shared" si="12"/>
        <v>0</v>
      </c>
      <c r="F74">
        <f t="shared" si="12"/>
        <v>0</v>
      </c>
      <c r="G74">
        <f t="shared" si="12"/>
        <v>0</v>
      </c>
      <c r="H74">
        <f t="shared" si="12"/>
        <v>0</v>
      </c>
      <c r="I74">
        <f t="shared" si="12"/>
        <v>0</v>
      </c>
      <c r="J74">
        <f t="shared" si="12"/>
        <v>0</v>
      </c>
      <c r="K74">
        <f t="shared" si="12"/>
        <v>0</v>
      </c>
      <c r="L74">
        <f t="shared" si="12"/>
        <v>0</v>
      </c>
      <c r="M74">
        <f t="shared" si="12"/>
        <v>0</v>
      </c>
      <c r="N74">
        <f t="shared" si="12"/>
        <v>0</v>
      </c>
      <c r="O74">
        <f t="shared" si="12"/>
        <v>0</v>
      </c>
      <c r="P74">
        <f t="shared" si="12"/>
        <v>0</v>
      </c>
      <c r="Q74">
        <f t="shared" si="12"/>
        <v>0</v>
      </c>
      <c r="R74">
        <f t="shared" si="12"/>
        <v>0</v>
      </c>
      <c r="S74">
        <f t="shared" si="12"/>
        <v>0</v>
      </c>
      <c r="T74">
        <f t="shared" si="12"/>
        <v>3</v>
      </c>
      <c r="U74">
        <f t="shared" si="12"/>
        <v>0</v>
      </c>
      <c r="V74">
        <f t="shared" ref="V74:BN74" si="14">V8-U8</f>
        <v>0</v>
      </c>
      <c r="W74">
        <f t="shared" si="14"/>
        <v>0</v>
      </c>
      <c r="X74">
        <f t="shared" si="14"/>
        <v>0</v>
      </c>
      <c r="Y74">
        <f t="shared" si="14"/>
        <v>0</v>
      </c>
      <c r="Z74">
        <f t="shared" si="14"/>
        <v>0</v>
      </c>
      <c r="AA74">
        <f t="shared" si="14"/>
        <v>0</v>
      </c>
      <c r="AB74">
        <f t="shared" si="14"/>
        <v>0</v>
      </c>
      <c r="AC74">
        <f t="shared" si="14"/>
        <v>0</v>
      </c>
      <c r="AD74">
        <f t="shared" si="14"/>
        <v>0</v>
      </c>
      <c r="AE74">
        <f t="shared" si="14"/>
        <v>0</v>
      </c>
      <c r="AF74">
        <f t="shared" si="14"/>
        <v>2</v>
      </c>
      <c r="AG74">
        <f t="shared" si="14"/>
        <v>0</v>
      </c>
      <c r="AH74">
        <f t="shared" si="14"/>
        <v>0</v>
      </c>
      <c r="AI74">
        <f t="shared" si="14"/>
        <v>0</v>
      </c>
      <c r="AJ74">
        <f t="shared" si="14"/>
        <v>1</v>
      </c>
      <c r="AK74">
        <f t="shared" si="14"/>
        <v>0</v>
      </c>
      <c r="AL74">
        <f t="shared" si="14"/>
        <v>0</v>
      </c>
      <c r="AM74">
        <f t="shared" si="14"/>
        <v>1</v>
      </c>
      <c r="AN74">
        <f t="shared" si="14"/>
        <v>0</v>
      </c>
      <c r="AO74">
        <f t="shared" si="14"/>
        <v>0</v>
      </c>
      <c r="AP74">
        <f t="shared" si="14"/>
        <v>0</v>
      </c>
      <c r="AQ74">
        <f t="shared" si="14"/>
        <v>0</v>
      </c>
      <c r="AR74">
        <f t="shared" si="14"/>
        <v>0</v>
      </c>
      <c r="AS74">
        <f t="shared" si="14"/>
        <v>0</v>
      </c>
      <c r="AT74">
        <f t="shared" si="14"/>
        <v>0</v>
      </c>
      <c r="AU74">
        <f t="shared" si="14"/>
        <v>0</v>
      </c>
      <c r="AV74">
        <f t="shared" si="14"/>
        <v>0</v>
      </c>
      <c r="AW74">
        <f t="shared" si="14"/>
        <v>0</v>
      </c>
      <c r="AX74">
        <f t="shared" si="14"/>
        <v>1</v>
      </c>
      <c r="AY74">
        <f t="shared" si="14"/>
        <v>0</v>
      </c>
      <c r="AZ74">
        <f t="shared" si="14"/>
        <v>4</v>
      </c>
      <c r="BA74">
        <f t="shared" si="14"/>
        <v>0</v>
      </c>
      <c r="BB74">
        <f t="shared" si="14"/>
        <v>0</v>
      </c>
      <c r="BC74">
        <f t="shared" si="14"/>
        <v>0</v>
      </c>
      <c r="BD74">
        <f t="shared" si="14"/>
        <v>5</v>
      </c>
      <c r="BE74">
        <f t="shared" si="14"/>
        <v>0</v>
      </c>
      <c r="BF74">
        <f t="shared" si="14"/>
        <v>88</v>
      </c>
      <c r="BG74">
        <f t="shared" si="14"/>
        <v>16</v>
      </c>
      <c r="BH74">
        <f t="shared" si="14"/>
        <v>26</v>
      </c>
      <c r="BI74">
        <f t="shared" si="14"/>
        <v>29</v>
      </c>
      <c r="BJ74">
        <f t="shared" si="14"/>
        <v>2</v>
      </c>
      <c r="BK74">
        <f t="shared" si="14"/>
        <v>0</v>
      </c>
      <c r="BL74">
        <f t="shared" si="14"/>
        <v>170</v>
      </c>
      <c r="BM74">
        <f t="shared" si="14"/>
        <v>13</v>
      </c>
      <c r="BN74">
        <f t="shared" si="14"/>
        <v>320</v>
      </c>
      <c r="BO74">
        <f t="shared" ref="BO74:CF74" si="15">BO8-BN8</f>
        <v>188</v>
      </c>
      <c r="BP74">
        <f t="shared" si="15"/>
        <v>203</v>
      </c>
      <c r="BQ74">
        <f t="shared" si="15"/>
        <v>1593</v>
      </c>
      <c r="BR74">
        <f t="shared" si="15"/>
        <v>2979</v>
      </c>
      <c r="BS74">
        <f t="shared" si="15"/>
        <v>1380</v>
      </c>
      <c r="BT74">
        <f t="shared" si="15"/>
        <v>1450</v>
      </c>
      <c r="BU74">
        <f t="shared" si="15"/>
        <v>527</v>
      </c>
      <c r="BV74">
        <f t="shared" si="15"/>
        <v>706</v>
      </c>
      <c r="BW74">
        <f t="shared" si="15"/>
        <v>4945</v>
      </c>
      <c r="BX74">
        <f t="shared" si="15"/>
        <v>2796</v>
      </c>
      <c r="BY74">
        <f t="shared" si="15"/>
        <v>2133</v>
      </c>
      <c r="BZ74">
        <f t="shared" si="15"/>
        <v>2182</v>
      </c>
      <c r="CA74">
        <f t="shared" si="15"/>
        <v>1796</v>
      </c>
      <c r="CB74">
        <f t="shared" si="15"/>
        <v>1851</v>
      </c>
      <c r="CC74">
        <f t="shared" si="15"/>
        <v>3380</v>
      </c>
      <c r="CD74">
        <f t="shared" si="15"/>
        <v>2480</v>
      </c>
      <c r="CE74">
        <f t="shared" si="15"/>
        <v>1718</v>
      </c>
      <c r="CF74">
        <f t="shared" si="15"/>
        <v>10494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F56"/>
  <sheetViews>
    <sheetView zoomScale="80" zoomScaleNormal="80" workbookViewId="0">
      <selection activeCell="A57" sqref="A57"/>
    </sheetView>
  </sheetViews>
  <sheetFormatPr defaultRowHeight="14.5" x14ac:dyDescent="0.35"/>
  <cols>
    <col min="1" max="1" width="24.08984375" bestFit="1" customWidth="1"/>
    <col min="12" max="23" width="10.81640625" bestFit="1" customWidth="1"/>
    <col min="41" max="52" width="10.81640625" bestFit="1" customWidth="1"/>
    <col min="72" max="83" width="10.81640625" bestFit="1" customWidth="1"/>
  </cols>
  <sheetData>
    <row r="2" spans="1:84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</row>
    <row r="3" spans="1:84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3348</v>
      </c>
      <c r="AT3" s="2">
        <f>'time_series_19-covid-Deaths'!AW1</f>
        <v>3460</v>
      </c>
      <c r="AU3" s="2">
        <f>'time_series_19-covid-Deaths'!AX1</f>
        <v>3558</v>
      </c>
      <c r="AV3" s="2">
        <f>'time_series_19-covid-Deaths'!AY1</f>
        <v>3802</v>
      </c>
      <c r="AW3" s="2">
        <f>'time_series_19-covid-Deaths'!AZ1</f>
        <v>3988</v>
      </c>
      <c r="AX3" s="2">
        <f>'time_series_19-covid-Deaths'!BA1</f>
        <v>4262</v>
      </c>
      <c r="AY3" s="2">
        <f>'time_series_19-covid-Deaths'!BB1</f>
        <v>4615</v>
      </c>
      <c r="AZ3" s="2">
        <f>'time_series_19-covid-Deaths'!BC1</f>
        <v>4720</v>
      </c>
      <c r="BA3" s="2">
        <f>'time_series_19-covid-Deaths'!BD1</f>
        <v>5404</v>
      </c>
      <c r="BB3" s="2">
        <f>'time_series_19-covid-Deaths'!BE1</f>
        <v>5819</v>
      </c>
      <c r="BC3" s="2">
        <f>'time_series_19-covid-Deaths'!BF1</f>
        <v>6440</v>
      </c>
      <c r="BD3" s="2">
        <f>'time_series_19-covid-Deaths'!BG1</f>
        <v>7126</v>
      </c>
      <c r="BE3" s="2">
        <f>'time_series_19-covid-Deaths'!BH1</f>
        <v>7905</v>
      </c>
      <c r="BF3" s="2">
        <f>'time_series_19-covid-Deaths'!BI1</f>
        <v>8733</v>
      </c>
      <c r="BG3" s="2">
        <f>'time_series_19-covid-Deaths'!BJ1</f>
        <v>9867</v>
      </c>
      <c r="BH3" s="2">
        <f>'time_series_19-covid-Deaths'!BK1</f>
        <v>11299</v>
      </c>
      <c r="BI3" s="2">
        <f>'time_series_19-covid-Deaths'!BL1</f>
        <v>12973</v>
      </c>
      <c r="BJ3" s="2">
        <f>'time_series_19-covid-Deaths'!BM1</f>
        <v>14651</v>
      </c>
      <c r="BK3" s="2">
        <f>'time_series_19-covid-Deaths'!BN1</f>
        <v>16505</v>
      </c>
      <c r="BL3" s="2">
        <f>'time_series_19-covid-Deaths'!BO1</f>
        <v>18625</v>
      </c>
      <c r="BM3" s="2">
        <f>'time_series_19-covid-Deaths'!BP1</f>
        <v>21181</v>
      </c>
      <c r="BN3" s="2">
        <f>'time_series_19-covid-Deaths'!BQ1</f>
        <v>23970</v>
      </c>
      <c r="BO3" s="2">
        <f>'time_series_19-covid-Deaths'!BR1</f>
        <v>27198</v>
      </c>
      <c r="BP3" s="2">
        <f>'time_series_19-covid-Deaths'!BS1</f>
        <v>30652</v>
      </c>
      <c r="BQ3" s="2">
        <f>'time_series_19-covid-Deaths'!BT1</f>
        <v>33925</v>
      </c>
      <c r="BR3" s="2">
        <f>'time_series_19-covid-Deaths'!BU1</f>
        <v>37582</v>
      </c>
      <c r="BS3" s="2">
        <f>'time_series_19-covid-Deaths'!BV1</f>
        <v>42107</v>
      </c>
      <c r="BT3" s="2">
        <f>'time_series_19-covid-Deaths'!BW1</f>
        <v>46809</v>
      </c>
      <c r="BU3" s="2">
        <f>'time_series_19-covid-Deaths'!BX1</f>
        <v>52983</v>
      </c>
      <c r="BV3" s="2">
        <f>'time_series_19-covid-Deaths'!BY1</f>
        <v>58787</v>
      </c>
      <c r="BW3" s="2">
        <f>'time_series_19-covid-Deaths'!BZ1</f>
        <v>64606</v>
      </c>
      <c r="BX3" s="2">
        <f>'time_series_19-covid-Deaths'!CA1</f>
        <v>69374</v>
      </c>
      <c r="BY3" s="2">
        <f>'time_series_19-covid-Deaths'!CB1</f>
        <v>74565</v>
      </c>
      <c r="BZ3" s="2">
        <f>'time_series_19-covid-Deaths'!CC1</f>
        <v>81865</v>
      </c>
      <c r="CA3" s="2">
        <f>'time_series_19-covid-Deaths'!CD1</f>
        <v>88338</v>
      </c>
      <c r="CB3" s="2">
        <f>'time_series_19-covid-Deaths'!CE1</f>
        <v>95455</v>
      </c>
      <c r="CC3" s="2">
        <f>'time_series_19-covid-Deaths'!CF1</f>
        <v>102525</v>
      </c>
      <c r="CD3" s="2">
        <f>'time_series_19-covid-Deaths'!CG1</f>
        <v>108503</v>
      </c>
      <c r="CE3" s="2">
        <f>'time_series_19-covid-Deaths'!CH1</f>
        <v>114091</v>
      </c>
      <c r="CF3" s="2">
        <f>'time_series_19-covid-Deaths'!CI1</f>
        <v>119482</v>
      </c>
    </row>
    <row r="4" spans="1:84" x14ac:dyDescent="0.35">
      <c r="A4" s="4" t="s">
        <v>324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1</v>
      </c>
      <c r="AT4" s="2">
        <f>SUM('time_series_19-covid-Deaths'!AW220:AW226)+SUM('time_series_19-covid-Deaths'!AW252:AW254)+'time_series_19-covid-Deaths'!AW261</f>
        <v>2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3</v>
      </c>
      <c r="AW4" s="2">
        <f>SUM('time_series_19-covid-Deaths'!AZ220:AZ226)+SUM('time_series_19-covid-Deaths'!AZ252:AZ254)+'time_series_19-covid-Deaths'!AZ261</f>
        <v>4</v>
      </c>
      <c r="AX4" s="2">
        <f>SUM('time_series_19-covid-Deaths'!BA220:BA226)+SUM('time_series_19-covid-Deaths'!BA252:BA254)+'time_series_19-covid-Deaths'!BA261</f>
        <v>6</v>
      </c>
      <c r="AY4" s="2">
        <f>SUM('time_series_19-covid-Deaths'!BB220:BB226)+SUM('time_series_19-covid-Deaths'!BB252:BB254)+'time_series_19-covid-Deaths'!BB261</f>
        <v>8</v>
      </c>
      <c r="AZ4" s="2">
        <f>SUM('time_series_19-covid-Deaths'!BC220:BC226)+SUM('time_series_19-covid-Deaths'!BC252:BC254)+'time_series_19-covid-Deaths'!BC261</f>
        <v>8</v>
      </c>
      <c r="BA4" s="2">
        <f>SUM('time_series_19-covid-Deaths'!BD220:BD226)+SUM('time_series_19-covid-Deaths'!BD252:BD254)+'time_series_19-covid-Deaths'!BD261</f>
        <v>8</v>
      </c>
      <c r="BB4" s="2">
        <f>SUM('time_series_19-covid-Deaths'!BE220:BE226)+SUM('time_series_19-covid-Deaths'!BE252:BE254)+'time_series_19-covid-Deaths'!BE261</f>
        <v>21</v>
      </c>
      <c r="BC4" s="2">
        <f>SUM('time_series_19-covid-Deaths'!BF220:BF226)+SUM('time_series_19-covid-Deaths'!BF252:BF254)+'time_series_19-covid-Deaths'!BF261</f>
        <v>21</v>
      </c>
      <c r="BD4" s="2">
        <f>SUM('time_series_19-covid-Deaths'!BG220:BG226)+SUM('time_series_19-covid-Deaths'!BG252:BG254)+'time_series_19-covid-Deaths'!BG261</f>
        <v>56</v>
      </c>
      <c r="BE4" s="2">
        <f>SUM('time_series_19-covid-Deaths'!BH220:BH226)+SUM('time_series_19-covid-Deaths'!BH252:BH254)+'time_series_19-covid-Deaths'!BH261</f>
        <v>56</v>
      </c>
      <c r="BF4" s="2">
        <f>SUM('time_series_19-covid-Deaths'!BI220:BI226)+SUM('time_series_19-covid-Deaths'!BI252:BI254)+'time_series_19-covid-Deaths'!BI261</f>
        <v>72</v>
      </c>
      <c r="BG4" s="2">
        <f>SUM('time_series_19-covid-Deaths'!BJ220:BJ226)+SUM('time_series_19-covid-Deaths'!BJ252:BJ254)+'time_series_19-covid-Deaths'!BJ261</f>
        <v>138</v>
      </c>
      <c r="BH4" s="2">
        <f>SUM('time_series_19-covid-Deaths'!BK220:BK226)+SUM('time_series_19-covid-Deaths'!BK252:BK254)+'time_series_19-covid-Deaths'!BK261</f>
        <v>178</v>
      </c>
      <c r="BI4" s="2">
        <f>SUM('time_series_19-covid-Deaths'!BL220:BL226)+SUM('time_series_19-covid-Deaths'!BL252:BL254)+'time_series_19-covid-Deaths'!BL261</f>
        <v>234</v>
      </c>
      <c r="BJ4" s="2">
        <f>SUM('time_series_19-covid-Deaths'!BM220:BM226)+SUM('time_series_19-covid-Deaths'!BM252:BM254)+'time_series_19-covid-Deaths'!BM261</f>
        <v>282</v>
      </c>
      <c r="BK4" s="2">
        <f>SUM('time_series_19-covid-Deaths'!BN220:BN226)+SUM('time_series_19-covid-Deaths'!BN252:BN254)+'time_series_19-covid-Deaths'!BN261</f>
        <v>336</v>
      </c>
      <c r="BL4" s="2">
        <f>SUM('time_series_19-covid-Deaths'!BO220:BO226)+SUM('time_series_19-covid-Deaths'!BO252:BO254)+'time_series_19-covid-Deaths'!BO261</f>
        <v>423</v>
      </c>
      <c r="BM4" s="2">
        <f>SUM('time_series_19-covid-Deaths'!BP220:BP226)+SUM('time_series_19-covid-Deaths'!BP252:BP254)+'time_series_19-covid-Deaths'!BP261</f>
        <v>466</v>
      </c>
      <c r="BN4" s="2">
        <f>SUM('time_series_19-covid-Deaths'!BQ220:BQ226)+SUM('time_series_19-covid-Deaths'!BQ252:BQ254)+'time_series_19-covid-Deaths'!BQ261</f>
        <v>580</v>
      </c>
      <c r="BO4" s="2">
        <f>SUM('time_series_19-covid-Deaths'!BR220:BR226)+SUM('time_series_19-covid-Deaths'!BR252:BR254)+'time_series_19-covid-Deaths'!BR261</f>
        <v>761</v>
      </c>
      <c r="BP4" s="2">
        <f>SUM('time_series_19-covid-Deaths'!BS220:BS226)+SUM('time_series_19-covid-Deaths'!BS252:BS254)+'time_series_19-covid-Deaths'!BS261</f>
        <v>1021</v>
      </c>
      <c r="BQ4" s="2">
        <f>SUM('time_series_19-covid-Deaths'!BT220:BT226)+SUM('time_series_19-covid-Deaths'!BT252:BT254)+'time_series_19-covid-Deaths'!BT261</f>
        <v>1231</v>
      </c>
      <c r="BR4" s="2">
        <f>SUM('time_series_19-covid-Deaths'!BU220:BU226)+SUM('time_series_19-covid-Deaths'!BU252:BU254)+'time_series_19-covid-Deaths'!BU261</f>
        <v>1411</v>
      </c>
      <c r="BS4" s="2">
        <f>SUM('time_series_19-covid-Deaths'!BV220:BV226)+SUM('time_series_19-covid-Deaths'!BV252:BV254)+'time_series_19-covid-Deaths'!BV261</f>
        <v>1793</v>
      </c>
      <c r="BT4" s="2">
        <f>SUM('time_series_19-covid-Deaths'!BW220:BW226)+SUM('time_series_19-covid-Deaths'!BW252:BW254)+'time_series_19-covid-Deaths'!BW261</f>
        <v>2357</v>
      </c>
      <c r="BU4" s="2">
        <f>SUM('time_series_19-covid-Deaths'!BX220:BX226)+SUM('time_series_19-covid-Deaths'!BX252:BX254)+'time_series_19-covid-Deaths'!BX261</f>
        <v>2926</v>
      </c>
      <c r="BV4" s="2">
        <f>SUM('time_series_19-covid-Deaths'!BY220:BY226)+SUM('time_series_19-covid-Deaths'!BY252:BY254)+'time_series_19-covid-Deaths'!BY261</f>
        <v>3611</v>
      </c>
      <c r="BW4" s="2">
        <f>SUM('time_series_19-covid-Deaths'!BZ220:BZ226)+SUM('time_series_19-covid-Deaths'!BZ252:BZ254)+'time_series_19-covid-Deaths'!BZ261</f>
        <v>4320</v>
      </c>
      <c r="BX4" s="2">
        <f>SUM('time_series_19-covid-Deaths'!CA220:CA226)+SUM('time_series_19-covid-Deaths'!CA252:CA254)+'time_series_19-covid-Deaths'!CA261</f>
        <v>4943</v>
      </c>
      <c r="BY4" s="2">
        <f>SUM('time_series_19-covid-Deaths'!CB220:CB226)+SUM('time_series_19-covid-Deaths'!CB252:CB254)+'time_series_19-covid-Deaths'!CB261</f>
        <v>5385</v>
      </c>
      <c r="BZ4" s="2">
        <f>SUM('time_series_19-covid-Deaths'!CC220:CC226)+SUM('time_series_19-covid-Deaths'!CC252:CC254)+'time_series_19-covid-Deaths'!CC261</f>
        <v>6171</v>
      </c>
      <c r="CA4" s="2">
        <f>SUM('time_series_19-covid-Deaths'!CD220:CD226)+SUM('time_series_19-covid-Deaths'!CD252:CD254)+'time_series_19-covid-Deaths'!CD261</f>
        <v>7111</v>
      </c>
      <c r="CB4" s="2">
        <f>SUM('time_series_19-covid-Deaths'!CE220:CE226)+SUM('time_series_19-covid-Deaths'!CE252:CE254)+'time_series_19-covid-Deaths'!CE261</f>
        <v>7993</v>
      </c>
      <c r="CC4" s="2">
        <f>SUM('time_series_19-covid-Deaths'!CF220:CF226)+SUM('time_series_19-covid-Deaths'!CF252:CF254)+'time_series_19-covid-Deaths'!CF261</f>
        <v>8974</v>
      </c>
      <c r="CD4" s="2">
        <f>SUM('time_series_19-covid-Deaths'!CG220:CG226)+SUM('time_series_19-covid-Deaths'!CG252:CG254)+'time_series_19-covid-Deaths'!CG261</f>
        <v>9892</v>
      </c>
      <c r="CE4" s="2">
        <f>SUM('time_series_19-covid-Deaths'!CH220:CH226)+SUM('time_series_19-covid-Deaths'!CH252:CH254)+'time_series_19-covid-Deaths'!CH261</f>
        <v>10629</v>
      </c>
      <c r="CF4" s="2">
        <f>SUM('time_series_19-covid-Deaths'!CI220:CI226)+SUM('time_series_19-covid-Deaths'!CI252:CI254)+'time_series_19-covid-Deaths'!CI261</f>
        <v>11347</v>
      </c>
    </row>
    <row r="5" spans="1:84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</row>
    <row r="6" spans="1:84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</row>
    <row r="7" spans="1:84" x14ac:dyDescent="0.35">
      <c r="A7" s="4" t="s">
        <v>300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</row>
    <row r="8" spans="1:84" x14ac:dyDescent="0.35">
      <c r="A8" s="4" t="s">
        <v>301</v>
      </c>
      <c r="B8" s="2">
        <f>'time_series_19-covid-Deaths'!E228</f>
        <v>0</v>
      </c>
      <c r="C8" s="2">
        <f>'time_series_19-covid-Deaths'!F228</f>
        <v>0</v>
      </c>
      <c r="D8" s="2">
        <f>'time_series_19-covid-Deaths'!G228</f>
        <v>0</v>
      </c>
      <c r="E8" s="2">
        <f>'time_series_19-covid-Deaths'!H228</f>
        <v>0</v>
      </c>
      <c r="F8" s="2">
        <f>'time_series_19-covid-Deaths'!I228</f>
        <v>0</v>
      </c>
      <c r="G8" s="2">
        <f>'time_series_19-covid-Deaths'!J228</f>
        <v>0</v>
      </c>
      <c r="H8" s="2">
        <f>'time_series_19-covid-Deaths'!K228</f>
        <v>0</v>
      </c>
      <c r="I8" s="2">
        <f>'time_series_19-covid-Deaths'!L228</f>
        <v>0</v>
      </c>
      <c r="J8" s="2">
        <f>'time_series_19-covid-Deaths'!M228</f>
        <v>0</v>
      </c>
      <c r="K8" s="2">
        <f>'time_series_19-covid-Deaths'!N228</f>
        <v>0</v>
      </c>
      <c r="L8" s="2">
        <f>'time_series_19-covid-Deaths'!O228</f>
        <v>0</v>
      </c>
      <c r="M8" s="2">
        <f>'time_series_19-covid-Deaths'!P228</f>
        <v>0</v>
      </c>
      <c r="N8" s="2">
        <f>'time_series_19-covid-Deaths'!Q228</f>
        <v>0</v>
      </c>
      <c r="O8" s="2">
        <f>'time_series_19-covid-Deaths'!R228</f>
        <v>0</v>
      </c>
      <c r="P8" s="2">
        <f>'time_series_19-covid-Deaths'!S228</f>
        <v>0</v>
      </c>
      <c r="Q8" s="2">
        <f>'time_series_19-covid-Deaths'!T228</f>
        <v>0</v>
      </c>
      <c r="R8" s="2">
        <f>'time_series_19-covid-Deaths'!U228</f>
        <v>0</v>
      </c>
      <c r="S8" s="2">
        <f>'time_series_19-covid-Deaths'!V228</f>
        <v>0</v>
      </c>
      <c r="T8" s="2">
        <f>'time_series_19-covid-Deaths'!W228</f>
        <v>0</v>
      </c>
      <c r="U8" s="2">
        <f>'time_series_19-covid-Deaths'!X228</f>
        <v>0</v>
      </c>
      <c r="V8" s="2">
        <f>'time_series_19-covid-Deaths'!Y228</f>
        <v>0</v>
      </c>
      <c r="W8" s="2">
        <f>'time_series_19-covid-Deaths'!Z228</f>
        <v>0</v>
      </c>
      <c r="X8" s="2">
        <f>'time_series_19-covid-Deaths'!AA228</f>
        <v>0</v>
      </c>
      <c r="Y8" s="2">
        <f>'time_series_19-covid-Deaths'!AB228</f>
        <v>0</v>
      </c>
      <c r="Z8" s="2">
        <f>'time_series_19-covid-Deaths'!AC228</f>
        <v>0</v>
      </c>
      <c r="AA8" s="2">
        <f>'time_series_19-covid-Deaths'!AD228</f>
        <v>0</v>
      </c>
      <c r="AB8" s="2">
        <f>'time_series_19-covid-Deaths'!AE228</f>
        <v>0</v>
      </c>
      <c r="AC8" s="2">
        <f>'time_series_19-covid-Deaths'!AF228</f>
        <v>0</v>
      </c>
      <c r="AD8" s="2">
        <f>'time_series_19-covid-Deaths'!AG228</f>
        <v>0</v>
      </c>
      <c r="AE8" s="2">
        <f>'time_series_19-covid-Deaths'!AH228</f>
        <v>0</v>
      </c>
      <c r="AF8" s="2">
        <f>'time_series_19-covid-Deaths'!AI228</f>
        <v>0</v>
      </c>
      <c r="AG8" s="2">
        <f>'time_series_19-covid-Deaths'!AJ228</f>
        <v>0</v>
      </c>
      <c r="AH8" s="2">
        <f>'time_series_19-covid-Deaths'!AK228</f>
        <v>0</v>
      </c>
      <c r="AI8" s="2">
        <f>'time_series_19-covid-Deaths'!AL228</f>
        <v>0</v>
      </c>
      <c r="AJ8" s="2">
        <f>'time_series_19-covid-Deaths'!AM228</f>
        <v>0</v>
      </c>
      <c r="AK8" s="2">
        <f>'time_series_19-covid-Deaths'!AN228</f>
        <v>0</v>
      </c>
      <c r="AL8" s="2">
        <f>'time_series_19-covid-Deaths'!AO228</f>
        <v>0</v>
      </c>
      <c r="AM8" s="2">
        <f>'time_series_19-covid-Deaths'!AP228</f>
        <v>0</v>
      </c>
      <c r="AN8" s="2">
        <f>'time_series_19-covid-Deaths'!AQ228</f>
        <v>1</v>
      </c>
      <c r="AO8" s="2">
        <f>'time_series_19-covid-Deaths'!AR228</f>
        <v>1</v>
      </c>
      <c r="AP8" s="2">
        <f>'time_series_19-covid-Deaths'!AS228</f>
        <v>6</v>
      </c>
      <c r="AQ8" s="2">
        <f>'time_series_19-covid-Deaths'!AT228</f>
        <v>7</v>
      </c>
      <c r="AR8" s="2">
        <f>'time_series_19-covid-Deaths'!AU228</f>
        <v>11</v>
      </c>
      <c r="AS8" s="2">
        <f>'time_series_19-covid-Deaths'!AV228</f>
        <v>12</v>
      </c>
      <c r="AT8" s="2">
        <f>'time_series_19-covid-Deaths'!AW228</f>
        <v>14</v>
      </c>
      <c r="AU8" s="2">
        <f>'time_series_19-covid-Deaths'!AX228</f>
        <v>17</v>
      </c>
      <c r="AV8" s="2">
        <f>'time_series_19-covid-Deaths'!AY228</f>
        <v>21</v>
      </c>
      <c r="AW8" s="2">
        <f>'time_series_19-covid-Deaths'!AZ228</f>
        <v>22</v>
      </c>
      <c r="AX8" s="2">
        <f>'time_series_19-covid-Deaths'!BA228</f>
        <v>28</v>
      </c>
      <c r="AY8" s="2">
        <f>'time_series_19-covid-Deaths'!BB228</f>
        <v>36</v>
      </c>
      <c r="AZ8" s="2">
        <f>'time_series_19-covid-Deaths'!BC228</f>
        <v>40</v>
      </c>
      <c r="BA8" s="2">
        <f>'time_series_19-covid-Deaths'!BD228</f>
        <v>47</v>
      </c>
      <c r="BB8" s="2">
        <f>'time_series_19-covid-Deaths'!BE228</f>
        <v>54</v>
      </c>
      <c r="BC8" s="2">
        <f>'time_series_19-covid-Deaths'!BF228</f>
        <v>63</v>
      </c>
      <c r="BD8" s="2">
        <f>'time_series_19-covid-Deaths'!BG228</f>
        <v>85</v>
      </c>
      <c r="BE8" s="2">
        <f>'time_series_19-covid-Deaths'!BH228</f>
        <v>108</v>
      </c>
      <c r="BF8" s="2">
        <f>'time_series_19-covid-Deaths'!BI228</f>
        <v>118</v>
      </c>
      <c r="BG8" s="2">
        <f>'time_series_19-covid-Deaths'!BJ228</f>
        <v>200</v>
      </c>
      <c r="BH8" s="2">
        <f>'time_series_19-covid-Deaths'!BK228</f>
        <v>244</v>
      </c>
      <c r="BI8" s="2">
        <f>'time_series_19-covid-Deaths'!BL228</f>
        <v>307</v>
      </c>
      <c r="BJ8" s="2">
        <f>'time_series_19-covid-Deaths'!BM228</f>
        <v>417</v>
      </c>
      <c r="BK8" s="2">
        <f>'time_series_19-covid-Deaths'!BN228</f>
        <v>557</v>
      </c>
      <c r="BL8" s="2">
        <f>'time_series_19-covid-Deaths'!BO228</f>
        <v>706</v>
      </c>
      <c r="BM8" s="2">
        <f>'time_series_19-covid-Deaths'!BP228</f>
        <v>942</v>
      </c>
      <c r="BN8" s="2">
        <f>'time_series_19-covid-Deaths'!BQ228</f>
        <v>1209</v>
      </c>
      <c r="BO8" s="2">
        <f>'time_series_19-covid-Deaths'!BR228</f>
        <v>1581</v>
      </c>
      <c r="BP8" s="2">
        <f>'time_series_19-covid-Deaths'!BS228</f>
        <v>2026</v>
      </c>
      <c r="BQ8" s="2">
        <f>'time_series_19-covid-Deaths'!BT228</f>
        <v>2467</v>
      </c>
      <c r="BR8" s="2">
        <f>'time_series_19-covid-Deaths'!BU228</f>
        <v>2978</v>
      </c>
      <c r="BS8" s="2">
        <f>'time_series_19-covid-Deaths'!BV228</f>
        <v>3873</v>
      </c>
      <c r="BT8" s="2">
        <f>'time_series_19-covid-Deaths'!BW228</f>
        <v>4757</v>
      </c>
      <c r="BU8" s="2">
        <f>'time_series_19-covid-Deaths'!BX228</f>
        <v>5926</v>
      </c>
      <c r="BV8" s="2">
        <f>'time_series_19-covid-Deaths'!BY228</f>
        <v>7087</v>
      </c>
      <c r="BW8" s="2">
        <f>'time_series_19-covid-Deaths'!BZ228</f>
        <v>8407</v>
      </c>
      <c r="BX8" s="2">
        <f>'time_series_19-covid-Deaths'!CA228</f>
        <v>9619</v>
      </c>
      <c r="BY8" s="2">
        <f>'time_series_19-covid-Deaths'!CB228</f>
        <v>10783</v>
      </c>
      <c r="BZ8" s="2">
        <f>'time_series_19-covid-Deaths'!CC228</f>
        <v>12722</v>
      </c>
      <c r="CA8" s="2">
        <f>'time_series_19-covid-Deaths'!CD228</f>
        <v>14695</v>
      </c>
      <c r="CB8" s="2">
        <f>'time_series_19-covid-Deaths'!CE228</f>
        <v>16478</v>
      </c>
      <c r="CC8" s="2">
        <f>'time_series_19-covid-Deaths'!CF228</f>
        <v>18586</v>
      </c>
      <c r="CD8" s="2">
        <f>'time_series_19-covid-Deaths'!CG228</f>
        <v>20463</v>
      </c>
      <c r="CE8" s="2">
        <f>'time_series_19-covid-Deaths'!CH228</f>
        <v>22020</v>
      </c>
      <c r="CF8" s="2">
        <f>'time_series_19-covid-Deaths'!CI228</f>
        <v>23529</v>
      </c>
    </row>
    <row r="9" spans="1:84" x14ac:dyDescent="0.35">
      <c r="A9" s="4"/>
    </row>
    <row r="50" spans="1:84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:BT50" si="3">BS2</f>
        <v>3/31/20</v>
      </c>
      <c r="BT50" s="1">
        <f t="shared" si="3"/>
        <v>43834</v>
      </c>
      <c r="BU50" s="1">
        <f t="shared" ref="BU50:BV50" si="4">BU2</f>
        <v>43865</v>
      </c>
      <c r="BV50" s="1">
        <f t="shared" si="4"/>
        <v>43894</v>
      </c>
      <c r="BW50" s="1">
        <f t="shared" ref="BW50:BX50" si="5">BW2</f>
        <v>43925</v>
      </c>
      <c r="BX50" s="1">
        <f t="shared" si="5"/>
        <v>43955</v>
      </c>
      <c r="BY50" s="1">
        <f t="shared" ref="BY50:BZ50" si="6">BY2</f>
        <v>43986</v>
      </c>
      <c r="BZ50" s="1">
        <f t="shared" si="6"/>
        <v>44016</v>
      </c>
      <c r="CA50" s="1">
        <f t="shared" ref="CA50:CB50" si="7">CA2</f>
        <v>44047</v>
      </c>
      <c r="CB50" s="1">
        <f t="shared" si="7"/>
        <v>44078</v>
      </c>
      <c r="CC50" s="1">
        <f t="shared" ref="CC50:CD50" si="8">CC2</f>
        <v>44108</v>
      </c>
      <c r="CD50" s="1">
        <f t="shared" si="8"/>
        <v>44139</v>
      </c>
      <c r="CE50" s="1">
        <f t="shared" ref="CE50:CF50" si="9">CE2</f>
        <v>44169</v>
      </c>
      <c r="CF50" s="1" t="str">
        <f t="shared" si="9"/>
        <v>4/13/20</v>
      </c>
    </row>
    <row r="51" spans="1:84" x14ac:dyDescent="0.35">
      <c r="A51" t="s">
        <v>252</v>
      </c>
      <c r="C51">
        <f t="shared" ref="C51:C56" si="10">C3-B3</f>
        <v>1</v>
      </c>
      <c r="D51">
        <f t="shared" ref="D51:CF51" si="11">D3-C3</f>
        <v>8</v>
      </c>
      <c r="E51">
        <f t="shared" si="11"/>
        <v>16</v>
      </c>
      <c r="F51">
        <f t="shared" si="11"/>
        <v>14</v>
      </c>
      <c r="G51">
        <f t="shared" si="11"/>
        <v>26</v>
      </c>
      <c r="H51">
        <f t="shared" si="11"/>
        <v>49</v>
      </c>
      <c r="I51">
        <f t="shared" si="11"/>
        <v>2</v>
      </c>
      <c r="J51">
        <f t="shared" si="11"/>
        <v>38</v>
      </c>
      <c r="K51">
        <f t="shared" si="11"/>
        <v>42</v>
      </c>
      <c r="L51">
        <f t="shared" si="11"/>
        <v>46</v>
      </c>
      <c r="M51">
        <f t="shared" si="11"/>
        <v>103</v>
      </c>
      <c r="N51">
        <f t="shared" si="11"/>
        <v>64</v>
      </c>
      <c r="O51">
        <f t="shared" si="11"/>
        <v>66</v>
      </c>
      <c r="P51">
        <f t="shared" si="11"/>
        <v>72</v>
      </c>
      <c r="Q51">
        <f t="shared" si="11"/>
        <v>70</v>
      </c>
      <c r="R51">
        <f t="shared" si="11"/>
        <v>85</v>
      </c>
      <c r="S51">
        <f t="shared" si="11"/>
        <v>87</v>
      </c>
      <c r="T51">
        <f t="shared" si="11"/>
        <v>100</v>
      </c>
      <c r="U51">
        <f t="shared" si="11"/>
        <v>107</v>
      </c>
      <c r="V51">
        <f t="shared" si="11"/>
        <v>100</v>
      </c>
      <c r="W51">
        <f t="shared" si="11"/>
        <v>5</v>
      </c>
      <c r="X51">
        <f t="shared" si="11"/>
        <v>253</v>
      </c>
      <c r="Y51">
        <f t="shared" si="11"/>
        <v>152</v>
      </c>
      <c r="Z51">
        <f t="shared" si="11"/>
        <v>143</v>
      </c>
      <c r="AA51">
        <f t="shared" si="11"/>
        <v>104</v>
      </c>
      <c r="AB51">
        <f t="shared" si="11"/>
        <v>98</v>
      </c>
      <c r="AC51">
        <f t="shared" si="11"/>
        <v>139</v>
      </c>
      <c r="AD51">
        <f t="shared" si="11"/>
        <v>115</v>
      </c>
      <c r="AE51">
        <f t="shared" si="11"/>
        <v>125</v>
      </c>
      <c r="AF51">
        <f t="shared" si="11"/>
        <v>4</v>
      </c>
      <c r="AG51">
        <f t="shared" si="11"/>
        <v>207</v>
      </c>
      <c r="AH51">
        <f t="shared" si="11"/>
        <v>11</v>
      </c>
      <c r="AI51">
        <f t="shared" si="11"/>
        <v>160</v>
      </c>
      <c r="AJ51">
        <f t="shared" si="11"/>
        <v>79</v>
      </c>
      <c r="AK51">
        <f t="shared" si="11"/>
        <v>62</v>
      </c>
      <c r="AL51">
        <f t="shared" si="11"/>
        <v>44</v>
      </c>
      <c r="AM51">
        <f t="shared" si="11"/>
        <v>58</v>
      </c>
      <c r="AN51">
        <f t="shared" si="11"/>
        <v>69</v>
      </c>
      <c r="AO51">
        <f t="shared" si="11"/>
        <v>55</v>
      </c>
      <c r="AP51">
        <f t="shared" si="11"/>
        <v>89</v>
      </c>
      <c r="AQ51">
        <f t="shared" si="11"/>
        <v>75</v>
      </c>
      <c r="AR51">
        <f t="shared" si="11"/>
        <v>94</v>
      </c>
      <c r="AS51">
        <f t="shared" si="11"/>
        <v>94</v>
      </c>
      <c r="AT51">
        <f t="shared" si="11"/>
        <v>112</v>
      </c>
      <c r="AU51">
        <f t="shared" si="11"/>
        <v>98</v>
      </c>
      <c r="AV51">
        <f t="shared" si="11"/>
        <v>244</v>
      </c>
      <c r="AW51">
        <f t="shared" si="11"/>
        <v>186</v>
      </c>
      <c r="AX51">
        <f t="shared" si="11"/>
        <v>274</v>
      </c>
      <c r="AY51">
        <f t="shared" si="11"/>
        <v>353</v>
      </c>
      <c r="AZ51">
        <f t="shared" si="11"/>
        <v>105</v>
      </c>
      <c r="BA51">
        <f t="shared" si="11"/>
        <v>684</v>
      </c>
      <c r="BB51">
        <f t="shared" si="11"/>
        <v>415</v>
      </c>
      <c r="BC51">
        <f t="shared" si="11"/>
        <v>621</v>
      </c>
      <c r="BD51">
        <f t="shared" si="11"/>
        <v>686</v>
      </c>
      <c r="BE51">
        <f t="shared" si="11"/>
        <v>779</v>
      </c>
      <c r="BF51">
        <f t="shared" si="11"/>
        <v>828</v>
      </c>
      <c r="BG51">
        <f t="shared" si="11"/>
        <v>1134</v>
      </c>
      <c r="BH51">
        <f t="shared" si="11"/>
        <v>1432</v>
      </c>
      <c r="BI51">
        <f t="shared" si="11"/>
        <v>1674</v>
      </c>
      <c r="BJ51">
        <f t="shared" si="11"/>
        <v>1678</v>
      </c>
      <c r="BK51">
        <f t="shared" si="11"/>
        <v>1854</v>
      </c>
      <c r="BL51">
        <f t="shared" si="11"/>
        <v>2120</v>
      </c>
      <c r="BM51">
        <f t="shared" si="11"/>
        <v>2556</v>
      </c>
      <c r="BN51">
        <f t="shared" si="11"/>
        <v>2789</v>
      </c>
      <c r="BO51">
        <f t="shared" si="11"/>
        <v>3228</v>
      </c>
      <c r="BP51">
        <f t="shared" si="11"/>
        <v>3454</v>
      </c>
      <c r="BQ51">
        <f t="shared" si="11"/>
        <v>3273</v>
      </c>
      <c r="BR51">
        <f t="shared" si="11"/>
        <v>3657</v>
      </c>
      <c r="BS51">
        <f t="shared" si="11"/>
        <v>4525</v>
      </c>
      <c r="BT51">
        <f t="shared" si="11"/>
        <v>4702</v>
      </c>
      <c r="BU51">
        <f t="shared" si="11"/>
        <v>6174</v>
      </c>
      <c r="BV51">
        <f t="shared" si="11"/>
        <v>5804</v>
      </c>
      <c r="BW51">
        <f t="shared" si="11"/>
        <v>5819</v>
      </c>
      <c r="BX51">
        <f t="shared" si="11"/>
        <v>4768</v>
      </c>
      <c r="BY51">
        <f t="shared" si="11"/>
        <v>5191</v>
      </c>
      <c r="BZ51">
        <f t="shared" si="11"/>
        <v>7300</v>
      </c>
      <c r="CA51">
        <f t="shared" si="11"/>
        <v>6473</v>
      </c>
      <c r="CB51">
        <f t="shared" si="11"/>
        <v>7117</v>
      </c>
      <c r="CC51">
        <f t="shared" si="11"/>
        <v>7070</v>
      </c>
      <c r="CD51">
        <f t="shared" si="11"/>
        <v>5978</v>
      </c>
      <c r="CE51">
        <f t="shared" si="11"/>
        <v>5588</v>
      </c>
      <c r="CF51">
        <f t="shared" si="11"/>
        <v>5391</v>
      </c>
    </row>
    <row r="52" spans="1:84" x14ac:dyDescent="0.35">
      <c r="A52" s="7" t="s">
        <v>324</v>
      </c>
      <c r="C52">
        <f t="shared" si="10"/>
        <v>0</v>
      </c>
      <c r="D52">
        <f t="shared" ref="D52:CF52" si="12">D4-C4</f>
        <v>0</v>
      </c>
      <c r="E52">
        <f t="shared" si="12"/>
        <v>0</v>
      </c>
      <c r="F52">
        <f t="shared" si="12"/>
        <v>0</v>
      </c>
      <c r="G52">
        <f t="shared" si="12"/>
        <v>0</v>
      </c>
      <c r="H52">
        <f t="shared" si="12"/>
        <v>0</v>
      </c>
      <c r="I52">
        <f t="shared" si="12"/>
        <v>0</v>
      </c>
      <c r="J52">
        <f t="shared" si="12"/>
        <v>0</v>
      </c>
      <c r="K52">
        <f t="shared" si="12"/>
        <v>0</v>
      </c>
      <c r="L52">
        <f t="shared" si="12"/>
        <v>0</v>
      </c>
      <c r="M52">
        <f t="shared" si="12"/>
        <v>0</v>
      </c>
      <c r="N52">
        <f t="shared" si="12"/>
        <v>0</v>
      </c>
      <c r="O52">
        <f t="shared" si="12"/>
        <v>0</v>
      </c>
      <c r="P52">
        <f t="shared" si="12"/>
        <v>0</v>
      </c>
      <c r="Q52">
        <f t="shared" si="12"/>
        <v>0</v>
      </c>
      <c r="R52">
        <f t="shared" si="12"/>
        <v>0</v>
      </c>
      <c r="S52">
        <f t="shared" si="12"/>
        <v>0</v>
      </c>
      <c r="T52">
        <f t="shared" si="12"/>
        <v>0</v>
      </c>
      <c r="U52">
        <f t="shared" si="12"/>
        <v>0</v>
      </c>
      <c r="V52">
        <f t="shared" si="12"/>
        <v>0</v>
      </c>
      <c r="W52">
        <f t="shared" si="12"/>
        <v>0</v>
      </c>
      <c r="X52">
        <f t="shared" si="12"/>
        <v>0</v>
      </c>
      <c r="Y52">
        <f t="shared" si="12"/>
        <v>0</v>
      </c>
      <c r="Z52">
        <f t="shared" si="12"/>
        <v>0</v>
      </c>
      <c r="AA52">
        <f t="shared" si="12"/>
        <v>0</v>
      </c>
      <c r="AB52">
        <f t="shared" si="12"/>
        <v>0</v>
      </c>
      <c r="AC52">
        <f t="shared" si="12"/>
        <v>0</v>
      </c>
      <c r="AD52">
        <f t="shared" si="12"/>
        <v>0</v>
      </c>
      <c r="AE52">
        <f t="shared" si="12"/>
        <v>0</v>
      </c>
      <c r="AF52">
        <f t="shared" si="12"/>
        <v>0</v>
      </c>
      <c r="AG52">
        <f t="shared" si="12"/>
        <v>0</v>
      </c>
      <c r="AH52">
        <f t="shared" si="12"/>
        <v>0</v>
      </c>
      <c r="AI52">
        <f t="shared" si="12"/>
        <v>0</v>
      </c>
      <c r="AJ52">
        <f t="shared" si="12"/>
        <v>0</v>
      </c>
      <c r="AK52">
        <f t="shared" si="12"/>
        <v>0</v>
      </c>
      <c r="AL52">
        <f t="shared" si="12"/>
        <v>0</v>
      </c>
      <c r="AM52">
        <f t="shared" si="12"/>
        <v>0</v>
      </c>
      <c r="AN52">
        <f t="shared" si="12"/>
        <v>0</v>
      </c>
      <c r="AO52">
        <f t="shared" si="12"/>
        <v>0</v>
      </c>
      <c r="AP52">
        <f t="shared" si="12"/>
        <v>0</v>
      </c>
      <c r="AQ52">
        <f t="shared" si="12"/>
        <v>0</v>
      </c>
      <c r="AR52">
        <f t="shared" si="12"/>
        <v>0</v>
      </c>
      <c r="AS52">
        <f t="shared" si="12"/>
        <v>1</v>
      </c>
      <c r="AT52">
        <f t="shared" si="12"/>
        <v>1</v>
      </c>
      <c r="AU52">
        <f t="shared" si="12"/>
        <v>0</v>
      </c>
      <c r="AV52">
        <f t="shared" si="12"/>
        <v>1</v>
      </c>
      <c r="AW52">
        <f t="shared" si="12"/>
        <v>1</v>
      </c>
      <c r="AX52">
        <f t="shared" si="12"/>
        <v>2</v>
      </c>
      <c r="AY52">
        <f t="shared" si="12"/>
        <v>2</v>
      </c>
      <c r="AZ52">
        <f t="shared" si="12"/>
        <v>0</v>
      </c>
      <c r="BA52">
        <f t="shared" si="12"/>
        <v>0</v>
      </c>
      <c r="BB52">
        <f t="shared" si="12"/>
        <v>13</v>
      </c>
      <c r="BC52">
        <f t="shared" si="12"/>
        <v>0</v>
      </c>
      <c r="BD52">
        <f t="shared" si="12"/>
        <v>35</v>
      </c>
      <c r="BE52">
        <f t="shared" si="12"/>
        <v>0</v>
      </c>
      <c r="BF52">
        <f t="shared" si="12"/>
        <v>16</v>
      </c>
      <c r="BG52">
        <f t="shared" si="12"/>
        <v>66</v>
      </c>
      <c r="BH52">
        <f t="shared" si="12"/>
        <v>40</v>
      </c>
      <c r="BI52">
        <f t="shared" si="12"/>
        <v>56</v>
      </c>
      <c r="BJ52">
        <f t="shared" si="12"/>
        <v>48</v>
      </c>
      <c r="BK52">
        <f t="shared" si="12"/>
        <v>54</v>
      </c>
      <c r="BL52">
        <f t="shared" si="12"/>
        <v>87</v>
      </c>
      <c r="BM52">
        <f t="shared" si="12"/>
        <v>43</v>
      </c>
      <c r="BN52">
        <f t="shared" si="12"/>
        <v>114</v>
      </c>
      <c r="BO52">
        <f t="shared" si="12"/>
        <v>181</v>
      </c>
      <c r="BP52">
        <f t="shared" si="12"/>
        <v>260</v>
      </c>
      <c r="BQ52">
        <f t="shared" si="12"/>
        <v>210</v>
      </c>
      <c r="BR52">
        <f t="shared" si="12"/>
        <v>180</v>
      </c>
      <c r="BS52">
        <f t="shared" si="12"/>
        <v>382</v>
      </c>
      <c r="BT52">
        <f t="shared" si="12"/>
        <v>564</v>
      </c>
      <c r="BU52">
        <f t="shared" si="12"/>
        <v>569</v>
      </c>
      <c r="BV52">
        <f t="shared" si="12"/>
        <v>685</v>
      </c>
      <c r="BW52">
        <f t="shared" si="12"/>
        <v>709</v>
      </c>
      <c r="BX52">
        <f t="shared" si="12"/>
        <v>623</v>
      </c>
      <c r="BY52">
        <f t="shared" si="12"/>
        <v>442</v>
      </c>
      <c r="BZ52">
        <f t="shared" si="12"/>
        <v>786</v>
      </c>
      <c r="CA52">
        <f t="shared" si="12"/>
        <v>940</v>
      </c>
      <c r="CB52">
        <f t="shared" si="12"/>
        <v>882</v>
      </c>
      <c r="CC52">
        <f t="shared" si="12"/>
        <v>981</v>
      </c>
      <c r="CD52">
        <f t="shared" si="12"/>
        <v>918</v>
      </c>
      <c r="CE52">
        <f t="shared" si="12"/>
        <v>737</v>
      </c>
      <c r="CF52">
        <f t="shared" si="12"/>
        <v>718</v>
      </c>
    </row>
    <row r="53" spans="1:84" x14ac:dyDescent="0.35">
      <c r="A53" t="s">
        <v>298</v>
      </c>
      <c r="C53">
        <f t="shared" si="10"/>
        <v>0</v>
      </c>
      <c r="D53">
        <f t="shared" ref="D53:CF53" si="13">D5-C5</f>
        <v>0</v>
      </c>
      <c r="E53">
        <f t="shared" si="13"/>
        <v>0</v>
      </c>
      <c r="F53">
        <f t="shared" si="13"/>
        <v>0</v>
      </c>
      <c r="G53">
        <f t="shared" si="13"/>
        <v>0</v>
      </c>
      <c r="H53">
        <f t="shared" si="13"/>
        <v>0</v>
      </c>
      <c r="I53">
        <f t="shared" si="13"/>
        <v>0</v>
      </c>
      <c r="J53">
        <f t="shared" si="13"/>
        <v>0</v>
      </c>
      <c r="K53">
        <f t="shared" si="13"/>
        <v>0</v>
      </c>
      <c r="L53">
        <f t="shared" si="13"/>
        <v>0</v>
      </c>
      <c r="M53">
        <f t="shared" si="13"/>
        <v>0</v>
      </c>
      <c r="N53">
        <f t="shared" si="13"/>
        <v>0</v>
      </c>
      <c r="O53">
        <f t="shared" si="13"/>
        <v>0</v>
      </c>
      <c r="P53">
        <f t="shared" si="13"/>
        <v>0</v>
      </c>
      <c r="Q53">
        <f t="shared" si="13"/>
        <v>0</v>
      </c>
      <c r="R53">
        <f t="shared" si="13"/>
        <v>0</v>
      </c>
      <c r="S53">
        <f t="shared" si="13"/>
        <v>0</v>
      </c>
      <c r="T53">
        <f t="shared" si="13"/>
        <v>0</v>
      </c>
      <c r="U53">
        <f t="shared" si="13"/>
        <v>0</v>
      </c>
      <c r="V53">
        <f t="shared" si="13"/>
        <v>0</v>
      </c>
      <c r="W53">
        <f t="shared" si="13"/>
        <v>0</v>
      </c>
      <c r="X53">
        <f t="shared" si="13"/>
        <v>0</v>
      </c>
      <c r="Y53">
        <f t="shared" si="13"/>
        <v>0</v>
      </c>
      <c r="Z53">
        <f t="shared" si="13"/>
        <v>0</v>
      </c>
      <c r="AA53">
        <f t="shared" si="13"/>
        <v>0</v>
      </c>
      <c r="AB53">
        <f t="shared" si="13"/>
        <v>0</v>
      </c>
      <c r="AC53">
        <f t="shared" si="13"/>
        <v>0</v>
      </c>
      <c r="AD53">
        <f t="shared" si="13"/>
        <v>0</v>
      </c>
      <c r="AE53">
        <f t="shared" si="13"/>
        <v>0</v>
      </c>
      <c r="AF53">
        <f t="shared" si="13"/>
        <v>1</v>
      </c>
      <c r="AG53">
        <f t="shared" si="13"/>
        <v>1</v>
      </c>
      <c r="AH53">
        <f t="shared" si="13"/>
        <v>1</v>
      </c>
      <c r="AI53">
        <f t="shared" si="13"/>
        <v>4</v>
      </c>
      <c r="AJ53">
        <f t="shared" si="13"/>
        <v>3</v>
      </c>
      <c r="AK53">
        <f t="shared" si="13"/>
        <v>2</v>
      </c>
      <c r="AL53">
        <f t="shared" si="13"/>
        <v>5</v>
      </c>
      <c r="AM53">
        <f t="shared" si="13"/>
        <v>4</v>
      </c>
      <c r="AN53">
        <f t="shared" si="13"/>
        <v>8</v>
      </c>
      <c r="AO53">
        <f t="shared" si="13"/>
        <v>5</v>
      </c>
      <c r="AP53">
        <f t="shared" si="13"/>
        <v>18</v>
      </c>
      <c r="AQ53">
        <f t="shared" si="13"/>
        <v>27</v>
      </c>
      <c r="AR53">
        <f t="shared" si="13"/>
        <v>28</v>
      </c>
      <c r="AS53">
        <f t="shared" si="13"/>
        <v>41</v>
      </c>
      <c r="AT53">
        <f t="shared" si="13"/>
        <v>49</v>
      </c>
      <c r="AU53">
        <f t="shared" si="13"/>
        <v>36</v>
      </c>
      <c r="AV53">
        <f t="shared" si="13"/>
        <v>133</v>
      </c>
      <c r="AW53">
        <f t="shared" si="13"/>
        <v>97</v>
      </c>
      <c r="AX53">
        <f t="shared" si="13"/>
        <v>168</v>
      </c>
      <c r="AY53">
        <f t="shared" si="13"/>
        <v>196</v>
      </c>
      <c r="AZ53">
        <f t="shared" si="13"/>
        <v>0</v>
      </c>
      <c r="BA53">
        <f t="shared" si="13"/>
        <v>439</v>
      </c>
      <c r="BB53">
        <f t="shared" si="13"/>
        <v>175</v>
      </c>
      <c r="BC53">
        <f t="shared" si="13"/>
        <v>368</v>
      </c>
      <c r="BD53">
        <f t="shared" si="13"/>
        <v>349</v>
      </c>
      <c r="BE53">
        <f t="shared" si="13"/>
        <v>345</v>
      </c>
      <c r="BF53">
        <f t="shared" si="13"/>
        <v>475</v>
      </c>
      <c r="BG53">
        <f t="shared" si="13"/>
        <v>427</v>
      </c>
      <c r="BH53">
        <f t="shared" si="13"/>
        <v>627</v>
      </c>
      <c r="BI53">
        <f t="shared" si="13"/>
        <v>793</v>
      </c>
      <c r="BJ53">
        <f t="shared" si="13"/>
        <v>651</v>
      </c>
      <c r="BK53">
        <f t="shared" si="13"/>
        <v>601</v>
      </c>
      <c r="BL53">
        <f t="shared" si="13"/>
        <v>743</v>
      </c>
      <c r="BM53">
        <f t="shared" si="13"/>
        <v>683</v>
      </c>
      <c r="BN53">
        <f t="shared" si="13"/>
        <v>712</v>
      </c>
      <c r="BO53">
        <f t="shared" si="13"/>
        <v>919</v>
      </c>
      <c r="BP53">
        <f t="shared" si="13"/>
        <v>889</v>
      </c>
      <c r="BQ53">
        <f t="shared" si="13"/>
        <v>756</v>
      </c>
      <c r="BR53">
        <f t="shared" si="13"/>
        <v>812</v>
      </c>
      <c r="BS53">
        <f t="shared" si="13"/>
        <v>837</v>
      </c>
      <c r="BT53">
        <f t="shared" si="13"/>
        <v>727</v>
      </c>
      <c r="BU53">
        <f t="shared" si="13"/>
        <v>760</v>
      </c>
      <c r="BV53">
        <f t="shared" si="13"/>
        <v>766</v>
      </c>
      <c r="BW53">
        <f t="shared" si="13"/>
        <v>681</v>
      </c>
      <c r="BX53">
        <f t="shared" si="13"/>
        <v>525</v>
      </c>
      <c r="BY53">
        <f t="shared" si="13"/>
        <v>636</v>
      </c>
      <c r="BZ53">
        <f t="shared" si="13"/>
        <v>604</v>
      </c>
      <c r="CA53">
        <f t="shared" si="13"/>
        <v>542</v>
      </c>
      <c r="CB53">
        <f t="shared" si="13"/>
        <v>610</v>
      </c>
      <c r="CC53">
        <f t="shared" si="13"/>
        <v>570</v>
      </c>
      <c r="CD53">
        <f t="shared" si="13"/>
        <v>619</v>
      </c>
      <c r="CE53">
        <f t="shared" si="13"/>
        <v>431</v>
      </c>
      <c r="CF53">
        <f t="shared" si="13"/>
        <v>566</v>
      </c>
    </row>
    <row r="54" spans="1:84" x14ac:dyDescent="0.35">
      <c r="A54" t="s">
        <v>299</v>
      </c>
      <c r="C54">
        <f t="shared" si="10"/>
        <v>0</v>
      </c>
      <c r="D54">
        <f t="shared" ref="D54:CF54" si="14">D6-C6</f>
        <v>0</v>
      </c>
      <c r="E54">
        <f t="shared" si="14"/>
        <v>0</v>
      </c>
      <c r="F54">
        <f t="shared" si="14"/>
        <v>0</v>
      </c>
      <c r="G54">
        <f t="shared" si="14"/>
        <v>0</v>
      </c>
      <c r="H54">
        <f t="shared" si="14"/>
        <v>0</v>
      </c>
      <c r="I54">
        <f t="shared" si="14"/>
        <v>0</v>
      </c>
      <c r="J54">
        <f t="shared" si="14"/>
        <v>0</v>
      </c>
      <c r="K54">
        <f t="shared" si="14"/>
        <v>0</v>
      </c>
      <c r="L54">
        <f t="shared" si="14"/>
        <v>0</v>
      </c>
      <c r="M54">
        <f t="shared" si="14"/>
        <v>0</v>
      </c>
      <c r="N54">
        <f t="shared" si="14"/>
        <v>0</v>
      </c>
      <c r="O54">
        <f t="shared" si="14"/>
        <v>0</v>
      </c>
      <c r="P54">
        <f t="shared" si="14"/>
        <v>0</v>
      </c>
      <c r="Q54">
        <f t="shared" si="14"/>
        <v>0</v>
      </c>
      <c r="R54">
        <f t="shared" si="14"/>
        <v>0</v>
      </c>
      <c r="S54">
        <f t="shared" si="14"/>
        <v>0</v>
      </c>
      <c r="T54">
        <f t="shared" si="14"/>
        <v>0</v>
      </c>
      <c r="U54">
        <f t="shared" si="14"/>
        <v>0</v>
      </c>
      <c r="V54">
        <f t="shared" si="14"/>
        <v>0</v>
      </c>
      <c r="W54">
        <f t="shared" si="14"/>
        <v>0</v>
      </c>
      <c r="X54">
        <f t="shared" si="14"/>
        <v>0</v>
      </c>
      <c r="Y54">
        <f t="shared" si="14"/>
        <v>0</v>
      </c>
      <c r="Z54">
        <f t="shared" si="14"/>
        <v>0</v>
      </c>
      <c r="AA54">
        <f t="shared" si="14"/>
        <v>0</v>
      </c>
      <c r="AB54">
        <f t="shared" si="14"/>
        <v>0</v>
      </c>
      <c r="AC54">
        <f t="shared" si="14"/>
        <v>0</v>
      </c>
      <c r="AD54">
        <f t="shared" si="14"/>
        <v>0</v>
      </c>
      <c r="AE54">
        <f t="shared" si="14"/>
        <v>0</v>
      </c>
      <c r="AF54">
        <f t="shared" si="14"/>
        <v>0</v>
      </c>
      <c r="AG54">
        <f t="shared" si="14"/>
        <v>0</v>
      </c>
      <c r="AH54">
        <f t="shared" si="14"/>
        <v>0</v>
      </c>
      <c r="AI54">
        <f t="shared" si="14"/>
        <v>0</v>
      </c>
      <c r="AJ54">
        <f t="shared" si="14"/>
        <v>0</v>
      </c>
      <c r="AK54">
        <f t="shared" si="14"/>
        <v>0</v>
      </c>
      <c r="AL54">
        <f t="shared" si="14"/>
        <v>0</v>
      </c>
      <c r="AM54">
        <f t="shared" si="14"/>
        <v>0</v>
      </c>
      <c r="AN54">
        <f t="shared" si="14"/>
        <v>0</v>
      </c>
      <c r="AO54">
        <f t="shared" si="14"/>
        <v>0</v>
      </c>
      <c r="AP54">
        <f t="shared" si="14"/>
        <v>0</v>
      </c>
      <c r="AQ54">
        <f t="shared" si="14"/>
        <v>0</v>
      </c>
      <c r="AR54">
        <f t="shared" si="14"/>
        <v>0</v>
      </c>
      <c r="AS54">
        <f t="shared" si="14"/>
        <v>0</v>
      </c>
      <c r="AT54">
        <f t="shared" si="14"/>
        <v>0</v>
      </c>
      <c r="AU54">
        <f t="shared" si="14"/>
        <v>0</v>
      </c>
      <c r="AV54">
        <f t="shared" si="14"/>
        <v>0</v>
      </c>
      <c r="AW54">
        <f t="shared" si="14"/>
        <v>0</v>
      </c>
      <c r="AX54">
        <f t="shared" si="14"/>
        <v>0</v>
      </c>
      <c r="AY54">
        <f t="shared" si="14"/>
        <v>0</v>
      </c>
      <c r="AZ54">
        <f t="shared" si="14"/>
        <v>0</v>
      </c>
      <c r="BA54">
        <f t="shared" si="14"/>
        <v>0</v>
      </c>
      <c r="BB54">
        <f t="shared" si="14"/>
        <v>0</v>
      </c>
      <c r="BC54">
        <f t="shared" si="14"/>
        <v>0</v>
      </c>
      <c r="BD54">
        <f t="shared" si="14"/>
        <v>0</v>
      </c>
      <c r="BE54">
        <f t="shared" si="14"/>
        <v>0</v>
      </c>
      <c r="BF54">
        <f t="shared" si="14"/>
        <v>0</v>
      </c>
      <c r="BG54">
        <f t="shared" si="14"/>
        <v>0</v>
      </c>
      <c r="BH54">
        <f t="shared" si="14"/>
        <v>0</v>
      </c>
      <c r="BI54">
        <f t="shared" si="14"/>
        <v>0</v>
      </c>
      <c r="BJ54">
        <f t="shared" si="14"/>
        <v>0</v>
      </c>
      <c r="BK54">
        <f t="shared" si="14"/>
        <v>0</v>
      </c>
      <c r="BL54">
        <f t="shared" si="14"/>
        <v>0</v>
      </c>
      <c r="BM54">
        <f t="shared" si="14"/>
        <v>0</v>
      </c>
      <c r="BN54">
        <f t="shared" si="14"/>
        <v>0</v>
      </c>
      <c r="BO54">
        <f t="shared" si="14"/>
        <v>1</v>
      </c>
      <c r="BP54">
        <f t="shared" si="14"/>
        <v>0</v>
      </c>
      <c r="BQ54">
        <f t="shared" si="14"/>
        <v>1</v>
      </c>
      <c r="BR54">
        <f t="shared" si="14"/>
        <v>1</v>
      </c>
      <c r="BS54">
        <f t="shared" si="14"/>
        <v>2</v>
      </c>
      <c r="BT54">
        <f t="shared" si="14"/>
        <v>0</v>
      </c>
      <c r="BU54">
        <f t="shared" si="14"/>
        <v>0</v>
      </c>
      <c r="BV54">
        <f t="shared" si="14"/>
        <v>4</v>
      </c>
      <c r="BW54">
        <f t="shared" si="14"/>
        <v>0</v>
      </c>
      <c r="BX54">
        <f t="shared" si="14"/>
        <v>2</v>
      </c>
      <c r="BY54">
        <f t="shared" si="14"/>
        <v>1</v>
      </c>
      <c r="BZ54">
        <f t="shared" si="14"/>
        <v>1</v>
      </c>
      <c r="CA54">
        <f t="shared" si="14"/>
        <v>5</v>
      </c>
      <c r="CB54">
        <f t="shared" si="14"/>
        <v>0</v>
      </c>
      <c r="CC54">
        <f t="shared" si="14"/>
        <v>6</v>
      </c>
      <c r="CD54">
        <f t="shared" si="14"/>
        <v>1</v>
      </c>
      <c r="CE54">
        <f t="shared" si="14"/>
        <v>0</v>
      </c>
      <c r="CF54">
        <f t="shared" si="14"/>
        <v>2</v>
      </c>
    </row>
    <row r="55" spans="1:84" x14ac:dyDescent="0.35">
      <c r="A55" t="s">
        <v>300</v>
      </c>
      <c r="C55">
        <f t="shared" si="10"/>
        <v>0</v>
      </c>
      <c r="D55">
        <f t="shared" ref="D55:CF55" si="15">D7-C7</f>
        <v>0</v>
      </c>
      <c r="E55">
        <f t="shared" si="15"/>
        <v>0</v>
      </c>
      <c r="F55">
        <f t="shared" si="15"/>
        <v>0</v>
      </c>
      <c r="G55">
        <f t="shared" si="15"/>
        <v>0</v>
      </c>
      <c r="H55">
        <f t="shared" si="15"/>
        <v>0</v>
      </c>
      <c r="I55">
        <f t="shared" si="15"/>
        <v>0</v>
      </c>
      <c r="J55">
        <f t="shared" si="15"/>
        <v>0</v>
      </c>
      <c r="K55">
        <f t="shared" si="15"/>
        <v>0</v>
      </c>
      <c r="L55">
        <f t="shared" si="15"/>
        <v>0</v>
      </c>
      <c r="M55">
        <f t="shared" si="15"/>
        <v>0</v>
      </c>
      <c r="N55">
        <f t="shared" si="15"/>
        <v>0</v>
      </c>
      <c r="O55">
        <f t="shared" si="15"/>
        <v>0</v>
      </c>
      <c r="P55">
        <f t="shared" si="15"/>
        <v>0</v>
      </c>
      <c r="Q55">
        <f t="shared" si="15"/>
        <v>0</v>
      </c>
      <c r="R55">
        <f t="shared" si="15"/>
        <v>0</v>
      </c>
      <c r="S55">
        <f t="shared" si="15"/>
        <v>0</v>
      </c>
      <c r="T55">
        <f t="shared" si="15"/>
        <v>0</v>
      </c>
      <c r="U55">
        <f t="shared" si="15"/>
        <v>0</v>
      </c>
      <c r="V55">
        <f t="shared" si="15"/>
        <v>0</v>
      </c>
      <c r="W55">
        <f t="shared" si="15"/>
        <v>0</v>
      </c>
      <c r="X55">
        <f t="shared" si="15"/>
        <v>0</v>
      </c>
      <c r="Y55">
        <f t="shared" si="15"/>
        <v>0</v>
      </c>
      <c r="Z55">
        <f t="shared" si="15"/>
        <v>0</v>
      </c>
      <c r="AA55">
        <f t="shared" si="15"/>
        <v>0</v>
      </c>
      <c r="AB55">
        <f t="shared" si="15"/>
        <v>0</v>
      </c>
      <c r="AC55">
        <f t="shared" si="15"/>
        <v>0</v>
      </c>
      <c r="AD55">
        <f t="shared" si="15"/>
        <v>0</v>
      </c>
      <c r="AE55">
        <f t="shared" si="15"/>
        <v>0</v>
      </c>
      <c r="AF55">
        <f t="shared" si="15"/>
        <v>0</v>
      </c>
      <c r="AG55">
        <f t="shared" si="15"/>
        <v>0</v>
      </c>
      <c r="AH55">
        <f t="shared" si="15"/>
        <v>0</v>
      </c>
      <c r="AI55">
        <f t="shared" si="15"/>
        <v>0</v>
      </c>
      <c r="AJ55">
        <f t="shared" si="15"/>
        <v>0</v>
      </c>
      <c r="AK55">
        <f t="shared" si="15"/>
        <v>0</v>
      </c>
      <c r="AL55">
        <f t="shared" si="15"/>
        <v>0</v>
      </c>
      <c r="AM55">
        <f t="shared" si="15"/>
        <v>0</v>
      </c>
      <c r="AN55">
        <f t="shared" si="15"/>
        <v>0</v>
      </c>
      <c r="AO55">
        <f t="shared" si="15"/>
        <v>0</v>
      </c>
      <c r="AP55">
        <f t="shared" si="15"/>
        <v>0</v>
      </c>
      <c r="AQ55">
        <f t="shared" si="15"/>
        <v>1</v>
      </c>
      <c r="AR55">
        <f t="shared" si="15"/>
        <v>1</v>
      </c>
      <c r="AS55">
        <f t="shared" si="15"/>
        <v>1</v>
      </c>
      <c r="AT55">
        <f t="shared" si="15"/>
        <v>2</v>
      </c>
      <c r="AU55">
        <f t="shared" si="15"/>
        <v>5</v>
      </c>
      <c r="AV55">
        <f t="shared" si="15"/>
        <v>7</v>
      </c>
      <c r="AW55">
        <f t="shared" si="15"/>
        <v>11</v>
      </c>
      <c r="AX55">
        <f t="shared" si="15"/>
        <v>7</v>
      </c>
      <c r="AY55">
        <f t="shared" si="15"/>
        <v>19</v>
      </c>
      <c r="AZ55">
        <f t="shared" si="15"/>
        <v>1</v>
      </c>
      <c r="BA55">
        <f t="shared" si="15"/>
        <v>78</v>
      </c>
      <c r="BB55">
        <f t="shared" si="15"/>
        <v>62</v>
      </c>
      <c r="BC55">
        <f t="shared" si="15"/>
        <v>94</v>
      </c>
      <c r="BD55">
        <f t="shared" si="15"/>
        <v>53</v>
      </c>
      <c r="BE55">
        <f t="shared" si="15"/>
        <v>191</v>
      </c>
      <c r="BF55">
        <f t="shared" si="15"/>
        <v>90</v>
      </c>
      <c r="BG55">
        <f t="shared" si="15"/>
        <v>207</v>
      </c>
      <c r="BH55">
        <f t="shared" si="15"/>
        <v>213</v>
      </c>
      <c r="BI55">
        <f t="shared" si="15"/>
        <v>332</v>
      </c>
      <c r="BJ55">
        <f t="shared" si="15"/>
        <v>397</v>
      </c>
      <c r="BK55">
        <f t="shared" si="15"/>
        <v>539</v>
      </c>
      <c r="BL55">
        <f t="shared" si="15"/>
        <v>497</v>
      </c>
      <c r="BM55">
        <f t="shared" si="15"/>
        <v>839</v>
      </c>
      <c r="BN55">
        <f t="shared" si="15"/>
        <v>718</v>
      </c>
      <c r="BO55">
        <f t="shared" si="15"/>
        <v>773</v>
      </c>
      <c r="BP55">
        <f t="shared" si="15"/>
        <v>844</v>
      </c>
      <c r="BQ55">
        <f t="shared" si="15"/>
        <v>821</v>
      </c>
      <c r="BR55">
        <f t="shared" si="15"/>
        <v>913</v>
      </c>
      <c r="BS55">
        <f t="shared" si="15"/>
        <v>748</v>
      </c>
      <c r="BT55">
        <f t="shared" si="15"/>
        <v>923</v>
      </c>
      <c r="BU55">
        <f t="shared" si="15"/>
        <v>961</v>
      </c>
      <c r="BV55">
        <f t="shared" si="15"/>
        <v>850</v>
      </c>
      <c r="BW55">
        <f t="shared" si="15"/>
        <v>749</v>
      </c>
      <c r="BX55">
        <f t="shared" si="15"/>
        <v>694</v>
      </c>
      <c r="BY55">
        <f t="shared" si="15"/>
        <v>700</v>
      </c>
      <c r="BZ55">
        <f t="shared" si="15"/>
        <v>704</v>
      </c>
      <c r="CA55">
        <f t="shared" si="15"/>
        <v>747</v>
      </c>
      <c r="CB55">
        <f t="shared" si="15"/>
        <v>655</v>
      </c>
      <c r="CC55">
        <f t="shared" si="15"/>
        <v>634</v>
      </c>
      <c r="CD55">
        <f t="shared" si="15"/>
        <v>525</v>
      </c>
      <c r="CE55">
        <f t="shared" si="15"/>
        <v>603</v>
      </c>
      <c r="CF55">
        <f t="shared" si="15"/>
        <v>547</v>
      </c>
    </row>
    <row r="56" spans="1:84" x14ac:dyDescent="0.35">
      <c r="A56" t="s">
        <v>301</v>
      </c>
      <c r="C56">
        <f t="shared" si="10"/>
        <v>0</v>
      </c>
      <c r="D56">
        <f t="shared" ref="D56:CF56" si="16">D8-C8</f>
        <v>0</v>
      </c>
      <c r="E56">
        <f t="shared" si="16"/>
        <v>0</v>
      </c>
      <c r="F56">
        <f t="shared" si="16"/>
        <v>0</v>
      </c>
      <c r="G56">
        <f t="shared" si="16"/>
        <v>0</v>
      </c>
      <c r="H56">
        <f t="shared" si="16"/>
        <v>0</v>
      </c>
      <c r="I56">
        <f t="shared" si="16"/>
        <v>0</v>
      </c>
      <c r="J56">
        <f t="shared" si="16"/>
        <v>0</v>
      </c>
      <c r="K56">
        <f t="shared" si="16"/>
        <v>0</v>
      </c>
      <c r="L56">
        <f t="shared" si="16"/>
        <v>0</v>
      </c>
      <c r="M56">
        <f t="shared" si="16"/>
        <v>0</v>
      </c>
      <c r="N56">
        <f t="shared" si="16"/>
        <v>0</v>
      </c>
      <c r="O56">
        <f t="shared" si="16"/>
        <v>0</v>
      </c>
      <c r="P56">
        <f t="shared" si="16"/>
        <v>0</v>
      </c>
      <c r="Q56">
        <f t="shared" si="16"/>
        <v>0</v>
      </c>
      <c r="R56">
        <f t="shared" si="16"/>
        <v>0</v>
      </c>
      <c r="S56">
        <f t="shared" si="16"/>
        <v>0</v>
      </c>
      <c r="T56">
        <f t="shared" si="16"/>
        <v>0</v>
      </c>
      <c r="U56">
        <f t="shared" si="16"/>
        <v>0</v>
      </c>
      <c r="V56">
        <f t="shared" si="16"/>
        <v>0</v>
      </c>
      <c r="W56">
        <f t="shared" si="16"/>
        <v>0</v>
      </c>
      <c r="X56">
        <f t="shared" si="16"/>
        <v>0</v>
      </c>
      <c r="Y56">
        <f t="shared" si="16"/>
        <v>0</v>
      </c>
      <c r="Z56">
        <f t="shared" si="16"/>
        <v>0</v>
      </c>
      <c r="AA56">
        <f t="shared" si="16"/>
        <v>0</v>
      </c>
      <c r="AB56">
        <f t="shared" si="16"/>
        <v>0</v>
      </c>
      <c r="AC56">
        <f t="shared" si="16"/>
        <v>0</v>
      </c>
      <c r="AD56">
        <f t="shared" si="16"/>
        <v>0</v>
      </c>
      <c r="AE56">
        <f t="shared" si="16"/>
        <v>0</v>
      </c>
      <c r="AF56">
        <f t="shared" si="16"/>
        <v>0</v>
      </c>
      <c r="AG56">
        <f t="shared" si="16"/>
        <v>0</v>
      </c>
      <c r="AH56">
        <f t="shared" si="16"/>
        <v>0</v>
      </c>
      <c r="AI56">
        <f t="shared" si="16"/>
        <v>0</v>
      </c>
      <c r="AJ56">
        <f t="shared" si="16"/>
        <v>0</v>
      </c>
      <c r="AK56">
        <f t="shared" si="16"/>
        <v>0</v>
      </c>
      <c r="AL56">
        <f t="shared" si="16"/>
        <v>0</v>
      </c>
      <c r="AM56">
        <f t="shared" si="16"/>
        <v>0</v>
      </c>
      <c r="AN56">
        <f t="shared" si="16"/>
        <v>1</v>
      </c>
      <c r="AO56">
        <f t="shared" si="16"/>
        <v>0</v>
      </c>
      <c r="AP56">
        <f t="shared" si="16"/>
        <v>5</v>
      </c>
      <c r="AQ56">
        <f t="shared" si="16"/>
        <v>1</v>
      </c>
      <c r="AR56">
        <f t="shared" si="16"/>
        <v>4</v>
      </c>
      <c r="AS56">
        <f t="shared" si="16"/>
        <v>1</v>
      </c>
      <c r="AT56">
        <f t="shared" si="16"/>
        <v>2</v>
      </c>
      <c r="AU56">
        <f t="shared" si="16"/>
        <v>3</v>
      </c>
      <c r="AV56">
        <f t="shared" si="16"/>
        <v>4</v>
      </c>
      <c r="AW56">
        <f t="shared" si="16"/>
        <v>1</v>
      </c>
      <c r="AX56">
        <f t="shared" si="16"/>
        <v>6</v>
      </c>
      <c r="AY56">
        <f t="shared" si="16"/>
        <v>8</v>
      </c>
      <c r="AZ56">
        <f t="shared" si="16"/>
        <v>4</v>
      </c>
      <c r="BA56">
        <f t="shared" si="16"/>
        <v>7</v>
      </c>
      <c r="BB56">
        <f t="shared" si="16"/>
        <v>7</v>
      </c>
      <c r="BC56">
        <f t="shared" si="16"/>
        <v>9</v>
      </c>
      <c r="BD56">
        <f t="shared" si="16"/>
        <v>22</v>
      </c>
      <c r="BE56">
        <f t="shared" si="16"/>
        <v>23</v>
      </c>
      <c r="BF56">
        <f t="shared" si="16"/>
        <v>10</v>
      </c>
      <c r="BG56">
        <f t="shared" si="16"/>
        <v>82</v>
      </c>
      <c r="BH56">
        <f t="shared" si="16"/>
        <v>44</v>
      </c>
      <c r="BI56">
        <f t="shared" si="16"/>
        <v>63</v>
      </c>
      <c r="BJ56">
        <f t="shared" si="16"/>
        <v>110</v>
      </c>
      <c r="BK56">
        <f t="shared" si="16"/>
        <v>140</v>
      </c>
      <c r="BL56">
        <f t="shared" si="16"/>
        <v>149</v>
      </c>
      <c r="BM56">
        <f t="shared" si="16"/>
        <v>236</v>
      </c>
      <c r="BN56">
        <f t="shared" si="16"/>
        <v>267</v>
      </c>
      <c r="BO56">
        <f t="shared" si="16"/>
        <v>372</v>
      </c>
      <c r="BP56">
        <f t="shared" si="16"/>
        <v>445</v>
      </c>
      <c r="BQ56">
        <f t="shared" si="16"/>
        <v>441</v>
      </c>
      <c r="BR56">
        <f t="shared" si="16"/>
        <v>511</v>
      </c>
      <c r="BS56">
        <f t="shared" si="16"/>
        <v>895</v>
      </c>
      <c r="BT56">
        <f t="shared" si="16"/>
        <v>884</v>
      </c>
      <c r="BU56">
        <f t="shared" si="16"/>
        <v>1169</v>
      </c>
      <c r="BV56">
        <f t="shared" si="16"/>
        <v>1161</v>
      </c>
      <c r="BW56">
        <f t="shared" si="16"/>
        <v>1320</v>
      </c>
      <c r="BX56">
        <f t="shared" si="16"/>
        <v>1212</v>
      </c>
      <c r="BY56">
        <f t="shared" si="16"/>
        <v>1164</v>
      </c>
      <c r="BZ56">
        <f t="shared" si="16"/>
        <v>1939</v>
      </c>
      <c r="CA56">
        <f t="shared" si="16"/>
        <v>1973</v>
      </c>
      <c r="CB56">
        <f t="shared" si="16"/>
        <v>1783</v>
      </c>
      <c r="CC56">
        <f t="shared" si="16"/>
        <v>2108</v>
      </c>
      <c r="CD56">
        <f t="shared" si="16"/>
        <v>1877</v>
      </c>
      <c r="CE56">
        <f t="shared" si="16"/>
        <v>1557</v>
      </c>
      <c r="CF56">
        <f t="shared" si="16"/>
        <v>1509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2E73-317A-4B21-99D0-206C1B75B830}">
  <dimension ref="A1:CF8"/>
  <sheetViews>
    <sheetView topLeftCell="AZ1" workbookViewId="0">
      <selection activeCell="CF3" sqref="CF3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</cols>
  <sheetData>
    <row r="1" spans="1:84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</row>
    <row r="2" spans="1:84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5.858882822343553E-2</v>
      </c>
      <c r="AT2" s="6">
        <f>IFERROR(Deaths!AT3/(Deaths!AT3+Recovered!AT3), 0)</f>
        <v>5.8322798145806994E-2</v>
      </c>
      <c r="AU2" s="6">
        <f>IFERROR(Deaths!AU3/(Deaths!AU3+Recovered!AU3), 0)</f>
        <v>5.7464952516312423E-2</v>
      </c>
      <c r="AV2" s="6">
        <f>IFERROR(Deaths!AV3/(Deaths!AV3+Recovered!AV3), 0)</f>
        <v>5.8949392210369635E-2</v>
      </c>
      <c r="AW2" s="6">
        <f>IFERROR(Deaths!AW3/(Deaths!AW3+Recovered!AW3), 0)</f>
        <v>5.9986161667819858E-2</v>
      </c>
      <c r="AX2" s="6">
        <f>IFERROR(Deaths!AX3/(Deaths!AX3+Recovered!AX3), 0)</f>
        <v>6.2068563772463808E-2</v>
      </c>
      <c r="AY2" s="6">
        <f>IFERROR(Deaths!AY3/(Deaths!AY3+Recovered!AY3), 0)</f>
        <v>6.4439107486944619E-2</v>
      </c>
      <c r="AZ2" s="6">
        <f>IFERROR(Deaths!AZ3/(Deaths!AZ3+Recovered!AZ3), 0)</f>
        <v>6.4618586057718641E-2</v>
      </c>
      <c r="BA2" s="6">
        <f>IFERROR(Deaths!BA3/(Deaths!BA3+Recovered!BA3), 0)</f>
        <v>7.1429515564073759E-2</v>
      </c>
      <c r="BB2" s="6">
        <f>IFERROR(Deaths!BB3/(Deaths!BB3+Recovered!BB3), 0)</f>
        <v>7.41812526292977E-2</v>
      </c>
      <c r="BC2" s="6">
        <f>IFERROR(Deaths!BC3/(Deaths!BC3+Recovered!BC3), 0)</f>
        <v>7.8085214734340519E-2</v>
      </c>
      <c r="BD2" s="6">
        <f>IFERROR(Deaths!BD3/(Deaths!BD3+Recovered!BD3), 0)</f>
        <v>8.3624756495411554E-2</v>
      </c>
      <c r="BE2" s="6">
        <f>IFERROR(Deaths!BE3/(Deaths!BE3+Recovered!BE3), 0)</f>
        <v>8.9075440869908165E-2</v>
      </c>
      <c r="BF2" s="6">
        <f>IFERROR(Deaths!BF3/(Deaths!BF3+Recovered!BF3), 0)</f>
        <v>9.4877505567928733E-2</v>
      </c>
      <c r="BG2" s="6">
        <f>IFERROR(Deaths!BG3/(Deaths!BG3+Recovered!BG3), 0)</f>
        <v>0.10403618649965206</v>
      </c>
      <c r="BH2" s="6">
        <f>IFERROR(Deaths!BH3/(Deaths!BH3+Recovered!BH3), 0)</f>
        <v>0.11445618371336824</v>
      </c>
      <c r="BI2" s="6">
        <f>IFERROR(Deaths!BI3/(Deaths!BI3+Recovered!BI3), 0)</f>
        <v>0.12394783356422873</v>
      </c>
      <c r="BJ2" s="6">
        <f>IFERROR(Deaths!BJ3/(Deaths!BJ3+Recovered!BJ3), 0)</f>
        <v>0.13017325633051977</v>
      </c>
      <c r="BK2" s="6">
        <f>IFERROR(Deaths!BK3/(Deaths!BK3+Recovered!BK3), 0)</f>
        <v>0.14370167862366789</v>
      </c>
      <c r="BL2" s="6">
        <f>IFERROR(Deaths!BL3/(Deaths!BL3+Recovered!BL3), 0)</f>
        <v>0.14708785784797632</v>
      </c>
      <c r="BM2" s="6">
        <f>IFERROR(Deaths!BM3/(Deaths!BM3+Recovered!BM3), 0)</f>
        <v>0.15693349534704523</v>
      </c>
      <c r="BN2" s="6">
        <f>IFERROR(Deaths!BN3/(Deaths!BN3+Recovered!BN3), 0)</f>
        <v>0.16404325212154394</v>
      </c>
      <c r="BO2" s="6">
        <f>IFERROR(Deaths!BO3/(Deaths!BO3+Recovered!BO3), 0)</f>
        <v>0.1720162162504032</v>
      </c>
      <c r="BP2" s="6">
        <f>IFERROR(Deaths!BP3/(Deaths!BP3+Recovered!BP3), 0)</f>
        <v>0.18023484861848565</v>
      </c>
      <c r="BQ2" s="6">
        <f>IFERROR(Deaths!BQ3/(Deaths!BQ3+Recovered!BQ3), 0)</f>
        <v>0.18537542279803504</v>
      </c>
      <c r="BR2" s="6">
        <f>IFERROR(Deaths!BR3/(Deaths!BR3+Recovered!BR3), 0)</f>
        <v>0.18591329125195402</v>
      </c>
      <c r="BS2" s="6">
        <f>IFERROR(Deaths!BS3/(Deaths!BS3+Recovered!BS3), 0)</f>
        <v>0.19127286602677374</v>
      </c>
      <c r="BT2" s="6">
        <f>IFERROR(Deaths!BT3/(Deaths!BT3+Recovered!BT3), 0)</f>
        <v>0.19504887785120797</v>
      </c>
      <c r="BU2" s="6">
        <f>IFERROR(Deaths!BU3/(Deaths!BU3+Recovered!BU3), 0)</f>
        <v>0.20126801546842119</v>
      </c>
      <c r="BV2" s="6">
        <f>IFERROR(Deaths!BV3/(Deaths!BV3+Recovered!BV3), 0)</f>
        <v>0.20657242351089136</v>
      </c>
      <c r="BW2" s="6">
        <f>IFERROR(Deaths!BW3/(Deaths!BW3+Recovered!BW3), 0)</f>
        <v>0.20789810720882487</v>
      </c>
      <c r="BX2" s="6">
        <f>IFERROR(Deaths!BX3/(Deaths!BX3+Recovered!BX3), 0)</f>
        <v>0.21061611604621933</v>
      </c>
      <c r="BY2" s="6">
        <f>IFERROR(Deaths!BY3/(Deaths!BY3+Recovered!BY3), 0)</f>
        <v>0.21238749003076221</v>
      </c>
      <c r="BZ2" s="6">
        <f>IFERROR(Deaths!BZ3/(Deaths!BZ3+Recovered!BZ3), 0)</f>
        <v>0.21435173426826107</v>
      </c>
      <c r="CA2" s="6">
        <f>IFERROR(Deaths!CA3/(Deaths!CA3+Recovered!CA3), 0)</f>
        <v>0.2118422346336562</v>
      </c>
      <c r="CB2" s="6">
        <f>IFERROR(Deaths!CB3/(Deaths!CB3+Recovered!CB3), 0)</f>
        <v>0.2123912511403333</v>
      </c>
      <c r="CC2" s="6">
        <f>IFERROR(Deaths!CC3/(Deaths!CC3+Recovered!CC3), 0)</f>
        <v>0.21420915505170063</v>
      </c>
      <c r="CD2" s="6">
        <f>IFERROR(Deaths!CD3/(Deaths!CD3+Recovered!CD3), 0)</f>
        <v>0.21249556905131675</v>
      </c>
      <c r="CE2" s="6">
        <f>IFERROR(Deaths!CE3/(Deaths!CE3+Recovered!CE3), 0)</f>
        <v>0.21293063064912571</v>
      </c>
      <c r="CF2" s="6">
        <f>IFERROR(Deaths!CF3/(Deaths!CF3+Recovered!CF3), 0)</f>
        <v>0.21030490885121017</v>
      </c>
    </row>
    <row r="3" spans="1:84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0.1111111111111111</v>
      </c>
      <c r="AT3" s="6">
        <f>IFERROR(Deaths!AT4/(Deaths!AT4+Recovered!AT4), 0)</f>
        <v>0.2</v>
      </c>
      <c r="AU3" s="6">
        <f>IFERROR(Deaths!AU4/(Deaths!AU4+Recovered!AU4), 0)</f>
        <v>0.1</v>
      </c>
      <c r="AV3" s="6">
        <f>IFERROR(Deaths!AV4/(Deaths!AV4+Recovered!AV4), 0)</f>
        <v>0.14285714285714285</v>
      </c>
      <c r="AW3" s="6">
        <f>IFERROR(Deaths!AW4/(Deaths!AW4+Recovered!AW4), 0)</f>
        <v>0.18181818181818182</v>
      </c>
      <c r="AX3" s="6">
        <f>IFERROR(Deaths!AX4/(Deaths!AX4+Recovered!AX4), 0)</f>
        <v>0.24</v>
      </c>
      <c r="AY3" s="6">
        <f>IFERROR(Deaths!AY4/(Deaths!AY4+Recovered!AY4), 0)</f>
        <v>0.29629629629629628</v>
      </c>
      <c r="AZ3" s="6">
        <f>IFERROR(Deaths!AZ4/(Deaths!AZ4+Recovered!AZ4), 0)</f>
        <v>0.29629629629629628</v>
      </c>
      <c r="BA3" s="6">
        <f>IFERROR(Deaths!BA4/(Deaths!BA4+Recovered!BA4), 0)</f>
        <v>0.29629629629629628</v>
      </c>
      <c r="BB3" s="6">
        <f>IFERROR(Deaths!BB4/(Deaths!BB4+Recovered!BB4), 0)</f>
        <v>0.52500000000000002</v>
      </c>
      <c r="BC3" s="6">
        <f>IFERROR(Deaths!BC4/(Deaths!BC4+Recovered!BC4), 0)</f>
        <v>0.52500000000000002</v>
      </c>
      <c r="BD3" s="6">
        <f>IFERROR(Deaths!BD4/(Deaths!BD4+Recovered!BD4), 0)</f>
        <v>0.72727272727272729</v>
      </c>
      <c r="BE3" s="6">
        <f>IFERROR(Deaths!BE4/(Deaths!BE4+Recovered!BE4), 0)</f>
        <v>0.51376146788990829</v>
      </c>
      <c r="BF3" s="6">
        <f>IFERROR(Deaths!BF4/(Deaths!BF4+Recovered!BF4), 0)</f>
        <v>0.51798561151079137</v>
      </c>
      <c r="BG3" s="6">
        <f>IFERROR(Deaths!BG4/(Deaths!BG4+Recovered!BG4), 0)</f>
        <v>0.67317073170731712</v>
      </c>
      <c r="BH3" s="6">
        <f>IFERROR(Deaths!BH4/(Deaths!BH4+Recovered!BH4), 0)</f>
        <v>0.72653061224489801</v>
      </c>
      <c r="BI3" s="6">
        <f>IFERROR(Deaths!BI4/(Deaths!BI4+Recovered!BI4), 0)</f>
        <v>0.77740863787375414</v>
      </c>
      <c r="BJ3" s="6">
        <f>IFERROR(Deaths!BJ4/(Deaths!BJ4+Recovered!BJ4), 0)</f>
        <v>0.8080229226361032</v>
      </c>
      <c r="BK3" s="6">
        <f>IFERROR(Deaths!BK4/(Deaths!BK4+Recovered!BK4), 0)</f>
        <v>0.83374689826302728</v>
      </c>
      <c r="BL3" s="6">
        <f>IFERROR(Deaths!BL4/(Deaths!BL4+Recovered!BL4), 0)</f>
        <v>0.75133214920071045</v>
      </c>
      <c r="BM3" s="6">
        <f>IFERROR(Deaths!BM4/(Deaths!BM4+Recovered!BM4), 0)</f>
        <v>0.76897689768976896</v>
      </c>
      <c r="BN3" s="6">
        <f>IFERROR(Deaths!BN4/(Deaths!BN4+Recovered!BN4), 0)</f>
        <v>0.79452054794520544</v>
      </c>
      <c r="BO3" s="6">
        <f>IFERROR(Deaths!BO4/(Deaths!BO4+Recovered!BO4), 0)</f>
        <v>0.83442982456140347</v>
      </c>
      <c r="BP3" s="6">
        <f>IFERROR(Deaths!BP4/(Deaths!BP4+Recovered!BP4), 0)</f>
        <v>0.87116040955631402</v>
      </c>
      <c r="BQ3" s="6">
        <f>IFERROR(Deaths!BQ4/(Deaths!BQ4+Recovered!BQ4), 0)</f>
        <v>0.8907380607814761</v>
      </c>
      <c r="BR3" s="6">
        <f>IFERROR(Deaths!BR4/(Deaths!BR4+Recovered!BR4), 0)</f>
        <v>0.89190897597977248</v>
      </c>
      <c r="BS3" s="6">
        <f>IFERROR(Deaths!BS4/(Deaths!BS4+Recovered!BS4), 0)</f>
        <v>0.90922920892494929</v>
      </c>
      <c r="BT3" s="6">
        <f>IFERROR(Deaths!BT4/(Deaths!BT4+Recovered!BT4), 0)</f>
        <v>0.92941640378548895</v>
      </c>
      <c r="BU3" s="6">
        <f>IFERROR(Deaths!BU4/(Deaths!BU4+Recovered!BU4), 0)</f>
        <v>0.93842206542655549</v>
      </c>
      <c r="BV3" s="6">
        <f>IFERROR(Deaths!BV4/(Deaths!BV4+Recovered!BV4), 0)</f>
        <v>0.94553548049227543</v>
      </c>
      <c r="BW3" s="6">
        <f>IFERROR(Deaths!BW4/(Deaths!BW4+Recovered!BW4), 0)</f>
        <v>0.9525909592061742</v>
      </c>
      <c r="BX3" s="6">
        <f>IFERROR(Deaths!BX4/(Deaths!BX4+Recovered!BX4), 0)</f>
        <v>0.955723124516628</v>
      </c>
      <c r="BY3" s="6">
        <f>IFERROR(Deaths!BY4/(Deaths!BY4+Recovered!BY4), 0)</f>
        <v>0.94940056417489427</v>
      </c>
      <c r="BZ3" s="6">
        <f>IFERROR(Deaths!BZ4/(Deaths!BZ4+Recovered!BZ4), 0)</f>
        <v>0.94996921182266014</v>
      </c>
      <c r="CA3" s="6">
        <f>IFERROR(Deaths!CA4/(Deaths!CA4+Recovered!CA4), 0)</f>
        <v>0.95372854077253222</v>
      </c>
      <c r="CB3" s="6">
        <f>IFERROR(Deaths!CB4/(Deaths!CB4+Recovered!CB4), 0)</f>
        <v>0.9570162835249042</v>
      </c>
      <c r="CC3" s="6">
        <f>IFERROR(Deaths!CC4/(Deaths!CC4+Recovered!CC4), 0)</f>
        <v>0.93850658857979508</v>
      </c>
      <c r="CD3" s="6">
        <f>IFERROR(Deaths!CD4/(Deaths!CD4+Recovered!CD4), 0)</f>
        <v>0.94084078371694879</v>
      </c>
      <c r="CE3" s="6">
        <f>IFERROR(Deaths!CE4/(Deaths!CE4+Recovered!CE4), 0)</f>
        <v>0.94438027543314085</v>
      </c>
      <c r="CF3" s="6">
        <f>IFERROR(Deaths!CF4/(Deaths!CF4+Recovered!CF4), 0)</f>
        <v>0.9739078190713244</v>
      </c>
    </row>
    <row r="4" spans="1:84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</row>
    <row r="5" spans="1:84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</row>
    <row r="6" spans="1:84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</row>
    <row r="7" spans="1:84" x14ac:dyDescent="0.35">
      <c r="A7" s="4" t="s">
        <v>134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0.125</v>
      </c>
      <c r="AO7" s="6">
        <f>IFERROR(Deaths!AO8/(Deaths!AO8+Recovered!AO8), 0)</f>
        <v>0.125</v>
      </c>
      <c r="AP7" s="6">
        <f>IFERROR(Deaths!AP8/(Deaths!AP8+Recovered!AP8), 0)</f>
        <v>0.46153846153846156</v>
      </c>
      <c r="AQ7" s="6">
        <f>IFERROR(Deaths!AQ8/(Deaths!AQ8+Recovered!AQ8), 0)</f>
        <v>0.5</v>
      </c>
      <c r="AR7" s="6">
        <f>IFERROR(Deaths!AR8/(Deaths!AR8+Recovered!AR8), 0)</f>
        <v>0.61111111111111116</v>
      </c>
      <c r="AS7" s="6">
        <f>IFERROR(Deaths!AS8/(Deaths!AS8+Recovered!AS8), 0)</f>
        <v>0.63157894736842102</v>
      </c>
      <c r="AT7" s="6">
        <f>IFERROR(Deaths!AT8/(Deaths!AT8+Recovered!AT8), 0)</f>
        <v>0.66666666666666663</v>
      </c>
      <c r="AU7" s="6">
        <f>IFERROR(Deaths!AU8/(Deaths!AU8+Recovered!AU8), 0)</f>
        <v>0.70833333333333337</v>
      </c>
      <c r="AV7" s="6">
        <f>IFERROR(Deaths!AV8/(Deaths!AV8+Recovered!AV8), 0)</f>
        <v>0.75</v>
      </c>
      <c r="AW7" s="6">
        <f>IFERROR(Deaths!AW8/(Deaths!AW8+Recovered!AW8), 0)</f>
        <v>0.75862068965517238</v>
      </c>
      <c r="AX7" s="6">
        <f>IFERROR(Deaths!AX8/(Deaths!AX8+Recovered!AX8), 0)</f>
        <v>0.77777777777777779</v>
      </c>
      <c r="AY7" s="6">
        <f>IFERROR(Deaths!AY8/(Deaths!AY8+Recovered!AY8), 0)</f>
        <v>0.81818181818181823</v>
      </c>
      <c r="AZ7" s="6">
        <f>IFERROR(Deaths!AZ8/(Deaths!AZ8+Recovered!AZ8), 0)</f>
        <v>0.76923076923076927</v>
      </c>
      <c r="BA7" s="6">
        <f>IFERROR(Deaths!BA8/(Deaths!BA8+Recovered!BA8), 0)</f>
        <v>0.79661016949152541</v>
      </c>
      <c r="BB7" s="6">
        <f>IFERROR(Deaths!BB8/(Deaths!BB8+Recovered!BB8), 0)</f>
        <v>0.81818181818181823</v>
      </c>
      <c r="BC7" s="6">
        <f>IFERROR(Deaths!BC8/(Deaths!BC8+Recovered!BC8), 0)</f>
        <v>0.84</v>
      </c>
      <c r="BD7" s="6">
        <f>IFERROR(Deaths!BD8/(Deaths!BD8+Recovered!BD8), 0)</f>
        <v>0.83333333333333337</v>
      </c>
      <c r="BE7" s="6">
        <f>IFERROR(Deaths!BE8/(Deaths!BE8+Recovered!BE8), 0)</f>
        <v>0.86399999999999999</v>
      </c>
      <c r="BF7" s="6">
        <f>IFERROR(Deaths!BF8/(Deaths!BF8+Recovered!BF8), 0)</f>
        <v>0.52914798206278024</v>
      </c>
      <c r="BG7" s="6">
        <f>IFERROR(Deaths!BG8/(Deaths!BG8+Recovered!BG8), 0)</f>
        <v>0.62305295950155759</v>
      </c>
      <c r="BH7" s="6">
        <f>IFERROR(Deaths!BH8/(Deaths!BH8+Recovered!BH8), 0)</f>
        <v>0.6240409207161125</v>
      </c>
      <c r="BI7" s="6">
        <f>IFERROR(Deaths!BI8/(Deaths!BI8+Recovered!BI8), 0)</f>
        <v>0.63561076604554867</v>
      </c>
      <c r="BJ7" s="6">
        <f>IFERROR(Deaths!BJ8/(Deaths!BJ8+Recovered!BJ8), 0)</f>
        <v>0.70084033613445373</v>
      </c>
      <c r="BK7" s="6">
        <f>IFERROR(Deaths!BK8/(Deaths!BK8+Recovered!BK8), 0)</f>
        <v>0.7578231292517007</v>
      </c>
      <c r="BL7" s="6">
        <f>IFERROR(Deaths!BL8/(Deaths!BL8+Recovered!BL8), 0)</f>
        <v>0.66982922201138517</v>
      </c>
      <c r="BM7" s="6">
        <f>IFERROR(Deaths!BM8/(Deaths!BM8+Recovered!BM8), 0)</f>
        <v>0.72294704528012277</v>
      </c>
      <c r="BN7" s="6">
        <f>IFERROR(Deaths!BN8/(Deaths!BN8+Recovered!BN8), 0)</f>
        <v>0.63968253968253963</v>
      </c>
      <c r="BO7" s="6">
        <f>IFERROR(Deaths!BO8/(Deaths!BO8+Recovered!BO8), 0)</f>
        <v>0.64530612244897956</v>
      </c>
      <c r="BP7" s="6">
        <f>IFERROR(Deaths!BP8/(Deaths!BP8+Recovered!BP8), 0)</f>
        <v>0.65397030342156226</v>
      </c>
      <c r="BQ7" s="6">
        <f>IFERROR(Deaths!BQ8/(Deaths!BQ8+Recovered!BQ8), 0)</f>
        <v>0.48070927513639905</v>
      </c>
      <c r="BR7" s="6">
        <f>IFERROR(Deaths!BR8/(Deaths!BR8+Recovered!BR8), 0)</f>
        <v>0.34539549988401763</v>
      </c>
      <c r="BS7" s="6">
        <f>IFERROR(Deaths!BS8/(Deaths!BS8+Recovered!BS8), 0)</f>
        <v>0.35541892263925851</v>
      </c>
      <c r="BT7" s="6">
        <f>IFERROR(Deaths!BT8/(Deaths!BT8+Recovered!BT8), 0)</f>
        <v>0.35953442672511526</v>
      </c>
      <c r="BU7" s="6">
        <f>IFERROR(Deaths!BU8/(Deaths!BU8+Recovered!BU8), 0)</f>
        <v>0.3969987271387419</v>
      </c>
      <c r="BV7" s="6">
        <f>IFERROR(Deaths!BV8/(Deaths!BV8+Recovered!BV8), 0)</f>
        <v>0.4219959509348577</v>
      </c>
      <c r="BW7" s="6">
        <f>IFERROR(Deaths!BW8/(Deaths!BW8+Recovered!BW8), 0)</f>
        <v>0.36458649551151395</v>
      </c>
      <c r="BX7" s="6">
        <f>IFERROR(Deaths!BX8/(Deaths!BX8+Recovered!BX8), 0)</f>
        <v>0.35537739683008829</v>
      </c>
      <c r="BY7" s="6">
        <f>IFERROR(Deaths!BY8/(Deaths!BY8+Recovered!BY8), 0)</f>
        <v>0.35512448952707154</v>
      </c>
      <c r="BZ7" s="6">
        <f>IFERROR(Deaths!BZ8/(Deaths!BZ8+Recovered!BZ8), 0)</f>
        <v>0.36891402058866174</v>
      </c>
      <c r="CA7" s="6">
        <f>IFERROR(Deaths!CA8/(Deaths!CA8+Recovered!CA8), 0)</f>
        <v>0.38414283473623673</v>
      </c>
      <c r="CB7" s="6">
        <f>IFERROR(Deaths!CB8/(Deaths!CB8+Recovered!CB8), 0)</f>
        <v>0.39338235294117646</v>
      </c>
      <c r="CC7" s="6">
        <f>IFERROR(Deaths!CC8/(Deaths!CC8+Recovered!CC8), 0)</f>
        <v>0.39230834177642687</v>
      </c>
      <c r="CD7" s="6">
        <f>IFERROR(Deaths!CD8/(Deaths!CD8+Recovered!CD8), 0)</f>
        <v>0.39555022906075427</v>
      </c>
      <c r="CE7" s="6">
        <f>IFERROR(Deaths!CE8/(Deaths!CE8+Recovered!CE8), 0)</f>
        <v>0.40030541012216403</v>
      </c>
      <c r="CF7" s="6">
        <f>IFERROR(Deaths!CF8/(Deaths!CF8+Recovered!CF8), 0)</f>
        <v>0.35112145767112862</v>
      </c>
    </row>
    <row r="8" spans="1:84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F8"/>
  <sheetViews>
    <sheetView tabSelected="1" workbookViewId="0">
      <selection activeCell="N50" sqref="N50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</cols>
  <sheetData>
    <row r="1" spans="1:84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</row>
    <row r="2" spans="1:84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3.420305253049466E-2</v>
      </c>
      <c r="AT2" s="6">
        <f>IFERROR(Deaths!AT3/Confirmed!AT2, 0)</f>
        <v>3.398787831160794E-2</v>
      </c>
      <c r="AU2" s="6">
        <f>IFERROR(Deaths!AU3/Confirmed!AU2, 0)</f>
        <v>3.3614556860373936E-2</v>
      </c>
      <c r="AV2" s="6">
        <f>IFERROR(Deaths!AV3/Confirmed!AV2, 0)</f>
        <v>3.4619972500705691E-2</v>
      </c>
      <c r="AW2" s="6">
        <f>IFERROR(Deaths!AW3/Confirmed!AW2, 0)</f>
        <v>3.5108724359538691E-2</v>
      </c>
      <c r="AX2" s="6">
        <f>IFERROR(Deaths!AX3/Confirmed!AX2, 0)</f>
        <v>3.5929860057325916E-2</v>
      </c>
      <c r="AY2" s="6">
        <f>IFERROR(Deaths!AY3/Confirmed!AY2, 0)</f>
        <v>3.6663356504468718E-2</v>
      </c>
      <c r="AZ2" s="6">
        <f>IFERROR(Deaths!AZ3/Confirmed!AZ2, 0)</f>
        <v>3.6773871852405882E-2</v>
      </c>
      <c r="BA2" s="6">
        <f>IFERROR(Deaths!BA3/Confirmed!BA2, 0)</f>
        <v>3.7216349299266552E-2</v>
      </c>
      <c r="BB2" s="6">
        <f>IFERROR(Deaths!BB3/Confirmed!BB2, 0)</f>
        <v>3.7277147487844407E-2</v>
      </c>
      <c r="BC2" s="6">
        <f>IFERROR(Deaths!BC3/Confirmed!BC2, 0)</f>
        <v>3.8458322882702116E-2</v>
      </c>
      <c r="BD2" s="6">
        <f>IFERROR(Deaths!BD3/Confirmed!BD2, 0)</f>
        <v>3.9245706984480155E-2</v>
      </c>
      <c r="BE2" s="6">
        <f>IFERROR(Deaths!BE3/Confirmed!BE2, 0)</f>
        <v>4.0106137938732231E-2</v>
      </c>
      <c r="BF2" s="6">
        <f>IFERROR(Deaths!BF3/Confirmed!BF2, 0)</f>
        <v>4.0652450179451731E-2</v>
      </c>
      <c r="BG2" s="6">
        <f>IFERROR(Deaths!BG3/Confirmed!BG2, 0)</f>
        <v>4.0676918003050663E-2</v>
      </c>
      <c r="BH2" s="6">
        <f>IFERROR(Deaths!BH3/Confirmed!BH2, 0)</f>
        <v>4.1508699230000591E-2</v>
      </c>
      <c r="BI2" s="6">
        <f>IFERROR(Deaths!BI3/Confirmed!BI2, 0)</f>
        <v>4.2603289907949572E-2</v>
      </c>
      <c r="BJ2" s="6">
        <f>IFERROR(Deaths!BJ3/Confirmed!BJ2, 0)</f>
        <v>4.3480841541698692E-2</v>
      </c>
      <c r="BK2" s="6">
        <f>IFERROR(Deaths!BK3/Confirmed!BK2, 0)</f>
        <v>4.3636892408158948E-2</v>
      </c>
      <c r="BL2" s="6">
        <f>IFERROR(Deaths!BL3/Confirmed!BL2, 0)</f>
        <v>4.4552619933260776E-2</v>
      </c>
      <c r="BM2" s="6">
        <f>IFERROR(Deaths!BM3/Confirmed!BM2, 0)</f>
        <v>4.5292128993078204E-2</v>
      </c>
      <c r="BN2" s="6">
        <f>IFERROR(Deaths!BN3/Confirmed!BN2, 0)</f>
        <v>4.5261343187478639E-2</v>
      </c>
      <c r="BO2" s="6">
        <f>IFERROR(Deaths!BO3/Confirmed!BO2, 0)</f>
        <v>4.5842596634703713E-2</v>
      </c>
      <c r="BP2" s="6">
        <f>IFERROR(Deaths!BP3/Confirmed!BP2, 0)</f>
        <v>4.6393710846035906E-2</v>
      </c>
      <c r="BQ2" s="6">
        <f>IFERROR(Deaths!BQ3/Confirmed!BQ2, 0)</f>
        <v>4.7108895492543115E-2</v>
      </c>
      <c r="BR2" s="6">
        <f>IFERROR(Deaths!BR3/Confirmed!BR2, 0)</f>
        <v>4.8034928916434155E-2</v>
      </c>
      <c r="BS2" s="6">
        <f>IFERROR(Deaths!BS3/Confirmed!BS2, 0)</f>
        <v>4.9105117628605449E-2</v>
      </c>
      <c r="BT2" s="6">
        <f>IFERROR(Deaths!BT3/Confirmed!BT2, 0)</f>
        <v>5.0191667426187934E-2</v>
      </c>
      <c r="BU2" s="6">
        <f>IFERROR(Deaths!BU3/Confirmed!BU2, 0)</f>
        <v>5.227901084002818E-2</v>
      </c>
      <c r="BV2" s="6">
        <f>IFERROR(Deaths!BV3/Confirmed!BV2, 0)</f>
        <v>5.3641836014953689E-2</v>
      </c>
      <c r="BW2" s="6">
        <f>IFERROR(Deaths!BW3/Confirmed!BW2, 0)</f>
        <v>5.3954875865202173E-2</v>
      </c>
      <c r="BX2" s="6">
        <f>IFERROR(Deaths!BX3/Confirmed!BX2, 0)</f>
        <v>5.4534377788171669E-2</v>
      </c>
      <c r="BY2" s="6">
        <f>IFERROR(Deaths!BY3/Confirmed!BY2, 0)</f>
        <v>5.5434498970709262E-2</v>
      </c>
      <c r="BZ2" s="6">
        <f>IFERROR(Deaths!BZ3/Confirmed!BZ2, 0)</f>
        <v>5.7404971334328127E-2</v>
      </c>
      <c r="CA2" s="6">
        <f>IFERROR(Deaths!CA3/Confirmed!CA2, 0)</f>
        <v>5.8459245690567957E-2</v>
      </c>
      <c r="CB2" s="6">
        <f>IFERROR(Deaths!CB3/Confirmed!CB2, 0)</f>
        <v>5.9833265427649107E-2</v>
      </c>
      <c r="CC2" s="6">
        <f>IFERROR(Deaths!CC3/Confirmed!CC2, 0)</f>
        <v>6.0604036485964866E-2</v>
      </c>
      <c r="CD2" s="6">
        <f>IFERROR(Deaths!CD3/Confirmed!CD2, 0)</f>
        <v>6.1248739778517136E-2</v>
      </c>
      <c r="CE2" s="6">
        <f>IFERROR(Deaths!CE3/Confirmed!CE2, 0)</f>
        <v>6.1781717342320998E-2</v>
      </c>
      <c r="CF2" s="6">
        <f>IFERROR(Deaths!CF3/Confirmed!CF2, 0)</f>
        <v>6.2317225250466929E-2</v>
      </c>
    </row>
    <row r="3" spans="1:84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8.6206896551724137E-3</v>
      </c>
      <c r="AT3" s="6">
        <f>IFERROR(Deaths!AT4/Confirmed!AT3, 0)</f>
        <v>1.2195121951219513E-2</v>
      </c>
      <c r="AU3" s="6">
        <f>IFERROR(Deaths!AU4/Confirmed!AU3, 0)</f>
        <v>9.6618357487922701E-3</v>
      </c>
      <c r="AV3" s="6">
        <f>IFERROR(Deaths!AV4/Confirmed!AV3, 0)</f>
        <v>1.0948905109489052E-2</v>
      </c>
      <c r="AW3" s="6">
        <f>IFERROR(Deaths!AW4/Confirmed!AW3, 0)</f>
        <v>1.2422360248447204E-2</v>
      </c>
      <c r="AX3" s="6">
        <f>IFERROR(Deaths!AX4/Confirmed!AX3, 0)</f>
        <v>1.5625E-2</v>
      </c>
      <c r="AY3" s="6">
        <f>IFERROR(Deaths!AY4/Confirmed!AY3, 0)</f>
        <v>1.7429193899782137E-2</v>
      </c>
      <c r="AZ3" s="6">
        <f>IFERROR(Deaths!AZ4/Confirmed!AZ3, 0)</f>
        <v>1.7429193899782137E-2</v>
      </c>
      <c r="BA3" s="6">
        <f>IFERROR(Deaths!BA4/Confirmed!BA3, 0)</f>
        <v>9.9750623441396506E-3</v>
      </c>
      <c r="BB3" s="6">
        <f>IFERROR(Deaths!BB4/Confirmed!BB3, 0)</f>
        <v>1.8356643356643356E-2</v>
      </c>
      <c r="BC3" s="6">
        <f>IFERROR(Deaths!BC4/Confirmed!BC3, 0)</f>
        <v>1.8340611353711789E-2</v>
      </c>
      <c r="BD3" s="6">
        <f>IFERROR(Deaths!BD4/Confirmed!BD3, 0)</f>
        <v>3.6105738233397806E-2</v>
      </c>
      <c r="BE3" s="6">
        <f>IFERROR(Deaths!BE4/Confirmed!BE3, 0)</f>
        <v>2.8571428571428571E-2</v>
      </c>
      <c r="BF3" s="6">
        <f>IFERROR(Deaths!BF4/Confirmed!BF3, 0)</f>
        <v>2.7252081756245269E-2</v>
      </c>
      <c r="BG3" s="6">
        <f>IFERROR(Deaths!BG4/Confirmed!BG3, 0)</f>
        <v>5.0810014727540501E-2</v>
      </c>
      <c r="BH3" s="6">
        <f>IFERROR(Deaths!BH4/Confirmed!BH3, 0)</f>
        <v>4.434479322371699E-2</v>
      </c>
      <c r="BI3" s="6">
        <f>IFERROR(Deaths!BI4/Confirmed!BI3, 0)</f>
        <v>4.6181172291296625E-2</v>
      </c>
      <c r="BJ3" s="6">
        <f>IFERROR(Deaths!BJ4/Confirmed!BJ3, 0)</f>
        <v>4.9086161879895562E-2</v>
      </c>
      <c r="BK3" s="6">
        <f>IFERROR(Deaths!BK4/Confirmed!BK3, 0)</f>
        <v>4.9955396966993755E-2</v>
      </c>
      <c r="BL3" s="6">
        <f>IFERROR(Deaths!BL4/Confirmed!BL3, 0)</f>
        <v>5.1812836844683977E-2</v>
      </c>
      <c r="BM3" s="6">
        <f>IFERROR(Deaths!BM4/Confirmed!BM3, 0)</f>
        <v>4.8340248962655603E-2</v>
      </c>
      <c r="BN3" s="6">
        <f>IFERROR(Deaths!BN4/Confirmed!BN3, 0)</f>
        <v>4.9102607517778528E-2</v>
      </c>
      <c r="BO3" s="6">
        <f>IFERROR(Deaths!BO4/Confirmed!BO3, 0)</f>
        <v>5.1610715496778571E-2</v>
      </c>
      <c r="BP3" s="6">
        <f>IFERROR(Deaths!BP4/Confirmed!BP3, 0)</f>
        <v>5.8976432532347502E-2</v>
      </c>
      <c r="BQ3" s="6">
        <f>IFERROR(Deaths!BQ4/Confirmed!BQ3, 0)</f>
        <v>6.2234580384226489E-2</v>
      </c>
      <c r="BR3" s="6">
        <f>IFERROR(Deaths!BR4/Confirmed!BR3, 0)</f>
        <v>6.2842381864338839E-2</v>
      </c>
      <c r="BS3" s="6">
        <f>IFERROR(Deaths!BS4/Confirmed!BS3, 0)</f>
        <v>7.0366155174443709E-2</v>
      </c>
      <c r="BT3" s="6">
        <f>IFERROR(Deaths!BT4/Confirmed!BT3, 0)</f>
        <v>7.8921814833417037E-2</v>
      </c>
      <c r="BU3" s="6">
        <f>IFERROR(Deaths!BU4/Confirmed!BU3, 0)</f>
        <v>8.5623152781435632E-2</v>
      </c>
      <c r="BV3" s="6">
        <f>IFERROR(Deaths!BV4/Confirmed!BV3, 0)</f>
        <v>9.333402259040037E-2</v>
      </c>
      <c r="BW3" s="6">
        <f>IFERROR(Deaths!BW4/Confirmed!BW3, 0)</f>
        <v>0.10170209760576313</v>
      </c>
      <c r="BX3" s="6">
        <f>IFERROR(Deaths!BX4/Confirmed!BX3, 0)</f>
        <v>0.10205219258402841</v>
      </c>
      <c r="BY3" s="6">
        <f>IFERROR(Deaths!BY4/Confirmed!BY3, 0)</f>
        <v>0.10300503070066375</v>
      </c>
      <c r="BZ3" s="6">
        <f>IFERROR(Deaths!BZ4/Confirmed!BZ3, 0)</f>
        <v>0.11029687751344974</v>
      </c>
      <c r="CA3" s="6">
        <f>IFERROR(Deaths!CA4/Confirmed!CA3, 0)</f>
        <v>0.11567491947815337</v>
      </c>
      <c r="CB3" s="6">
        <f>IFERROR(Deaths!CB4/Confirmed!CB3, 0)</f>
        <v>0.12134138936118533</v>
      </c>
      <c r="CC3" s="6">
        <f>IFERROR(Deaths!CC4/Confirmed!CC3, 0)</f>
        <v>0.12028684404530528</v>
      </c>
      <c r="CD3" s="6">
        <f>IFERROR(Deaths!CD4/Confirmed!CD3, 0)</f>
        <v>0.12384505596314195</v>
      </c>
      <c r="CE3" s="6">
        <f>IFERROR(Deaths!CE4/Confirmed!CE3, 0)</f>
        <v>0.12474473628617704</v>
      </c>
      <c r="CF3" s="6">
        <f>IFERROR(Deaths!CF4/Confirmed!CF3, 0)</f>
        <v>0.1266830411968293</v>
      </c>
    </row>
    <row r="4" spans="1:84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</row>
    <row r="5" spans="1:84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</row>
    <row r="6" spans="1:84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</row>
    <row r="7" spans="1:84" x14ac:dyDescent="0.35">
      <c r="A7" s="4" t="s">
        <v>134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1.4705882352941176E-2</v>
      </c>
      <c r="AO7" s="6">
        <f>IFERROR(Deaths!AO8/Confirmed!AO7, 0)</f>
        <v>1.3513513513513514E-2</v>
      </c>
      <c r="AP7" s="6">
        <f>IFERROR(Deaths!AP8/Confirmed!AP7, 0)</f>
        <v>6.1224489795918366E-2</v>
      </c>
      <c r="AQ7" s="6">
        <f>IFERROR(Deaths!AQ8/Confirmed!AQ7, 0)</f>
        <v>5.9322033898305086E-2</v>
      </c>
      <c r="AR7" s="6">
        <f>IFERROR(Deaths!AR8/Confirmed!AR7, 0)</f>
        <v>7.3825503355704702E-2</v>
      </c>
      <c r="AS7" s="6">
        <f>IFERROR(Deaths!AS8/Confirmed!AS7, 0)</f>
        <v>5.5299539170506916E-2</v>
      </c>
      <c r="AT7" s="6">
        <f>IFERROR(Deaths!AT8/Confirmed!AT7, 0)</f>
        <v>5.3435114503816793E-2</v>
      </c>
      <c r="AU7" s="6">
        <f>IFERROR(Deaths!AU8/Confirmed!AU7, 0)</f>
        <v>4.228855721393035E-2</v>
      </c>
      <c r="AV7" s="6">
        <f>IFERROR(Deaths!AV8/Confirmed!AV7, 0)</f>
        <v>4.0540540540540543E-2</v>
      </c>
      <c r="AW7" s="6">
        <f>IFERROR(Deaths!AW8/Confirmed!AW7, 0)</f>
        <v>3.7735849056603772E-2</v>
      </c>
      <c r="AX7" s="6">
        <f>IFERROR(Deaths!AX8/Confirmed!AX7, 0)</f>
        <v>2.9197080291970802E-2</v>
      </c>
      <c r="AY7" s="6">
        <f>IFERROR(Deaths!AY8/Confirmed!AY7, 0)</f>
        <v>2.8103044496487119E-2</v>
      </c>
      <c r="AZ7" s="6">
        <f>IFERROR(Deaths!AZ8/Confirmed!AZ7, 0)</f>
        <v>2.4052916416115455E-2</v>
      </c>
      <c r="BA7" s="6">
        <f>IFERROR(Deaths!BA8/Confirmed!BA7, 0)</f>
        <v>2.1569527306103717E-2</v>
      </c>
      <c r="BB7" s="6">
        <f>IFERROR(Deaths!BB8/Confirmed!BB7, 0)</f>
        <v>1.9801980198019802E-2</v>
      </c>
      <c r="BC7" s="6">
        <f>IFERROR(Deaths!BC8/Confirmed!BC7, 0)</f>
        <v>1.8005144326950558E-2</v>
      </c>
      <c r="BD7" s="6">
        <f>IFERROR(Deaths!BD8/Confirmed!BD7, 0)</f>
        <v>1.8350604490500865E-2</v>
      </c>
      <c r="BE7" s="6">
        <f>IFERROR(Deaths!BE8/Confirmed!BE7, 0)</f>
        <v>1.6819809998442611E-2</v>
      </c>
      <c r="BF7" s="6">
        <f>IFERROR(Deaths!BF8/Confirmed!BF7, 0)</f>
        <v>1.5161248875754851E-2</v>
      </c>
      <c r="BG7" s="6">
        <f>IFERROR(Deaths!BG8/Confirmed!BG7, 0)</f>
        <v>1.4548628791736379E-2</v>
      </c>
      <c r="BH7" s="6">
        <f>IFERROR(Deaths!BH8/Confirmed!BH7, 0)</f>
        <v>1.2660198204742385E-2</v>
      </c>
      <c r="BI7" s="6">
        <f>IFERROR(Deaths!BI8/Confirmed!BI7, 0)</f>
        <v>1.1992187499999999E-2</v>
      </c>
      <c r="BJ7" s="6">
        <f>IFERROR(Deaths!BJ8/Confirmed!BJ7, 0)</f>
        <v>1.2531554273350162E-2</v>
      </c>
      <c r="BK7" s="6">
        <f>IFERROR(Deaths!BK8/Confirmed!BK7, 0)</f>
        <v>1.2703263621228362E-2</v>
      </c>
      <c r="BL7" s="6">
        <f>IFERROR(Deaths!BL8/Confirmed!BL7, 0)</f>
        <v>1.313732787495348E-2</v>
      </c>
      <c r="BM7" s="6">
        <f>IFERROR(Deaths!BM8/Confirmed!BM7, 0)</f>
        <v>1.4320897564535254E-2</v>
      </c>
      <c r="BN7" s="6">
        <f>IFERROR(Deaths!BN8/Confirmed!BN7, 0)</f>
        <v>1.4421012452884203E-2</v>
      </c>
      <c r="BO7" s="6">
        <f>IFERROR(Deaths!BO8/Confirmed!BO7, 0)</f>
        <v>1.5552298415259156E-2</v>
      </c>
      <c r="BP7" s="6">
        <f>IFERROR(Deaths!BP8/Confirmed!BP7, 0)</f>
        <v>1.6679701971761413E-2</v>
      </c>
      <c r="BQ7" s="6">
        <f>IFERROR(Deaths!BQ8/Confirmed!BQ7, 0)</f>
        <v>1.7507753230808536E-2</v>
      </c>
      <c r="BR7" s="6">
        <f>IFERROR(Deaths!BR8/Confirmed!BR7, 0)</f>
        <v>1.8401913106883105E-2</v>
      </c>
      <c r="BS7" s="6">
        <f>IFERROR(Deaths!BS8/Confirmed!BS7, 0)</f>
        <v>2.0582233275939034E-2</v>
      </c>
      <c r="BT7" s="6">
        <f>IFERROR(Deaths!BT8/Confirmed!BT7, 0)</f>
        <v>2.229439664060889E-2</v>
      </c>
      <c r="BU7" s="6">
        <f>IFERROR(Deaths!BU8/Confirmed!BU7, 0)</f>
        <v>2.4310598042352787E-2</v>
      </c>
      <c r="BV7" s="6">
        <f>IFERROR(Deaths!BV8/Confirmed!BV7, 0)</f>
        <v>2.5716110397480278E-2</v>
      </c>
      <c r="BW7" s="6">
        <f>IFERROR(Deaths!BW8/Confirmed!BW7, 0)</f>
        <v>2.7220069094358805E-2</v>
      </c>
      <c r="BX7" s="6">
        <f>IFERROR(Deaths!BX8/Confirmed!BX7, 0)</f>
        <v>2.8536929795414629E-2</v>
      </c>
      <c r="BY7" s="6">
        <f>IFERROR(Deaths!BY8/Confirmed!BY7, 0)</f>
        <v>2.9408155083495379E-2</v>
      </c>
      <c r="BZ7" s="6">
        <f>IFERROR(Deaths!BZ8/Confirmed!BZ7, 0)</f>
        <v>3.2108181503850107E-2</v>
      </c>
      <c r="CA7" s="6">
        <f>IFERROR(Deaths!CA8/Confirmed!CA7, 0)</f>
        <v>3.4249927747685593E-2</v>
      </c>
      <c r="CB7" s="6">
        <f>IFERROR(Deaths!CB8/Confirmed!CB7, 0)</f>
        <v>3.5710183622032911E-2</v>
      </c>
      <c r="CC7" s="6">
        <f>IFERROR(Deaths!CC8/Confirmed!CC7, 0)</f>
        <v>3.7431399599222613E-2</v>
      </c>
      <c r="CD7" s="6">
        <f>IFERROR(Deaths!CD8/Confirmed!CD7, 0)</f>
        <v>3.8873775636592986E-2</v>
      </c>
      <c r="CE7" s="6">
        <f>IFERROR(Deaths!CE8/Confirmed!CE7, 0)</f>
        <v>3.9653312636297004E-2</v>
      </c>
      <c r="CF7" s="6">
        <f>IFERROR(Deaths!CF8/Confirmed!CF7, 0)</f>
        <v>4.0523992497661976E-2</v>
      </c>
    </row>
    <row r="8" spans="1:84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2020-04-14T11:19:12Z</dcterms:modified>
</cp:coreProperties>
</file>