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BB29C01-39C2-4CD7-A9B7-F6510526395D}" xr6:coauthVersionLast="45" xr6:coauthVersionMax="45" xr10:uidLastSave="{00000000-0000-0000-0000-000000000000}"/>
  <bookViews>
    <workbookView xWindow="950" yWindow="0" windowWidth="18620" windowHeight="14050" tabRatio="884" firstSheet="2" activeTab="3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I8" i="7" l="1"/>
  <c r="HI59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21" i="12"/>
  <c r="HI20" i="12"/>
  <c r="HI19" i="12"/>
  <c r="HI17" i="12"/>
  <c r="HI16" i="12"/>
  <c r="HI15" i="12"/>
  <c r="HI14" i="12"/>
  <c r="HI13" i="12"/>
  <c r="HI10" i="12"/>
  <c r="HI9" i="12"/>
  <c r="HI8" i="12"/>
  <c r="HI7" i="12"/>
  <c r="HI6" i="12"/>
  <c r="HI5" i="12"/>
  <c r="HI4" i="12"/>
  <c r="HI3" i="12"/>
  <c r="HI2" i="12"/>
  <c r="HI1" i="12"/>
  <c r="HI12" i="12" s="1"/>
  <c r="HH10" i="9"/>
  <c r="HH9" i="9"/>
  <c r="HH8" i="9"/>
  <c r="HH6" i="9"/>
  <c r="HH5" i="9"/>
  <c r="HH4" i="9"/>
  <c r="HH3" i="9"/>
  <c r="HH2" i="9"/>
  <c r="HH1" i="9"/>
  <c r="HI60" i="10"/>
  <c r="HI59" i="10"/>
  <c r="HI58" i="10"/>
  <c r="HI57" i="10"/>
  <c r="HI56" i="10"/>
  <c r="HI11" i="10"/>
  <c r="HI10" i="10"/>
  <c r="HH9" i="11" s="1"/>
  <c r="HI9" i="10"/>
  <c r="HH8" i="11" s="1"/>
  <c r="HH7" i="11"/>
  <c r="HI7" i="10"/>
  <c r="HH6" i="11" s="1"/>
  <c r="HI6" i="10"/>
  <c r="HI55" i="10" s="1"/>
  <c r="HI5" i="10"/>
  <c r="HH4" i="11" s="1"/>
  <c r="HI4" i="10"/>
  <c r="HH3" i="11" s="1"/>
  <c r="HI3" i="10"/>
  <c r="HH2" i="11" s="1"/>
  <c r="HI2" i="10"/>
  <c r="HI51" i="10" s="1"/>
  <c r="HH10" i="11"/>
  <c r="HH1" i="11"/>
  <c r="HI58" i="7"/>
  <c r="HI57" i="7"/>
  <c r="HI56" i="7"/>
  <c r="HI11" i="7"/>
  <c r="HI62" i="7" s="1"/>
  <c r="HI10" i="7"/>
  <c r="HI61" i="7" s="1"/>
  <c r="HI9" i="7"/>
  <c r="HI60" i="7" s="1"/>
  <c r="HI7" i="7"/>
  <c r="HI6" i="7"/>
  <c r="HI5" i="7"/>
  <c r="HI4" i="7"/>
  <c r="HI55" i="7" s="1"/>
  <c r="HI3" i="7"/>
  <c r="HI54" i="7" s="1"/>
  <c r="HI2" i="7"/>
  <c r="HI53" i="7" s="1"/>
  <c r="HI54" i="4"/>
  <c r="HI53" i="4"/>
  <c r="HI52" i="4"/>
  <c r="HI10" i="4"/>
  <c r="HI60" i="4" s="1"/>
  <c r="HI9" i="4"/>
  <c r="HI59" i="4" s="1"/>
  <c r="HI8" i="4"/>
  <c r="HI58" i="4" s="1"/>
  <c r="HI57" i="4"/>
  <c r="HI6" i="4"/>
  <c r="HI56" i="4" s="1"/>
  <c r="HI5" i="4"/>
  <c r="HI55" i="4" s="1"/>
  <c r="HI4" i="4"/>
  <c r="HI3" i="4"/>
  <c r="HI2" i="4"/>
  <c r="HI1" i="4"/>
  <c r="HI51" i="4" s="1"/>
  <c r="HK1" i="3"/>
  <c r="HK1" i="8"/>
  <c r="HK1" i="6"/>
  <c r="HH7" i="9" l="1"/>
  <c r="HI18" i="12"/>
  <c r="HH5" i="11"/>
  <c r="HI52" i="10"/>
  <c r="HI53" i="10"/>
  <c r="HI54" i="10"/>
  <c r="HH21" i="12"/>
  <c r="HH20" i="12"/>
  <c r="HH19" i="12"/>
  <c r="HH18" i="12"/>
  <c r="HH17" i="12"/>
  <c r="HH16" i="12"/>
  <c r="HH14" i="12"/>
  <c r="HH1" i="12"/>
  <c r="HH12" i="12" s="1"/>
  <c r="HG1" i="9"/>
  <c r="HG1" i="11"/>
  <c r="HH11" i="7"/>
  <c r="HG10" i="9" s="1"/>
  <c r="HH10" i="7"/>
  <c r="HH9" i="7"/>
  <c r="HG7" i="9"/>
  <c r="HH7" i="7"/>
  <c r="HG6" i="9" s="1"/>
  <c r="HH6" i="7"/>
  <c r="HG5" i="9" s="1"/>
  <c r="HH5" i="7"/>
  <c r="HH4" i="7"/>
  <c r="HH2" i="7"/>
  <c r="HH53" i="7" s="1"/>
  <c r="HH11" i="10"/>
  <c r="HH10" i="10"/>
  <c r="HG9" i="11" s="1"/>
  <c r="HH9" i="10"/>
  <c r="HG8" i="11" s="1"/>
  <c r="HH7" i="10"/>
  <c r="HG6" i="11" s="1"/>
  <c r="HH6" i="10"/>
  <c r="HG5" i="11" s="1"/>
  <c r="HH5" i="10"/>
  <c r="HH4" i="10"/>
  <c r="HH2" i="10"/>
  <c r="HH51" i="10" s="1"/>
  <c r="HH10" i="4"/>
  <c r="HH10" i="12" s="1"/>
  <c r="HH9" i="4"/>
  <c r="HH8" i="4"/>
  <c r="HH6" i="4"/>
  <c r="HH5" i="4"/>
  <c r="HH5" i="12" s="1"/>
  <c r="HH4" i="4"/>
  <c r="HH3" i="4"/>
  <c r="HG3" i="9" s="1"/>
  <c r="HH1" i="4"/>
  <c r="HH51" i="4" s="1"/>
  <c r="HJ1" i="3"/>
  <c r="HH3" i="7" s="1"/>
  <c r="HJ1" i="8"/>
  <c r="HH3" i="10" s="1"/>
  <c r="HJ1" i="6"/>
  <c r="HH2" i="4" s="1"/>
  <c r="HH13" i="12" l="1"/>
  <c r="HH55" i="7"/>
  <c r="HH56" i="7"/>
  <c r="HG9" i="9"/>
  <c r="HH15" i="12"/>
  <c r="HG2" i="11"/>
  <c r="HH57" i="10"/>
  <c r="HG7" i="11"/>
  <c r="HG10" i="11"/>
  <c r="HH58" i="10"/>
  <c r="HG3" i="11"/>
  <c r="HH54" i="10"/>
  <c r="HG4" i="11"/>
  <c r="HH2" i="12"/>
  <c r="HG2" i="9"/>
  <c r="HH3" i="12"/>
  <c r="HH4" i="12"/>
  <c r="HH7" i="12"/>
  <c r="HH56" i="4"/>
  <c r="HH8" i="12"/>
  <c r="HH55" i="4"/>
  <c r="HH9" i="12"/>
  <c r="HH53" i="4"/>
  <c r="HH6" i="12"/>
  <c r="HG4" i="9"/>
  <c r="HG8" i="9"/>
  <c r="HG18" i="12"/>
  <c r="HG17" i="12"/>
  <c r="HG10" i="12"/>
  <c r="HG4" i="12"/>
  <c r="HG1" i="12"/>
  <c r="HG12" i="12" s="1"/>
  <c r="HF1" i="9"/>
  <c r="HF1" i="11"/>
  <c r="HG11" i="7"/>
  <c r="HG10" i="7"/>
  <c r="HH61" i="7" s="1"/>
  <c r="HG9" i="7"/>
  <c r="HH60" i="7" s="1"/>
  <c r="HH59" i="7"/>
  <c r="HG7" i="7"/>
  <c r="HH58" i="7" s="1"/>
  <c r="HG6" i="7"/>
  <c r="HH57" i="7" s="1"/>
  <c r="HG5" i="7"/>
  <c r="HG15" i="12" s="1"/>
  <c r="HG4" i="7"/>
  <c r="HG2" i="7"/>
  <c r="HG53" i="7" s="1"/>
  <c r="HG11" i="10"/>
  <c r="HH60" i="10" s="1"/>
  <c r="HG10" i="10"/>
  <c r="HH59" i="10" s="1"/>
  <c r="HG9" i="10"/>
  <c r="HF7" i="11"/>
  <c r="HG7" i="10"/>
  <c r="HG6" i="10"/>
  <c r="HG5" i="10"/>
  <c r="HG4" i="10"/>
  <c r="HH53" i="10" s="1"/>
  <c r="HG2" i="10"/>
  <c r="HG51" i="10" s="1"/>
  <c r="HG10" i="4"/>
  <c r="HH60" i="4" s="1"/>
  <c r="HG9" i="4"/>
  <c r="HG8" i="4"/>
  <c r="HH58" i="4" s="1"/>
  <c r="HF7" i="9"/>
  <c r="HG6" i="4"/>
  <c r="HG5" i="4"/>
  <c r="HG5" i="12" s="1"/>
  <c r="HG4" i="4"/>
  <c r="HH54" i="4" s="1"/>
  <c r="HG3" i="4"/>
  <c r="HG1" i="4"/>
  <c r="HG51" i="4" s="1"/>
  <c r="HI1" i="3"/>
  <c r="HG3" i="7" s="1"/>
  <c r="HH54" i="7" s="1"/>
  <c r="HI1" i="8"/>
  <c r="HG3" i="10" s="1"/>
  <c r="HH52" i="10" s="1"/>
  <c r="HI1" i="6"/>
  <c r="HG2" i="4" s="1"/>
  <c r="HH52" i="4" s="1"/>
  <c r="HG16" i="12" l="1"/>
  <c r="HG19" i="12"/>
  <c r="HG20" i="12"/>
  <c r="HF10" i="9"/>
  <c r="HH62" i="7"/>
  <c r="HF8" i="11"/>
  <c r="HF6" i="11"/>
  <c r="HF9" i="11"/>
  <c r="HH56" i="10"/>
  <c r="HF5" i="11"/>
  <c r="HH55" i="10"/>
  <c r="HH57" i="4"/>
  <c r="HF9" i="9"/>
  <c r="HH59" i="4"/>
  <c r="HF8" i="9"/>
  <c r="HG13" i="12"/>
  <c r="HF10" i="11"/>
  <c r="HG21" i="12"/>
  <c r="HF3" i="9"/>
  <c r="HG55" i="7"/>
  <c r="HG14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4" i="12"/>
  <c r="HF1" i="12"/>
  <c r="HF12" i="12" s="1"/>
  <c r="HE1" i="9"/>
  <c r="HE1" i="11"/>
  <c r="HF11" i="7"/>
  <c r="HG62" i="7" s="1"/>
  <c r="HF10" i="7"/>
  <c r="HF20" i="12" s="1"/>
  <c r="HF9" i="7"/>
  <c r="HG60" i="7" s="1"/>
  <c r="HF18" i="12"/>
  <c r="HF7" i="7"/>
  <c r="HG58" i="7" s="1"/>
  <c r="HF6" i="7"/>
  <c r="HG57" i="7" s="1"/>
  <c r="HF5" i="7"/>
  <c r="HG56" i="7" s="1"/>
  <c r="HF4" i="7"/>
  <c r="HF2" i="7"/>
  <c r="HF53" i="7" s="1"/>
  <c r="HF11" i="10"/>
  <c r="HG60" i="10" s="1"/>
  <c r="HF10" i="10"/>
  <c r="HG59" i="10" s="1"/>
  <c r="HF9" i="10"/>
  <c r="HG58" i="10" s="1"/>
  <c r="HF7" i="10"/>
  <c r="HG56" i="10" s="1"/>
  <c r="HF6" i="10"/>
  <c r="HG55" i="10" s="1"/>
  <c r="HF5" i="10"/>
  <c r="HG54" i="10" s="1"/>
  <c r="HF4" i="10"/>
  <c r="HG53" i="10" s="1"/>
  <c r="HF2" i="10"/>
  <c r="HF51" i="10" s="1"/>
  <c r="HF10" i="4"/>
  <c r="HG60" i="4" s="1"/>
  <c r="HF9" i="4"/>
  <c r="HF8" i="4"/>
  <c r="HG58" i="4" s="1"/>
  <c r="HF6" i="4"/>
  <c r="HE6" i="9" s="1"/>
  <c r="HF5" i="4"/>
  <c r="HG55" i="4" s="1"/>
  <c r="HF4" i="4"/>
  <c r="HG54" i="4" s="1"/>
  <c r="HF3" i="4"/>
  <c r="HG53" i="4" s="1"/>
  <c r="HF1" i="4"/>
  <c r="HF51" i="4" s="1"/>
  <c r="HH1" i="3"/>
  <c r="HF3" i="7" s="1"/>
  <c r="HG54" i="7" s="1"/>
  <c r="HH1" i="8"/>
  <c r="HF3" i="10" s="1"/>
  <c r="HG52" i="10" s="1"/>
  <c r="HH1" i="6"/>
  <c r="HF2" i="4" s="1"/>
  <c r="HG52" i="4" s="1"/>
  <c r="HG59" i="7" l="1"/>
  <c r="HE10" i="11"/>
  <c r="HF19" i="12"/>
  <c r="HG61" i="7"/>
  <c r="HE9" i="11"/>
  <c r="HE8" i="9"/>
  <c r="HE5" i="11"/>
  <c r="HE7" i="11"/>
  <c r="HG57" i="10"/>
  <c r="HE4" i="11"/>
  <c r="HE7" i="9"/>
  <c r="HG57" i="4"/>
  <c r="HE9" i="9"/>
  <c r="HG59" i="4"/>
  <c r="HG56" i="4"/>
  <c r="HF13" i="12"/>
  <c r="HE4" i="9"/>
  <c r="HE10" i="9"/>
  <c r="HE3" i="9"/>
  <c r="HF14" i="12"/>
  <c r="HE3" i="11"/>
  <c r="HF15" i="12"/>
  <c r="HF16" i="12"/>
  <c r="HF17" i="12"/>
  <c r="HE6" i="11"/>
  <c r="HF21" i="12"/>
  <c r="HE2" i="11"/>
  <c r="HE8" i="11"/>
  <c r="HF2" i="12"/>
  <c r="HE2" i="9"/>
  <c r="HF6" i="12"/>
  <c r="HF7" i="12"/>
  <c r="HF8" i="12"/>
  <c r="HF9" i="12"/>
  <c r="HF10" i="12"/>
  <c r="HF56" i="4"/>
  <c r="HE5" i="9"/>
  <c r="HF5" i="12"/>
  <c r="HF3" i="12"/>
  <c r="HE1" i="12"/>
  <c r="HE12" i="12" s="1"/>
  <c r="HD1" i="9"/>
  <c r="HD1" i="11"/>
  <c r="HE11" i="7"/>
  <c r="HF62" i="7" s="1"/>
  <c r="HE10" i="7"/>
  <c r="HE20" i="12" s="1"/>
  <c r="HE9" i="7"/>
  <c r="HF60" i="7" s="1"/>
  <c r="HF59" i="7"/>
  <c r="HE7" i="7"/>
  <c r="HF58" i="7" s="1"/>
  <c r="HE6" i="7"/>
  <c r="HF57" i="7" s="1"/>
  <c r="HE5" i="7"/>
  <c r="HF56" i="7" s="1"/>
  <c r="HE4" i="7"/>
  <c r="HF55" i="7" s="1"/>
  <c r="HE2" i="7"/>
  <c r="HE53" i="7" s="1"/>
  <c r="HE11" i="10"/>
  <c r="HF60" i="10" s="1"/>
  <c r="HE10" i="10"/>
  <c r="HF59" i="10" s="1"/>
  <c r="HE9" i="10"/>
  <c r="HF58" i="10" s="1"/>
  <c r="HF57" i="10"/>
  <c r="HE7" i="10"/>
  <c r="HF56" i="10" s="1"/>
  <c r="HE6" i="10"/>
  <c r="HF55" i="10" s="1"/>
  <c r="HE5" i="10"/>
  <c r="HF54" i="10" s="1"/>
  <c r="HE4" i="10"/>
  <c r="HF53" i="10" s="1"/>
  <c r="HE2" i="10"/>
  <c r="HE51" i="10" s="1"/>
  <c r="HE10" i="4"/>
  <c r="HF60" i="4" s="1"/>
  <c r="HE9" i="4"/>
  <c r="HE9" i="12" s="1"/>
  <c r="HE8" i="4"/>
  <c r="HF58" i="4" s="1"/>
  <c r="HE7" i="12"/>
  <c r="HE6" i="4"/>
  <c r="HE6" i="12" s="1"/>
  <c r="HE5" i="4"/>
  <c r="HF55" i="4" s="1"/>
  <c r="HE4" i="4"/>
  <c r="HF54" i="4" s="1"/>
  <c r="HE3" i="4"/>
  <c r="HF53" i="4" s="1"/>
  <c r="HE1" i="4"/>
  <c r="HE51" i="4" s="1"/>
  <c r="HG1" i="3"/>
  <c r="HE3" i="7" s="1"/>
  <c r="HF54" i="7" s="1"/>
  <c r="HG1" i="8"/>
  <c r="HE3" i="10" s="1"/>
  <c r="HF52" i="10" s="1"/>
  <c r="HG1" i="6"/>
  <c r="HE2" i="4" s="1"/>
  <c r="HF52" i="4" s="1"/>
  <c r="HE15" i="12" l="1"/>
  <c r="HF61" i="7"/>
  <c r="HF59" i="4"/>
  <c r="HD9" i="11"/>
  <c r="HD8" i="11"/>
  <c r="HD10" i="9"/>
  <c r="HE10" i="12"/>
  <c r="HF57" i="4"/>
  <c r="HE17" i="12"/>
  <c r="HE18" i="12"/>
  <c r="HE19" i="12"/>
  <c r="HD4" i="9"/>
  <c r="HD7" i="9"/>
  <c r="HE13" i="12"/>
  <c r="HE21" i="12"/>
  <c r="HD5" i="9"/>
  <c r="HD8" i="9"/>
  <c r="HE14" i="12"/>
  <c r="HE58" i="7"/>
  <c r="HE16" i="12"/>
  <c r="HD2" i="11"/>
  <c r="HD10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2" i="12" s="1"/>
  <c r="HC1" i="9"/>
  <c r="HC1" i="11"/>
  <c r="HD11" i="7"/>
  <c r="HD10" i="7"/>
  <c r="HE61" i="7" s="1"/>
  <c r="HD9" i="7"/>
  <c r="HE60" i="7" s="1"/>
  <c r="HD18" i="12"/>
  <c r="HD7" i="7"/>
  <c r="HD6" i="7"/>
  <c r="HE57" i="7" s="1"/>
  <c r="HD5" i="7"/>
  <c r="HD15" i="12" s="1"/>
  <c r="HD4" i="7"/>
  <c r="HE55" i="7" s="1"/>
  <c r="HD2" i="7"/>
  <c r="HD53" i="7" s="1"/>
  <c r="HD11" i="10"/>
  <c r="HE60" i="10" s="1"/>
  <c r="HD10" i="10"/>
  <c r="HE59" i="10" s="1"/>
  <c r="HD9" i="10"/>
  <c r="HE58" i="10" s="1"/>
  <c r="HE57" i="10"/>
  <c r="HD7" i="10"/>
  <c r="HE56" i="10" s="1"/>
  <c r="HD6" i="10"/>
  <c r="HE55" i="10" s="1"/>
  <c r="HD5" i="10"/>
  <c r="HE54" i="10" s="1"/>
  <c r="HD4" i="10"/>
  <c r="HE53" i="10" s="1"/>
  <c r="HD2" i="10"/>
  <c r="HD51" i="10" s="1"/>
  <c r="HD10" i="4"/>
  <c r="HE60" i="4" s="1"/>
  <c r="HD9" i="4"/>
  <c r="HE59" i="4" s="1"/>
  <c r="HD8" i="4"/>
  <c r="HE58" i="4" s="1"/>
  <c r="HD6" i="4"/>
  <c r="HE56" i="4" s="1"/>
  <c r="HD5" i="4"/>
  <c r="HD4" i="4"/>
  <c r="HD4" i="12" s="1"/>
  <c r="HD3" i="4"/>
  <c r="HE53" i="4" s="1"/>
  <c r="HD1" i="4"/>
  <c r="HD51" i="4" s="1"/>
  <c r="HF1" i="3"/>
  <c r="HD3" i="7" s="1"/>
  <c r="HE54" i="7" s="1"/>
  <c r="HF1" i="8"/>
  <c r="HD3" i="10" s="1"/>
  <c r="HE52" i="10" s="1"/>
  <c r="HF1" i="6"/>
  <c r="HD2" i="4" s="1"/>
  <c r="HE52" i="4" s="1"/>
  <c r="HC5" i="9" l="1"/>
  <c r="HE56" i="7"/>
  <c r="HC7" i="9"/>
  <c r="HD19" i="12"/>
  <c r="HE57" i="4"/>
  <c r="HC8" i="9"/>
  <c r="HC10" i="9"/>
  <c r="HC6" i="9"/>
  <c r="HC9" i="9"/>
  <c r="HD21" i="12"/>
  <c r="HE62" i="7"/>
  <c r="HE59" i="7"/>
  <c r="HE55" i="4"/>
  <c r="HE54" i="4"/>
  <c r="HD13" i="12"/>
  <c r="HD14" i="12"/>
  <c r="HD16" i="12"/>
  <c r="HC3" i="9"/>
  <c r="HC5" i="11"/>
  <c r="HD17" i="12"/>
  <c r="HD20" i="12"/>
  <c r="HC2" i="11"/>
  <c r="HC9" i="11"/>
  <c r="HC6" i="11"/>
  <c r="HC7" i="11"/>
  <c r="HC8" i="11"/>
  <c r="HC10" i="11"/>
  <c r="HC3" i="11"/>
  <c r="HC4" i="11"/>
  <c r="HC2" i="9"/>
  <c r="HD2" i="12"/>
  <c r="HD3" i="12"/>
  <c r="HD6" i="12"/>
  <c r="HD7" i="12"/>
  <c r="HD5" i="12"/>
  <c r="HD8" i="12"/>
  <c r="HD9" i="12"/>
  <c r="HC4" i="9"/>
  <c r="HD10" i="12"/>
  <c r="HC1" i="12"/>
  <c r="HC12" i="12" s="1"/>
  <c r="HB1" i="9"/>
  <c r="HB1" i="11"/>
  <c r="HC11" i="7"/>
  <c r="HC10" i="7"/>
  <c r="HC9" i="7"/>
  <c r="HB8" i="11" s="1"/>
  <c r="HD59" i="7"/>
  <c r="HC7" i="7"/>
  <c r="HD58" i="7" s="1"/>
  <c r="HC6" i="7"/>
  <c r="HC16" i="12" s="1"/>
  <c r="HC5" i="7"/>
  <c r="HD56" i="7" s="1"/>
  <c r="HC4" i="7"/>
  <c r="HD55" i="7" s="1"/>
  <c r="HC2" i="7"/>
  <c r="HC53" i="7" s="1"/>
  <c r="HC11" i="10"/>
  <c r="HD60" i="10" s="1"/>
  <c r="HC10" i="10"/>
  <c r="HD59" i="10" s="1"/>
  <c r="HC9" i="10"/>
  <c r="HD58" i="10" s="1"/>
  <c r="HC7" i="10"/>
  <c r="HD56" i="10" s="1"/>
  <c r="HC6" i="10"/>
  <c r="HD55" i="10" s="1"/>
  <c r="HC5" i="10"/>
  <c r="HD54" i="10" s="1"/>
  <c r="HC4" i="10"/>
  <c r="HD53" i="10" s="1"/>
  <c r="HC2" i="10"/>
  <c r="HC51" i="10" s="1"/>
  <c r="HC10" i="4"/>
  <c r="HD60" i="4" s="1"/>
  <c r="HC9" i="4"/>
  <c r="HD59" i="4" s="1"/>
  <c r="HC8" i="4"/>
  <c r="HC8" i="12" s="1"/>
  <c r="HC6" i="4"/>
  <c r="HC6" i="12" s="1"/>
  <c r="HC5" i="4"/>
  <c r="HD55" i="4" s="1"/>
  <c r="HC4" i="4"/>
  <c r="HC4" i="12" s="1"/>
  <c r="HC3" i="4"/>
  <c r="HC3" i="12" s="1"/>
  <c r="HC1" i="4"/>
  <c r="HC51" i="4" s="1"/>
  <c r="HE1" i="3"/>
  <c r="HC3" i="7" s="1"/>
  <c r="HD54" i="7" s="1"/>
  <c r="HE1" i="8"/>
  <c r="HC3" i="10" s="1"/>
  <c r="HD52" i="10" s="1"/>
  <c r="HE1" i="6"/>
  <c r="HC2" i="4" s="1"/>
  <c r="HD52" i="4" s="1"/>
  <c r="HB7" i="11" l="1"/>
  <c r="HD57" i="10"/>
  <c r="HB7" i="9"/>
  <c r="HC5" i="12"/>
  <c r="HD53" i="4"/>
  <c r="HB4" i="11"/>
  <c r="HC18" i="12"/>
  <c r="HD60" i="7"/>
  <c r="HB5" i="9"/>
  <c r="HC17" i="12"/>
  <c r="HB4" i="9"/>
  <c r="HC19" i="12"/>
  <c r="HB9" i="9"/>
  <c r="HD54" i="4"/>
  <c r="HD58" i="4"/>
  <c r="HD57" i="4"/>
  <c r="HC21" i="12"/>
  <c r="HD62" i="7"/>
  <c r="HD61" i="7"/>
  <c r="HB10" i="11"/>
  <c r="HD57" i="7"/>
  <c r="HB5" i="11"/>
  <c r="HB3" i="11"/>
  <c r="HB6" i="11"/>
  <c r="HD56" i="4"/>
  <c r="HC9" i="12"/>
  <c r="HC10" i="12"/>
  <c r="HC13" i="12"/>
  <c r="HB10" i="9"/>
  <c r="HC14" i="12"/>
  <c r="HC15" i="12"/>
  <c r="HB9" i="11"/>
  <c r="HC20" i="12"/>
  <c r="HB2" i="11"/>
  <c r="HC2" i="12"/>
  <c r="HB2" i="9"/>
  <c r="HC7" i="12"/>
  <c r="HB3" i="9"/>
  <c r="HB6" i="9"/>
  <c r="HB8" i="9"/>
  <c r="HB1" i="12"/>
  <c r="HB12" i="12" s="1"/>
  <c r="HA1" i="9"/>
  <c r="HA1" i="11"/>
  <c r="HB11" i="7"/>
  <c r="HC62" i="7" s="1"/>
  <c r="HB10" i="7"/>
  <c r="HA9" i="11" s="1"/>
  <c r="HB9" i="7"/>
  <c r="HC60" i="7" s="1"/>
  <c r="HB18" i="12"/>
  <c r="HB7" i="7"/>
  <c r="HB6" i="7"/>
  <c r="HC57" i="7" s="1"/>
  <c r="HB5" i="7"/>
  <c r="HC56" i="7" s="1"/>
  <c r="HB4" i="7"/>
  <c r="HC55" i="7" s="1"/>
  <c r="HB2" i="7"/>
  <c r="HB53" i="7" s="1"/>
  <c r="HB11" i="10"/>
  <c r="HC60" i="10" s="1"/>
  <c r="HB10" i="10"/>
  <c r="HC59" i="10" s="1"/>
  <c r="HB9" i="10"/>
  <c r="HC57" i="10"/>
  <c r="HB7" i="10"/>
  <c r="HC56" i="10" s="1"/>
  <c r="HB6" i="10"/>
  <c r="HC55" i="10" s="1"/>
  <c r="HB5" i="10"/>
  <c r="HC54" i="10" s="1"/>
  <c r="HB4" i="10"/>
  <c r="HC53" i="10" s="1"/>
  <c r="HB2" i="10"/>
  <c r="HB51" i="10" s="1"/>
  <c r="HB10" i="4"/>
  <c r="HB9" i="4"/>
  <c r="HA9" i="9" s="1"/>
  <c r="HB8" i="4"/>
  <c r="HB6" i="4"/>
  <c r="HB6" i="12" s="1"/>
  <c r="HB5" i="4"/>
  <c r="HC55" i="4" s="1"/>
  <c r="HB4" i="4"/>
  <c r="HC54" i="4" s="1"/>
  <c r="HB3" i="4"/>
  <c r="HC53" i="4" s="1"/>
  <c r="HB1" i="4"/>
  <c r="HB51" i="4" s="1"/>
  <c r="HD1" i="3"/>
  <c r="HB3" i="7" s="1"/>
  <c r="HC54" i="7" s="1"/>
  <c r="HD1" i="8"/>
  <c r="HB3" i="10" s="1"/>
  <c r="HC52" i="10" s="1"/>
  <c r="HD1" i="6"/>
  <c r="HB2" i="4" s="1"/>
  <c r="HC52" i="4" s="1"/>
  <c r="HA7" i="9" l="1"/>
  <c r="HA8" i="9"/>
  <c r="HA8" i="11"/>
  <c r="HC61" i="7"/>
  <c r="HB19" i="12"/>
  <c r="HC59" i="4"/>
  <c r="HA5" i="9"/>
  <c r="HA10" i="11"/>
  <c r="HB16" i="12"/>
  <c r="HB17" i="12"/>
  <c r="HC58" i="7"/>
  <c r="HC59" i="7"/>
  <c r="HC58" i="10"/>
  <c r="HA5" i="11"/>
  <c r="HC57" i="4"/>
  <c r="HC58" i="4"/>
  <c r="HA10" i="9"/>
  <c r="HC60" i="4"/>
  <c r="HC56" i="4"/>
  <c r="HB13" i="12"/>
  <c r="HA6" i="9"/>
  <c r="HA3" i="11"/>
  <c r="HB14" i="12"/>
  <c r="HA4" i="11"/>
  <c r="HB15" i="12"/>
  <c r="HA6" i="11"/>
  <c r="HA7" i="11"/>
  <c r="HB20" i="12"/>
  <c r="HB21" i="12"/>
  <c r="HA2" i="11"/>
  <c r="HB2" i="12"/>
  <c r="HA2" i="9"/>
  <c r="HB4" i="12"/>
  <c r="HB7" i="12"/>
  <c r="HB3" i="12"/>
  <c r="HB5" i="12"/>
  <c r="HB8" i="12"/>
  <c r="HA3" i="9"/>
  <c r="HB9" i="12"/>
  <c r="HA4" i="9"/>
  <c r="HB10" i="12"/>
  <c r="HA1" i="12"/>
  <c r="HA12" i="12" s="1"/>
  <c r="GZ1" i="9"/>
  <c r="GZ1" i="11"/>
  <c r="HA11" i="7"/>
  <c r="HB62" i="7" s="1"/>
  <c r="HA10" i="7"/>
  <c r="GZ9" i="11" s="1"/>
  <c r="HA9" i="7"/>
  <c r="HB60" i="7" s="1"/>
  <c r="HB59" i="7"/>
  <c r="HA7" i="7"/>
  <c r="HB58" i="7" s="1"/>
  <c r="HA6" i="7"/>
  <c r="HB57" i="7" s="1"/>
  <c r="HA5" i="7"/>
  <c r="HB56" i="7" s="1"/>
  <c r="HA4" i="7"/>
  <c r="HB55" i="7" s="1"/>
  <c r="HA2" i="7"/>
  <c r="HA53" i="7" s="1"/>
  <c r="HA11" i="10"/>
  <c r="HB60" i="10" s="1"/>
  <c r="HA10" i="10"/>
  <c r="HB59" i="10" s="1"/>
  <c r="HA9" i="10"/>
  <c r="HA7" i="10"/>
  <c r="HA6" i="10"/>
  <c r="HB55" i="10" s="1"/>
  <c r="HA5" i="10"/>
  <c r="HA4" i="10"/>
  <c r="HB53" i="10" s="1"/>
  <c r="HA2" i="10"/>
  <c r="HA51" i="10" s="1"/>
  <c r="HA10" i="4"/>
  <c r="HB60" i="4" s="1"/>
  <c r="HA9" i="4"/>
  <c r="HB59" i="4" s="1"/>
  <c r="HA8" i="4"/>
  <c r="HB57" i="4"/>
  <c r="HA6" i="4"/>
  <c r="HA5" i="4"/>
  <c r="HB55" i="4" s="1"/>
  <c r="HA4" i="4"/>
  <c r="HB54" i="4" s="1"/>
  <c r="HA3" i="4"/>
  <c r="HA3" i="12" s="1"/>
  <c r="HA1" i="4"/>
  <c r="HA51" i="4" s="1"/>
  <c r="HC1" i="3"/>
  <c r="HA3" i="7" s="1"/>
  <c r="HB54" i="7" s="1"/>
  <c r="HC1" i="8"/>
  <c r="HA3" i="10" s="1"/>
  <c r="HB52" i="10" s="1"/>
  <c r="HC1" i="6"/>
  <c r="HA2" i="4" s="1"/>
  <c r="HB52" i="4" s="1"/>
  <c r="GZ8" i="9" l="1"/>
  <c r="HB58" i="4"/>
  <c r="GZ4" i="11"/>
  <c r="GZ6" i="11"/>
  <c r="GZ7" i="11"/>
  <c r="HB53" i="4"/>
  <c r="GZ10" i="11"/>
  <c r="HB61" i="7"/>
  <c r="GZ8" i="11"/>
  <c r="HA19" i="12"/>
  <c r="HB56" i="10"/>
  <c r="HB54" i="10"/>
  <c r="HB57" i="10"/>
  <c r="HB58" i="10"/>
  <c r="GZ6" i="9"/>
  <c r="HB56" i="4"/>
  <c r="HA4" i="12"/>
  <c r="HA9" i="12"/>
  <c r="HA10" i="12"/>
  <c r="HA13" i="12"/>
  <c r="HA14" i="12"/>
  <c r="HA15" i="12"/>
  <c r="GZ9" i="9"/>
  <c r="HA16" i="12"/>
  <c r="GZ10" i="9"/>
  <c r="HA17" i="12"/>
  <c r="HA18" i="12"/>
  <c r="HA20" i="12"/>
  <c r="HA21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1" i="10"/>
  <c r="HA60" i="10" s="1"/>
  <c r="GZ10" i="10"/>
  <c r="HA59" i="10" s="1"/>
  <c r="GZ9" i="10"/>
  <c r="HA58" i="10" s="1"/>
  <c r="GZ7" i="10"/>
  <c r="HA56" i="10" s="1"/>
  <c r="GZ6" i="10"/>
  <c r="GZ5" i="10"/>
  <c r="HA54" i="10" s="1"/>
  <c r="GZ4" i="10"/>
  <c r="HA53" i="10" s="1"/>
  <c r="GZ2" i="10"/>
  <c r="GZ51" i="10" s="1"/>
  <c r="GZ11" i="7"/>
  <c r="GZ21" i="12" s="1"/>
  <c r="GZ10" i="7"/>
  <c r="GZ20" i="12" s="1"/>
  <c r="GZ9" i="7"/>
  <c r="GZ7" i="7"/>
  <c r="HA58" i="7" s="1"/>
  <c r="GZ6" i="7"/>
  <c r="HA57" i="7" s="1"/>
  <c r="GZ5" i="7"/>
  <c r="HA56" i="7" s="1"/>
  <c r="GZ4" i="7"/>
  <c r="GZ2" i="7"/>
  <c r="GZ53" i="7" s="1"/>
  <c r="GY1" i="11"/>
  <c r="GY1" i="9"/>
  <c r="GZ1" i="12"/>
  <c r="GZ12" i="12" s="1"/>
  <c r="GY1" i="12"/>
  <c r="GY12" i="12" s="1"/>
  <c r="GX1" i="9"/>
  <c r="GX1" i="11"/>
  <c r="GY11" i="7"/>
  <c r="GY21" i="12" s="1"/>
  <c r="GY10" i="7"/>
  <c r="GY9" i="7"/>
  <c r="GY7" i="7"/>
  <c r="GY6" i="7"/>
  <c r="GY5" i="7"/>
  <c r="GY15" i="12" s="1"/>
  <c r="GY4" i="7"/>
  <c r="GY14" i="12" s="1"/>
  <c r="GY2" i="7"/>
  <c r="GY53" i="7" s="1"/>
  <c r="GY11" i="10"/>
  <c r="GY10" i="10"/>
  <c r="GX9" i="11" s="1"/>
  <c r="GY9" i="10"/>
  <c r="GY7" i="10"/>
  <c r="GY6" i="10"/>
  <c r="GY5" i="10"/>
  <c r="GY4" i="10"/>
  <c r="GY2" i="10"/>
  <c r="GY51" i="10" s="1"/>
  <c r="GZ10" i="4"/>
  <c r="GZ9" i="4"/>
  <c r="GZ8" i="4"/>
  <c r="HA57" i="4"/>
  <c r="GZ6" i="4"/>
  <c r="HA56" i="4" s="1"/>
  <c r="GZ5" i="4"/>
  <c r="GY5" i="9" s="1"/>
  <c r="GZ4" i="4"/>
  <c r="GZ4" i="12" s="1"/>
  <c r="GZ3" i="4"/>
  <c r="GZ1" i="4"/>
  <c r="GZ51" i="4" s="1"/>
  <c r="HB1" i="3"/>
  <c r="GZ3" i="7" s="1"/>
  <c r="HA54" i="7" s="1"/>
  <c r="HB1" i="8"/>
  <c r="GZ3" i="10" s="1"/>
  <c r="HA52" i="10" s="1"/>
  <c r="HB1" i="6"/>
  <c r="GZ2" i="4" s="1"/>
  <c r="HA52" i="4" s="1"/>
  <c r="GZ57" i="7" l="1"/>
  <c r="GX10" i="11"/>
  <c r="GY3" i="9"/>
  <c r="GZ59" i="7"/>
  <c r="GY8" i="11"/>
  <c r="GY16" i="12"/>
  <c r="GZ16" i="12"/>
  <c r="GZ57" i="10"/>
  <c r="GZ58" i="10"/>
  <c r="GZ60" i="7"/>
  <c r="HA59" i="7"/>
  <c r="GZ18" i="12"/>
  <c r="GZ19" i="12"/>
  <c r="HA60" i="7"/>
  <c r="GY9" i="11"/>
  <c r="GY10" i="11"/>
  <c r="HA61" i="7"/>
  <c r="GZ55" i="7"/>
  <c r="HA55" i="7"/>
  <c r="GX3" i="11"/>
  <c r="GX5" i="11"/>
  <c r="GZ58" i="7"/>
  <c r="HA62" i="7"/>
  <c r="GY6" i="11"/>
  <c r="GZ55" i="10"/>
  <c r="HA57" i="10"/>
  <c r="HA55" i="10"/>
  <c r="HA54" i="4"/>
  <c r="GZ10" i="12"/>
  <c r="HA60" i="4"/>
  <c r="GZ8" i="12"/>
  <c r="HA58" i="4"/>
  <c r="GZ9" i="12"/>
  <c r="HA59" i="4"/>
  <c r="HA53" i="4"/>
  <c r="HA55" i="4"/>
  <c r="GZ17" i="12"/>
  <c r="GX8" i="11"/>
  <c r="GY6" i="9"/>
  <c r="GY7" i="9"/>
  <c r="GY8" i="9"/>
  <c r="GY17" i="12"/>
  <c r="GY18" i="12"/>
  <c r="GY19" i="12"/>
  <c r="GX4" i="11"/>
  <c r="GY20" i="12"/>
  <c r="GX6" i="11"/>
  <c r="GZ56" i="7"/>
  <c r="GX7" i="11"/>
  <c r="GY5" i="11"/>
  <c r="GZ53" i="10"/>
  <c r="GZ54" i="10"/>
  <c r="GY7" i="11"/>
  <c r="GZ59" i="10"/>
  <c r="GZ60" i="10"/>
  <c r="GZ56" i="10"/>
  <c r="GZ2" i="12"/>
  <c r="GZ5" i="12"/>
  <c r="GZ6" i="12"/>
  <c r="GZ7" i="12"/>
  <c r="GY2" i="9"/>
  <c r="GY4" i="9"/>
  <c r="GZ3" i="12"/>
  <c r="GY3" i="11"/>
  <c r="GY4" i="11"/>
  <c r="GZ62" i="7"/>
  <c r="GZ14" i="12"/>
  <c r="GY9" i="9"/>
  <c r="GZ15" i="12"/>
  <c r="GY10" i="9"/>
  <c r="GZ61" i="7"/>
  <c r="GZ13" i="12"/>
  <c r="GY2" i="11"/>
  <c r="GX1" i="12"/>
  <c r="GX12" i="12" s="1"/>
  <c r="GW1" i="9"/>
  <c r="GW1" i="11"/>
  <c r="GX11" i="7"/>
  <c r="GX21" i="12" s="1"/>
  <c r="GX10" i="7"/>
  <c r="GY61" i="7" s="1"/>
  <c r="GX9" i="7"/>
  <c r="GX19" i="12" s="1"/>
  <c r="GY59" i="7"/>
  <c r="GX7" i="7"/>
  <c r="GW6" i="11" s="1"/>
  <c r="GX6" i="7"/>
  <c r="GY57" i="7" s="1"/>
  <c r="GX5" i="7"/>
  <c r="GY56" i="7" s="1"/>
  <c r="GX4" i="7"/>
  <c r="GY55" i="7" s="1"/>
  <c r="GX2" i="7"/>
  <c r="GX53" i="7" s="1"/>
  <c r="GX11" i="10"/>
  <c r="GY60" i="10" s="1"/>
  <c r="GX10" i="10"/>
  <c r="GY59" i="10" s="1"/>
  <c r="GX9" i="10"/>
  <c r="GY58" i="10" s="1"/>
  <c r="GX7" i="10"/>
  <c r="GY56" i="10" s="1"/>
  <c r="GX6" i="10"/>
  <c r="GY55" i="10" s="1"/>
  <c r="GX5" i="10"/>
  <c r="GY54" i="10" s="1"/>
  <c r="GX4" i="10"/>
  <c r="GY53" i="10" s="1"/>
  <c r="GX2" i="10"/>
  <c r="GX51" i="10" s="1"/>
  <c r="GY10" i="4"/>
  <c r="GY9" i="4"/>
  <c r="GY8" i="4"/>
  <c r="GY6" i="4"/>
  <c r="GY5" i="4"/>
  <c r="GY4" i="4"/>
  <c r="GZ54" i="4" s="1"/>
  <c r="GY3" i="4"/>
  <c r="GZ53" i="4" s="1"/>
  <c r="GY1" i="4"/>
  <c r="GY51" i="4" s="1"/>
  <c r="HA1" i="3"/>
  <c r="GY3" i="7" s="1"/>
  <c r="HA1" i="8"/>
  <c r="GY3" i="10" s="1"/>
  <c r="HA1" i="6"/>
  <c r="GY2" i="4" s="1"/>
  <c r="GZ52" i="4" s="1"/>
  <c r="GY60" i="7" l="1"/>
  <c r="GY62" i="7"/>
  <c r="GY58" i="7"/>
  <c r="GW8" i="11"/>
  <c r="GY13" i="12"/>
  <c r="GZ54" i="7"/>
  <c r="GX2" i="11"/>
  <c r="GW7" i="11"/>
  <c r="GY57" i="10"/>
  <c r="GZ52" i="10"/>
  <c r="GX6" i="9"/>
  <c r="GY6" i="12"/>
  <c r="GZ58" i="4"/>
  <c r="GX8" i="9"/>
  <c r="GY8" i="12"/>
  <c r="GZ59" i="4"/>
  <c r="GX9" i="9"/>
  <c r="GY9" i="12"/>
  <c r="GZ60" i="4"/>
  <c r="GX10" i="9"/>
  <c r="GY10" i="12"/>
  <c r="GY2" i="12"/>
  <c r="GX2" i="9"/>
  <c r="GY5" i="12"/>
  <c r="GX5" i="9"/>
  <c r="GX7" i="9"/>
  <c r="GY7" i="12"/>
  <c r="GZ57" i="4"/>
  <c r="GZ56" i="4"/>
  <c r="GZ55" i="4"/>
  <c r="GY3" i="12"/>
  <c r="GX3" i="9"/>
  <c r="GY4" i="12"/>
  <c r="GX4" i="9"/>
  <c r="GW9" i="11"/>
  <c r="GW10" i="11"/>
  <c r="GX14" i="12"/>
  <c r="GX15" i="12"/>
  <c r="GX16" i="12"/>
  <c r="GX17" i="12"/>
  <c r="GX18" i="12"/>
  <c r="GX20" i="12"/>
  <c r="GW5" i="11"/>
  <c r="GW3" i="11"/>
  <c r="GW4" i="11"/>
  <c r="GW11" i="7"/>
  <c r="GX62" i="7" s="1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GW10" i="7"/>
  <c r="GX61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0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59" i="7"/>
  <c r="GW7" i="7"/>
  <c r="GX58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7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6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5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1" i="7"/>
  <c r="C10" i="7"/>
  <c r="C9" i="7"/>
  <c r="C7" i="7"/>
  <c r="C6" i="7"/>
  <c r="C5" i="7"/>
  <c r="C4" i="7"/>
  <c r="GW11" i="10"/>
  <c r="GX60" i="10" s="1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GW10" i="10"/>
  <c r="GX59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8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7" i="10"/>
  <c r="GW7" i="10"/>
  <c r="GX56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5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4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3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1" i="10"/>
  <c r="C10" i="10"/>
  <c r="C9" i="10"/>
  <c r="C7" i="10"/>
  <c r="C6" i="10"/>
  <c r="C5" i="10"/>
  <c r="C4" i="10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5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3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0" i="4"/>
  <c r="C9" i="4"/>
  <c r="C8" i="4"/>
  <c r="C6" i="4"/>
  <c r="C5" i="4"/>
  <c r="C4" i="4"/>
  <c r="C3" i="4"/>
  <c r="GW8" i="9" l="1"/>
  <c r="GX8" i="12"/>
  <c r="GX4" i="12"/>
  <c r="GW4" i="9"/>
  <c r="GW7" i="9"/>
  <c r="GX7" i="12"/>
  <c r="GW10" i="9"/>
  <c r="GX10" i="12"/>
  <c r="GY54" i="4"/>
  <c r="GX3" i="12"/>
  <c r="GW3" i="9"/>
  <c r="GW6" i="9"/>
  <c r="GX6" i="12"/>
  <c r="GW9" i="9"/>
  <c r="GX9" i="12"/>
  <c r="GY59" i="4"/>
  <c r="GY60" i="4"/>
  <c r="GY58" i="4"/>
  <c r="GY57" i="4"/>
  <c r="GW5" i="9"/>
  <c r="GX5" i="12"/>
  <c r="GY56" i="4"/>
  <c r="GX1" i="4"/>
  <c r="GX51" i="4" s="1"/>
  <c r="GZ1" i="3"/>
  <c r="GX3" i="7" s="1"/>
  <c r="GY54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2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3" i="12" l="1"/>
  <c r="GW2" i="11"/>
  <c r="GX2" i="12"/>
  <c r="GW2" i="9"/>
  <c r="GY52" i="4"/>
  <c r="GW1" i="12"/>
  <c r="GW12" i="12" s="1"/>
  <c r="GV1" i="9"/>
  <c r="GV1" i="11"/>
  <c r="GW21" i="12"/>
  <c r="GW20" i="12"/>
  <c r="GW19" i="12"/>
  <c r="GW18" i="12"/>
  <c r="GV5" i="9"/>
  <c r="GW2" i="7"/>
  <c r="GW53" i="7" s="1"/>
  <c r="GV10" i="11"/>
  <c r="GW2" i="10"/>
  <c r="GW51" i="10" s="1"/>
  <c r="GX59" i="4"/>
  <c r="GW8" i="12"/>
  <c r="GX57" i="4"/>
  <c r="GX56" i="4"/>
  <c r="GW5" i="12"/>
  <c r="GX54" i="4"/>
  <c r="GX53" i="4"/>
  <c r="GW1" i="4"/>
  <c r="GW51" i="4" s="1"/>
  <c r="GW3" i="7"/>
  <c r="GX54" i="7" s="1"/>
  <c r="GW3" i="10"/>
  <c r="GX52" i="10" s="1"/>
  <c r="GW2" i="4"/>
  <c r="GX52" i="4" s="1"/>
  <c r="GV10" i="9" l="1"/>
  <c r="GV4" i="11"/>
  <c r="GV5" i="11"/>
  <c r="GV6" i="11"/>
  <c r="GV3" i="11"/>
  <c r="GW6" i="12"/>
  <c r="GW4" i="12"/>
  <c r="GW7" i="12"/>
  <c r="GX60" i="4"/>
  <c r="GV6" i="9"/>
  <c r="GX58" i="4"/>
  <c r="GX55" i="4"/>
  <c r="GW13" i="12"/>
  <c r="GV8" i="11"/>
  <c r="GW14" i="12"/>
  <c r="GW15" i="12"/>
  <c r="GV3" i="9"/>
  <c r="GV7" i="11"/>
  <c r="GV4" i="9"/>
  <c r="GW16" i="12"/>
  <c r="GW17" i="12"/>
  <c r="GV9" i="11"/>
  <c r="GV8" i="9"/>
  <c r="GV7" i="9"/>
  <c r="GV2" i="11"/>
  <c r="GW53" i="10"/>
  <c r="GW54" i="10"/>
  <c r="GW55" i="10"/>
  <c r="GW58" i="4"/>
  <c r="GW59" i="4"/>
  <c r="GV2" i="9"/>
  <c r="GW2" i="12"/>
  <c r="GW9" i="12"/>
  <c r="GW10" i="12"/>
  <c r="GV9" i="9"/>
  <c r="GW3" i="12"/>
  <c r="GV20" i="12"/>
  <c r="GV7" i="12"/>
  <c r="GV1" i="12"/>
  <c r="GV12" i="12" s="1"/>
  <c r="GU1" i="9"/>
  <c r="GU1" i="11"/>
  <c r="GV21" i="12"/>
  <c r="GW61" i="7"/>
  <c r="GV19" i="12"/>
  <c r="GW57" i="7"/>
  <c r="GW56" i="7"/>
  <c r="GW55" i="7"/>
  <c r="GV2" i="7"/>
  <c r="GV53" i="7" s="1"/>
  <c r="GW59" i="10"/>
  <c r="GW58" i="10"/>
  <c r="GW57" i="10"/>
  <c r="GW56" i="10"/>
  <c r="GV2" i="10"/>
  <c r="GV51" i="10" s="1"/>
  <c r="GV10" i="12"/>
  <c r="GV9" i="12"/>
  <c r="GV8" i="12"/>
  <c r="GU7" i="9"/>
  <c r="GV6" i="12"/>
  <c r="GV5" i="12"/>
  <c r="GV4" i="12"/>
  <c r="GV3" i="12"/>
  <c r="GV1" i="4"/>
  <c r="GV51" i="4" s="1"/>
  <c r="GV3" i="7"/>
  <c r="GW54" i="7" s="1"/>
  <c r="GV3" i="10"/>
  <c r="GW52" i="10" s="1"/>
  <c r="GV2" i="4"/>
  <c r="GW52" i="4" s="1"/>
  <c r="GV16" i="12" l="1"/>
  <c r="GU10" i="11"/>
  <c r="GW55" i="4"/>
  <c r="GW57" i="4"/>
  <c r="GW54" i="4"/>
  <c r="GV17" i="12"/>
  <c r="GW58" i="7"/>
  <c r="GV18" i="12"/>
  <c r="GW59" i="7"/>
  <c r="GW60" i="7"/>
  <c r="GW62" i="7"/>
  <c r="GW60" i="10"/>
  <c r="GW53" i="4"/>
  <c r="GW60" i="4"/>
  <c r="GW56" i="4"/>
  <c r="GU5" i="9"/>
  <c r="GU6" i="11"/>
  <c r="GU8" i="11"/>
  <c r="GU6" i="9"/>
  <c r="GU8" i="9"/>
  <c r="GV13" i="12"/>
  <c r="GU3" i="11"/>
  <c r="GU5" i="11"/>
  <c r="GU4" i="11"/>
  <c r="GU7" i="11"/>
  <c r="GV14" i="12"/>
  <c r="GV15" i="12"/>
  <c r="GU3" i="9"/>
  <c r="GU4" i="9"/>
  <c r="GU2" i="11"/>
  <c r="GU9" i="11"/>
  <c r="GU2" i="9"/>
  <c r="GV2" i="12"/>
  <c r="GU10" i="9"/>
  <c r="GU9" i="9"/>
  <c r="GU19" i="12"/>
  <c r="GU18" i="12"/>
  <c r="GU1" i="12"/>
  <c r="GU12" i="12" s="1"/>
  <c r="GT1" i="9"/>
  <c r="GT1" i="11"/>
  <c r="GV61" i="7"/>
  <c r="GV60" i="7"/>
  <c r="GV59" i="7"/>
  <c r="GV58" i="7"/>
  <c r="GV57" i="7"/>
  <c r="GV56" i="7"/>
  <c r="GU14" i="12"/>
  <c r="GU2" i="7"/>
  <c r="GU53" i="7" s="1"/>
  <c r="GV60" i="10"/>
  <c r="GV59" i="10"/>
  <c r="GV57" i="10"/>
  <c r="GV56" i="10"/>
  <c r="GV55" i="10"/>
  <c r="GV54" i="10"/>
  <c r="GV53" i="10"/>
  <c r="GU2" i="10"/>
  <c r="GU51" i="10" s="1"/>
  <c r="GV59" i="4"/>
  <c r="GU8" i="12"/>
  <c r="GV57" i="4"/>
  <c r="GU6" i="12"/>
  <c r="GV55" i="4"/>
  <c r="GV54" i="4"/>
  <c r="GV53" i="4"/>
  <c r="GU1" i="4"/>
  <c r="GU51" i="4" s="1"/>
  <c r="GU3" i="7"/>
  <c r="GV54" i="7" s="1"/>
  <c r="GU3" i="10"/>
  <c r="GV52" i="10" s="1"/>
  <c r="GU2" i="4"/>
  <c r="GV52" i="4" s="1"/>
  <c r="GT8" i="11" l="1"/>
  <c r="GT10" i="11"/>
  <c r="GU7" i="12"/>
  <c r="GV58" i="4"/>
  <c r="GT4" i="11"/>
  <c r="GT5" i="11"/>
  <c r="GT5" i="9"/>
  <c r="GT7" i="9"/>
  <c r="GV55" i="7"/>
  <c r="GV62" i="7"/>
  <c r="GT10" i="9"/>
  <c r="GT7" i="11"/>
  <c r="GV58" i="10"/>
  <c r="GT6" i="11"/>
  <c r="GT9" i="11"/>
  <c r="GV56" i="4"/>
  <c r="GT4" i="9"/>
  <c r="GU5" i="12"/>
  <c r="GV60" i="4"/>
  <c r="GU13" i="12"/>
  <c r="GT3" i="11"/>
  <c r="GU20" i="12"/>
  <c r="GU21" i="12"/>
  <c r="GU15" i="12"/>
  <c r="GU16" i="12"/>
  <c r="GU17" i="12"/>
  <c r="GT2" i="11"/>
  <c r="GT2" i="9"/>
  <c r="GU2" i="12"/>
  <c r="GT6" i="9"/>
  <c r="GU9" i="12"/>
  <c r="GU10" i="12"/>
  <c r="GT8" i="9"/>
  <c r="GT9" i="9"/>
  <c r="GU4" i="12"/>
  <c r="GU3" i="12"/>
  <c r="GT3" i="9"/>
  <c r="GT1" i="12"/>
  <c r="GT12" i="12" s="1"/>
  <c r="GS1" i="9"/>
  <c r="GS1" i="11"/>
  <c r="GU62" i="7"/>
  <c r="GU61" i="7"/>
  <c r="GU60" i="7"/>
  <c r="GT17" i="12"/>
  <c r="GT15" i="12"/>
  <c r="GU55" i="7"/>
  <c r="GT2" i="7"/>
  <c r="GT53" i="7" s="1"/>
  <c r="GU60" i="10"/>
  <c r="GU59" i="10"/>
  <c r="GU58" i="10"/>
  <c r="GU57" i="10"/>
  <c r="GU55" i="10"/>
  <c r="GU54" i="10"/>
  <c r="GU53" i="10"/>
  <c r="GT2" i="10"/>
  <c r="GT51" i="10" s="1"/>
  <c r="GS10" i="9"/>
  <c r="GU59" i="4"/>
  <c r="GT8" i="12"/>
  <c r="GU56" i="4"/>
  <c r="GU55" i="4"/>
  <c r="GT4" i="12"/>
  <c r="GU53" i="4"/>
  <c r="GT1" i="4"/>
  <c r="GT51" i="4" s="1"/>
  <c r="GT3" i="7"/>
  <c r="GU54" i="7" s="1"/>
  <c r="GT3" i="10"/>
  <c r="GU52" i="10" s="1"/>
  <c r="GT2" i="4"/>
  <c r="GU52" i="4" s="1"/>
  <c r="GU58" i="4" l="1"/>
  <c r="GS5" i="11"/>
  <c r="GT6" i="12"/>
  <c r="GT5" i="12"/>
  <c r="GT9" i="12"/>
  <c r="GU58" i="7"/>
  <c r="GU56" i="7"/>
  <c r="GT16" i="12"/>
  <c r="GT18" i="12"/>
  <c r="GU59" i="7"/>
  <c r="GU57" i="7"/>
  <c r="GS5" i="9"/>
  <c r="GS8" i="11"/>
  <c r="GS9" i="11"/>
  <c r="GS6" i="11"/>
  <c r="GU56" i="10"/>
  <c r="GU54" i="4"/>
  <c r="GT10" i="12"/>
  <c r="GT7" i="12"/>
  <c r="GU57" i="4"/>
  <c r="GU60" i="4"/>
  <c r="GT13" i="12"/>
  <c r="GS7" i="9"/>
  <c r="GT19" i="12"/>
  <c r="GT20" i="12"/>
  <c r="GT21" i="12"/>
  <c r="GS8" i="9"/>
  <c r="GS9" i="9"/>
  <c r="GS4" i="11"/>
  <c r="GS4" i="9"/>
  <c r="GT14" i="12"/>
  <c r="GS6" i="9"/>
  <c r="GS2" i="11"/>
  <c r="GS7" i="11"/>
  <c r="GS10" i="11"/>
  <c r="GS3" i="11"/>
  <c r="GS2" i="9"/>
  <c r="GT2" i="12"/>
  <c r="GS3" i="9"/>
  <c r="GT3" i="12"/>
  <c r="GS1" i="12"/>
  <c r="GS12" i="12" s="1"/>
  <c r="GR1" i="12"/>
  <c r="GR12" i="12" s="1"/>
  <c r="GR1" i="9"/>
  <c r="GQ1" i="9"/>
  <c r="GR1" i="11"/>
  <c r="GQ1" i="11"/>
  <c r="GS20" i="12"/>
  <c r="GT60" i="7"/>
  <c r="GT59" i="7"/>
  <c r="GS17" i="12"/>
  <c r="GS2" i="7"/>
  <c r="GS53" i="7" s="1"/>
  <c r="GR21" i="12"/>
  <c r="GR20" i="12"/>
  <c r="GR19" i="12"/>
  <c r="GR18" i="12"/>
  <c r="GR16" i="12"/>
  <c r="GR15" i="12"/>
  <c r="GR14" i="12"/>
  <c r="GR2" i="7"/>
  <c r="GR53" i="7" s="1"/>
  <c r="GT60" i="10"/>
  <c r="GT58" i="10"/>
  <c r="GT57" i="10"/>
  <c r="GT54" i="10"/>
  <c r="GT53" i="10"/>
  <c r="GS2" i="10"/>
  <c r="GS51" i="10" s="1"/>
  <c r="GS9" i="12"/>
  <c r="GT58" i="4"/>
  <c r="GT57" i="4"/>
  <c r="GS4" i="12"/>
  <c r="GT53" i="4"/>
  <c r="GS1" i="4"/>
  <c r="GS51" i="4" s="1"/>
  <c r="GS3" i="7"/>
  <c r="GT54" i="7" s="1"/>
  <c r="GR3" i="7"/>
  <c r="GS3" i="10"/>
  <c r="GT52" i="10" s="1"/>
  <c r="GS2" i="4"/>
  <c r="GT52" i="4" s="1"/>
  <c r="GS62" i="7" l="1"/>
  <c r="GS58" i="7"/>
  <c r="GR5" i="9"/>
  <c r="GR9" i="11"/>
  <c r="GT54" i="4"/>
  <c r="GT59" i="4"/>
  <c r="GR8" i="9"/>
  <c r="GR17" i="12"/>
  <c r="GS55" i="7"/>
  <c r="GS57" i="7"/>
  <c r="GS56" i="7"/>
  <c r="GT57" i="7"/>
  <c r="GS8" i="12"/>
  <c r="GR9" i="9"/>
  <c r="GR10" i="9"/>
  <c r="GT55" i="7"/>
  <c r="GT56" i="7"/>
  <c r="GT58" i="7"/>
  <c r="GT62" i="7"/>
  <c r="GT61" i="7"/>
  <c r="GT59" i="10"/>
  <c r="GR5" i="11"/>
  <c r="GT55" i="10"/>
  <c r="GR6" i="11"/>
  <c r="GT56" i="10"/>
  <c r="GT55" i="4"/>
  <c r="GS6" i="12"/>
  <c r="GT56" i="4"/>
  <c r="GT60" i="4"/>
  <c r="GS7" i="12"/>
  <c r="GR13" i="12"/>
  <c r="GS54" i="7"/>
  <c r="GS13" i="12"/>
  <c r="GR10" i="11"/>
  <c r="GS59" i="7"/>
  <c r="GS60" i="7"/>
  <c r="GS61" i="7"/>
  <c r="GS15" i="12"/>
  <c r="GS16" i="12"/>
  <c r="GS14" i="12"/>
  <c r="GS18" i="12"/>
  <c r="GR3" i="11"/>
  <c r="GS19" i="12"/>
  <c r="GS21" i="12"/>
  <c r="GR2" i="11"/>
  <c r="GR4" i="11"/>
  <c r="GR7" i="11"/>
  <c r="GR8" i="11"/>
  <c r="GS2" i="12"/>
  <c r="GR2" i="9"/>
  <c r="GR3" i="9"/>
  <c r="GS10" i="12"/>
  <c r="GR4" i="9"/>
  <c r="GR6" i="9"/>
  <c r="GR7" i="9"/>
  <c r="GS3" i="12"/>
  <c r="GS5" i="12"/>
  <c r="GQ1" i="12"/>
  <c r="GQ12" i="12" s="1"/>
  <c r="GP1" i="9"/>
  <c r="GP1" i="11"/>
  <c r="GQ21" i="12"/>
  <c r="GQ20" i="12"/>
  <c r="GQ19" i="12"/>
  <c r="GR59" i="7"/>
  <c r="GQ16" i="12"/>
  <c r="GQ15" i="12"/>
  <c r="GQ14" i="12"/>
  <c r="GQ2" i="7"/>
  <c r="GQ53" i="7" s="1"/>
  <c r="GQ10" i="11"/>
  <c r="GQ9" i="11"/>
  <c r="GQ7" i="11"/>
  <c r="GQ6" i="11"/>
  <c r="GQ5" i="11"/>
  <c r="GQ4" i="11"/>
  <c r="GQ3" i="11"/>
  <c r="GR2" i="10"/>
  <c r="GR51" i="10" s="1"/>
  <c r="GQ2" i="10"/>
  <c r="GQ51" i="10" s="1"/>
  <c r="GS60" i="4"/>
  <c r="GS59" i="4"/>
  <c r="GS57" i="4"/>
  <c r="GS55" i="4"/>
  <c r="GS54" i="4"/>
  <c r="GS53" i="4"/>
  <c r="GR1" i="4"/>
  <c r="GR51" i="4" s="1"/>
  <c r="GQ10" i="12"/>
  <c r="GQ9" i="12"/>
  <c r="GQ7" i="12"/>
  <c r="GQ5" i="12"/>
  <c r="GQ1" i="4"/>
  <c r="GQ51" i="4" s="1"/>
  <c r="GQ3" i="7"/>
  <c r="GQ13" i="12" s="1"/>
  <c r="GR3" i="10"/>
  <c r="GQ3" i="10"/>
  <c r="GR2" i="4"/>
  <c r="GQ2" i="4"/>
  <c r="GQ18" i="12" l="1"/>
  <c r="GP4" i="11"/>
  <c r="GR62" i="7"/>
  <c r="GR55" i="7"/>
  <c r="GS60" i="10"/>
  <c r="GS55" i="10"/>
  <c r="GS53" i="10"/>
  <c r="GR57" i="4"/>
  <c r="GP7" i="9"/>
  <c r="GR54" i="7"/>
  <c r="GR57" i="7"/>
  <c r="GP10" i="11"/>
  <c r="GP6" i="9"/>
  <c r="GR56" i="7"/>
  <c r="GR60" i="7"/>
  <c r="GP8" i="9"/>
  <c r="GQ17" i="12"/>
  <c r="GR58" i="7"/>
  <c r="GR61" i="7"/>
  <c r="GR52" i="10"/>
  <c r="GQ2" i="11"/>
  <c r="GS52" i="10"/>
  <c r="GR58" i="10"/>
  <c r="GQ8" i="11"/>
  <c r="GR55" i="10"/>
  <c r="GS56" i="10"/>
  <c r="GR57" i="10"/>
  <c r="GS58" i="10"/>
  <c r="GS59" i="10"/>
  <c r="GR59" i="10"/>
  <c r="GR56" i="10"/>
  <c r="GS57" i="10"/>
  <c r="GS54" i="10"/>
  <c r="GR52" i="4"/>
  <c r="GR2" i="12"/>
  <c r="GQ2" i="9"/>
  <c r="GS52" i="4"/>
  <c r="GR58" i="4"/>
  <c r="GQ8" i="9"/>
  <c r="GR8" i="12"/>
  <c r="GR59" i="4"/>
  <c r="GQ9" i="9"/>
  <c r="GR9" i="12"/>
  <c r="GP9" i="9"/>
  <c r="GQ5" i="9"/>
  <c r="GR5" i="12"/>
  <c r="GR56" i="4"/>
  <c r="GQ6" i="9"/>
  <c r="GR6" i="12"/>
  <c r="GS56" i="4"/>
  <c r="GQ7" i="9"/>
  <c r="GR7" i="12"/>
  <c r="GS58" i="4"/>
  <c r="GR60" i="4"/>
  <c r="GR10" i="12"/>
  <c r="GQ10" i="9"/>
  <c r="GP10" i="9"/>
  <c r="GQ4" i="9"/>
  <c r="GR4" i="12"/>
  <c r="GQ3" i="9"/>
  <c r="GR3" i="12"/>
  <c r="GP2" i="9"/>
  <c r="GP3" i="11"/>
  <c r="GP3" i="9"/>
  <c r="GP4" i="9"/>
  <c r="GP9" i="11"/>
  <c r="GP2" i="11"/>
  <c r="GR53" i="10"/>
  <c r="GR54" i="10"/>
  <c r="GP5" i="11"/>
  <c r="GP6" i="11"/>
  <c r="GP7" i="11"/>
  <c r="GR60" i="10"/>
  <c r="GP8" i="11"/>
  <c r="GQ6" i="12"/>
  <c r="GR55" i="4"/>
  <c r="GP5" i="9"/>
  <c r="GQ8" i="12"/>
  <c r="GR53" i="4"/>
  <c r="GR54" i="4"/>
  <c r="GQ2" i="12"/>
  <c r="GQ3" i="12"/>
  <c r="GQ4" i="12"/>
  <c r="GP1" i="12"/>
  <c r="GP12" i="12" s="1"/>
  <c r="GO1" i="9"/>
  <c r="GO1" i="11"/>
  <c r="GP20" i="12"/>
  <c r="GQ60" i="7"/>
  <c r="GP18" i="12"/>
  <c r="GP17" i="12"/>
  <c r="GQ57" i="7"/>
  <c r="GQ56" i="7"/>
  <c r="GQ55" i="7"/>
  <c r="GP2" i="7"/>
  <c r="GP53" i="7" s="1"/>
  <c r="GQ60" i="10"/>
  <c r="GQ59" i="10"/>
  <c r="GQ58" i="10"/>
  <c r="GQ56" i="10"/>
  <c r="GQ55" i="10"/>
  <c r="GQ54" i="10"/>
  <c r="GQ53" i="10"/>
  <c r="GP2" i="10"/>
  <c r="GP51" i="10" s="1"/>
  <c r="GQ60" i="4"/>
  <c r="GQ59" i="4"/>
  <c r="GQ58" i="4"/>
  <c r="GQ54" i="4"/>
  <c r="GP3" i="12"/>
  <c r="GP1" i="4"/>
  <c r="GP51" i="4" s="1"/>
  <c r="GP3" i="7"/>
  <c r="GQ54" i="7" s="1"/>
  <c r="GP3" i="10"/>
  <c r="GQ52" i="10" s="1"/>
  <c r="GP2" i="4"/>
  <c r="GQ52" i="4" s="1"/>
  <c r="GQ59" i="7" l="1"/>
  <c r="GO7" i="11"/>
  <c r="GQ57" i="10"/>
  <c r="GP16" i="12"/>
  <c r="GO6" i="11"/>
  <c r="GO10" i="11"/>
  <c r="GO5" i="9"/>
  <c r="GQ55" i="4"/>
  <c r="GP6" i="12"/>
  <c r="GQ56" i="4"/>
  <c r="GO7" i="9"/>
  <c r="GQ57" i="4"/>
  <c r="GQ53" i="4"/>
  <c r="GP21" i="12"/>
  <c r="GQ61" i="7"/>
  <c r="GO8" i="11"/>
  <c r="GO9" i="9"/>
  <c r="GP19" i="12"/>
  <c r="GO10" i="9"/>
  <c r="GO9" i="11"/>
  <c r="GQ62" i="7"/>
  <c r="GO8" i="9"/>
  <c r="GQ58" i="7"/>
  <c r="GP13" i="12"/>
  <c r="GO5" i="11"/>
  <c r="GP14" i="12"/>
  <c r="GP15" i="12"/>
  <c r="GO2" i="11"/>
  <c r="GO3" i="11"/>
  <c r="GO4" i="11"/>
  <c r="GP2" i="12"/>
  <c r="GO2" i="9"/>
  <c r="GP7" i="12"/>
  <c r="GP8" i="12"/>
  <c r="GO6" i="9"/>
  <c r="GP9" i="12"/>
  <c r="GP10" i="12"/>
  <c r="GO3" i="9"/>
  <c r="GO4" i="9"/>
  <c r="GP4" i="12"/>
  <c r="GP5" i="12"/>
  <c r="GO1" i="12"/>
  <c r="GO12" i="12" s="1"/>
  <c r="GN1" i="12"/>
  <c r="GN12" i="12" s="1"/>
  <c r="GN1" i="9"/>
  <c r="GM1" i="9"/>
  <c r="GN1" i="11"/>
  <c r="GM1" i="11"/>
  <c r="GP62" i="7"/>
  <c r="GP60" i="7"/>
  <c r="GP59" i="7"/>
  <c r="GO17" i="12"/>
  <c r="GP57" i="7"/>
  <c r="GP56" i="7"/>
  <c r="GO2" i="7"/>
  <c r="GO53" i="7" s="1"/>
  <c r="GN21" i="12"/>
  <c r="GN20" i="12"/>
  <c r="GN18" i="12"/>
  <c r="GN16" i="12"/>
  <c r="GN2" i="7"/>
  <c r="GN53" i="7" s="1"/>
  <c r="GP60" i="10"/>
  <c r="GP58" i="10"/>
  <c r="GP57" i="10"/>
  <c r="GP56" i="10"/>
  <c r="GP55" i="10"/>
  <c r="GP54" i="10"/>
  <c r="GP53" i="10"/>
  <c r="GO2" i="10"/>
  <c r="GO51" i="10" s="1"/>
  <c r="GM10" i="11"/>
  <c r="GN2" i="10"/>
  <c r="GN51" i="10" s="1"/>
  <c r="GO10" i="12"/>
  <c r="GO9" i="12"/>
  <c r="GP58" i="4"/>
  <c r="GO7" i="12"/>
  <c r="GP56" i="4"/>
  <c r="GP54" i="4"/>
  <c r="GP53" i="4"/>
  <c r="GO1" i="4"/>
  <c r="GO51" i="4" s="1"/>
  <c r="GN10" i="12"/>
  <c r="GN9" i="12"/>
  <c r="GN1" i="4"/>
  <c r="GN51" i="4" s="1"/>
  <c r="GO3" i="7"/>
  <c r="GP54" i="7" s="1"/>
  <c r="GN3" i="7"/>
  <c r="GO3" i="10"/>
  <c r="GN3" i="10"/>
  <c r="GO2" i="4"/>
  <c r="GP52" i="4" s="1"/>
  <c r="GN2" i="4"/>
  <c r="GN5" i="9" l="1"/>
  <c r="GM5" i="9"/>
  <c r="GO16" i="12"/>
  <c r="GO56" i="4"/>
  <c r="GO8" i="12"/>
  <c r="GM5" i="11"/>
  <c r="GM6" i="11"/>
  <c r="GO55" i="4"/>
  <c r="GP60" i="4"/>
  <c r="GO58" i="4"/>
  <c r="GP59" i="4"/>
  <c r="GO18" i="12"/>
  <c r="GO57" i="7"/>
  <c r="GN6" i="11"/>
  <c r="GN17" i="12"/>
  <c r="GO55" i="7"/>
  <c r="GO59" i="7"/>
  <c r="GM9" i="11"/>
  <c r="GN6" i="9"/>
  <c r="GO56" i="7"/>
  <c r="GO19" i="12"/>
  <c r="GM7" i="9"/>
  <c r="GN8" i="9"/>
  <c r="GO58" i="7"/>
  <c r="GP58" i="7"/>
  <c r="GP55" i="7"/>
  <c r="GO61" i="7"/>
  <c r="GP61" i="7"/>
  <c r="GO62" i="7"/>
  <c r="GO52" i="10"/>
  <c r="GP52" i="10"/>
  <c r="GO59" i="10"/>
  <c r="GP59" i="10"/>
  <c r="GN8" i="11"/>
  <c r="GO57" i="10"/>
  <c r="GM9" i="9"/>
  <c r="GO59" i="4"/>
  <c r="GN4" i="9"/>
  <c r="GM10" i="9"/>
  <c r="GM8" i="9"/>
  <c r="GP57" i="4"/>
  <c r="GO4" i="12"/>
  <c r="GO5" i="12"/>
  <c r="GP55" i="4"/>
  <c r="GO6" i="12"/>
  <c r="GO54" i="7"/>
  <c r="GO13" i="12"/>
  <c r="GN10" i="9"/>
  <c r="GO20" i="12"/>
  <c r="GO21" i="12"/>
  <c r="GM7" i="11"/>
  <c r="GN13" i="12"/>
  <c r="GN19" i="12"/>
  <c r="GM8" i="11"/>
  <c r="GN14" i="12"/>
  <c r="GM3" i="9"/>
  <c r="GN15" i="12"/>
  <c r="GN10" i="11"/>
  <c r="GO14" i="12"/>
  <c r="GM6" i="9"/>
  <c r="GN9" i="9"/>
  <c r="GO60" i="7"/>
  <c r="GO15" i="12"/>
  <c r="GM2" i="11"/>
  <c r="GN2" i="11"/>
  <c r="GO53" i="10"/>
  <c r="GO54" i="10"/>
  <c r="GN3" i="11"/>
  <c r="GO55" i="10"/>
  <c r="GN4" i="11"/>
  <c r="GO56" i="10"/>
  <c r="GN5" i="11"/>
  <c r="GM3" i="11"/>
  <c r="GO58" i="10"/>
  <c r="GM4" i="11"/>
  <c r="GN7" i="11"/>
  <c r="GN9" i="11"/>
  <c r="GO60" i="10"/>
  <c r="GN2" i="12"/>
  <c r="GM2" i="9"/>
  <c r="GO52" i="4"/>
  <c r="GN2" i="9"/>
  <c r="GN3" i="12"/>
  <c r="GO53" i="4"/>
  <c r="GN4" i="12"/>
  <c r="GO54" i="4"/>
  <c r="GN5" i="12"/>
  <c r="GN7" i="12"/>
  <c r="GN8" i="12"/>
  <c r="GO2" i="12"/>
  <c r="GN3" i="9"/>
  <c r="GN6" i="12"/>
  <c r="GM4" i="9"/>
  <c r="GN7" i="9"/>
  <c r="GO60" i="4"/>
  <c r="GO3" i="12"/>
  <c r="GO57" i="4"/>
  <c r="GM1" i="12"/>
  <c r="GM12" i="12" s="1"/>
  <c r="GL1" i="9"/>
  <c r="GL1" i="11"/>
  <c r="GN62" i="7"/>
  <c r="GM20" i="12"/>
  <c r="GN60" i="7"/>
  <c r="GN59" i="7"/>
  <c r="GN58" i="7"/>
  <c r="GM16" i="12"/>
  <c r="GN56" i="7"/>
  <c r="GN55" i="7"/>
  <c r="GM2" i="7"/>
  <c r="GM53" i="7" s="1"/>
  <c r="GN60" i="10"/>
  <c r="GN59" i="10"/>
  <c r="GN58" i="10"/>
  <c r="GN56" i="10"/>
  <c r="GN55" i="10"/>
  <c r="GN54" i="10"/>
  <c r="GN53" i="10"/>
  <c r="GM2" i="10"/>
  <c r="GM51" i="10" s="1"/>
  <c r="GN59" i="4"/>
  <c r="GN58" i="4"/>
  <c r="GM6" i="12"/>
  <c r="GM5" i="12"/>
  <c r="GN54" i="4"/>
  <c r="GN53" i="4"/>
  <c r="GM1" i="4"/>
  <c r="GM51" i="4" s="1"/>
  <c r="GM3" i="7"/>
  <c r="GM3" i="10"/>
  <c r="GN52" i="10" s="1"/>
  <c r="GM2" i="4"/>
  <c r="GN52" i="4" s="1"/>
  <c r="GN57" i="7" l="1"/>
  <c r="GL6" i="11"/>
  <c r="GL7" i="9"/>
  <c r="GL7" i="11"/>
  <c r="GM18" i="12"/>
  <c r="GM7" i="12"/>
  <c r="GN57" i="4"/>
  <c r="GM4" i="12"/>
  <c r="GM13" i="12"/>
  <c r="GN54" i="7"/>
  <c r="GM17" i="12"/>
  <c r="GN61" i="7"/>
  <c r="GN57" i="10"/>
  <c r="GL3" i="11"/>
  <c r="GL8" i="11"/>
  <c r="GL4" i="9"/>
  <c r="GL6" i="9"/>
  <c r="GN56" i="4"/>
  <c r="GL10" i="9"/>
  <c r="GN60" i="4"/>
  <c r="GN55" i="4"/>
  <c r="GL9" i="9"/>
  <c r="GM19" i="12"/>
  <c r="GM21" i="12"/>
  <c r="GL4" i="11"/>
  <c r="GL9" i="11"/>
  <c r="GM14" i="12"/>
  <c r="GM15" i="12"/>
  <c r="GL2" i="11"/>
  <c r="GL5" i="11"/>
  <c r="GL10" i="11"/>
  <c r="GL2" i="9"/>
  <c r="GM2" i="12"/>
  <c r="GL5" i="9"/>
  <c r="GM8" i="12"/>
  <c r="GM9" i="12"/>
  <c r="GM10" i="12"/>
  <c r="GL8" i="9"/>
  <c r="GM3" i="12"/>
  <c r="GL3" i="9"/>
  <c r="GL1" i="12"/>
  <c r="GL12" i="12" s="1"/>
  <c r="GK1" i="9"/>
  <c r="GK1" i="11"/>
  <c r="GL19" i="12"/>
  <c r="GM59" i="7"/>
  <c r="GM58" i="7"/>
  <c r="GM57" i="7"/>
  <c r="GM56" i="7"/>
  <c r="GL14" i="12"/>
  <c r="GL2" i="7"/>
  <c r="GL53" i="7" s="1"/>
  <c r="GM60" i="10"/>
  <c r="GM59" i="10"/>
  <c r="GM58" i="10"/>
  <c r="GM57" i="10"/>
  <c r="GM56" i="10"/>
  <c r="GM55" i="10"/>
  <c r="GM54" i="10"/>
  <c r="GM53" i="10"/>
  <c r="GL2" i="10"/>
  <c r="GL51" i="10" s="1"/>
  <c r="GL10" i="12"/>
  <c r="GL9" i="12"/>
  <c r="GM58" i="4"/>
  <c r="GM57" i="4"/>
  <c r="GM54" i="4"/>
  <c r="GL3" i="12"/>
  <c r="GL1" i="4"/>
  <c r="GL51" i="4" s="1"/>
  <c r="GL3" i="7"/>
  <c r="GM54" i="7" s="1"/>
  <c r="GL3" i="10"/>
  <c r="GM52" i="10" s="1"/>
  <c r="GL2" i="4"/>
  <c r="GM52" i="4" s="1"/>
  <c r="GK9" i="11" l="1"/>
  <c r="GK10" i="11"/>
  <c r="GM60" i="7"/>
  <c r="GM59" i="4"/>
  <c r="GM60" i="4"/>
  <c r="GL21" i="12"/>
  <c r="GM62" i="7"/>
  <c r="GM61" i="7"/>
  <c r="GM55" i="7"/>
  <c r="GM53" i="4"/>
  <c r="GL4" i="12"/>
  <c r="GL6" i="12"/>
  <c r="GM56" i="4"/>
  <c r="GK4" i="9"/>
  <c r="GL7" i="12"/>
  <c r="GL5" i="12"/>
  <c r="GM55" i="4"/>
  <c r="GL13" i="12"/>
  <c r="GL18" i="12"/>
  <c r="GK7" i="9"/>
  <c r="GK8" i="9"/>
  <c r="GK10" i="9"/>
  <c r="GK3" i="11"/>
  <c r="GK4" i="11"/>
  <c r="GL15" i="12"/>
  <c r="GL20" i="12"/>
  <c r="GL16" i="12"/>
  <c r="GL17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2" i="12" s="1"/>
  <c r="GJ1" i="9"/>
  <c r="GJ1" i="11"/>
  <c r="GL62" i="7"/>
  <c r="GL61" i="7"/>
  <c r="GK19" i="12"/>
  <c r="GL59" i="7"/>
  <c r="GK17" i="12"/>
  <c r="GL57" i="7"/>
  <c r="GL56" i="7"/>
  <c r="GL55" i="7"/>
  <c r="GK2" i="7"/>
  <c r="GK53" i="7" s="1"/>
  <c r="GL60" i="10"/>
  <c r="GL59" i="10"/>
  <c r="GL58" i="10"/>
  <c r="GL57" i="10"/>
  <c r="GL56" i="10"/>
  <c r="GL54" i="10"/>
  <c r="GL53" i="10"/>
  <c r="GK2" i="10"/>
  <c r="GK51" i="10" s="1"/>
  <c r="GK1" i="4"/>
  <c r="GK51" i="4" s="1"/>
  <c r="GK3" i="12"/>
  <c r="GL54" i="4"/>
  <c r="GL57" i="4"/>
  <c r="GL58" i="4"/>
  <c r="GK9" i="12"/>
  <c r="GK10" i="12"/>
  <c r="GK3" i="7"/>
  <c r="GL54" i="7" s="1"/>
  <c r="GK3" i="10"/>
  <c r="GL52" i="10" s="1"/>
  <c r="GK2" i="4"/>
  <c r="GL52" i="4" s="1"/>
  <c r="GJ7" i="11" l="1"/>
  <c r="GL60" i="4"/>
  <c r="GL59" i="4"/>
  <c r="GL53" i="4"/>
  <c r="GJ8" i="9"/>
  <c r="GJ6" i="9"/>
  <c r="GJ5" i="11"/>
  <c r="GJ5" i="9"/>
  <c r="GJ6" i="11"/>
  <c r="GL60" i="7"/>
  <c r="GK16" i="12"/>
  <c r="GL58" i="7"/>
  <c r="GL55" i="10"/>
  <c r="GK8" i="12"/>
  <c r="GL56" i="4"/>
  <c r="GL55" i="4"/>
  <c r="GK13" i="12"/>
  <c r="GJ7" i="9"/>
  <c r="GJ9" i="9"/>
  <c r="GJ8" i="11"/>
  <c r="GK21" i="12"/>
  <c r="GJ10" i="11"/>
  <c r="GK18" i="12"/>
  <c r="GK20" i="12"/>
  <c r="GJ9" i="11"/>
  <c r="GJ4" i="11"/>
  <c r="GK14" i="12"/>
  <c r="GJ10" i="9"/>
  <c r="GJ3" i="11"/>
  <c r="GK15" i="12"/>
  <c r="GJ2" i="11"/>
  <c r="GJ2" i="9"/>
  <c r="GK2" i="12"/>
  <c r="GK4" i="12"/>
  <c r="GK5" i="12"/>
  <c r="GJ3" i="9"/>
  <c r="GK6" i="12"/>
  <c r="GJ4" i="9"/>
  <c r="GK7" i="12"/>
  <c r="GJ1" i="12"/>
  <c r="GJ12" i="12" s="1"/>
  <c r="GI1" i="12"/>
  <c r="GI12" i="12" s="1"/>
  <c r="GI1" i="9"/>
  <c r="GH1" i="9"/>
  <c r="GI1" i="11"/>
  <c r="GH1" i="11"/>
  <c r="GK60" i="7"/>
  <c r="GK59" i="7"/>
  <c r="GK57" i="7"/>
  <c r="GJ15" i="12"/>
  <c r="GJ2" i="7"/>
  <c r="GJ53" i="7" s="1"/>
  <c r="GI21" i="12"/>
  <c r="GI20" i="12"/>
  <c r="GI19" i="12"/>
  <c r="GI18" i="12"/>
  <c r="GI16" i="12"/>
  <c r="GI15" i="12"/>
  <c r="GI14" i="12"/>
  <c r="GI2" i="7"/>
  <c r="GI53" i="7" s="1"/>
  <c r="GK60" i="10"/>
  <c r="GK59" i="10"/>
  <c r="GK58" i="10"/>
  <c r="GK57" i="10"/>
  <c r="GK56" i="10"/>
  <c r="GK55" i="10"/>
  <c r="GK54" i="10"/>
  <c r="GK53" i="10"/>
  <c r="GJ2" i="10"/>
  <c r="GJ51" i="10" s="1"/>
  <c r="GI2" i="10"/>
  <c r="GI51" i="10" s="1"/>
  <c r="GJ10" i="12"/>
  <c r="GK59" i="4"/>
  <c r="GJ8" i="12"/>
  <c r="GK57" i="4"/>
  <c r="GK55" i="4"/>
  <c r="GK54" i="4"/>
  <c r="GK53" i="4"/>
  <c r="GJ1" i="4"/>
  <c r="GJ51" i="4" s="1"/>
  <c r="GI10" i="12"/>
  <c r="GI4" i="12"/>
  <c r="GI3" i="12"/>
  <c r="GI1" i="4"/>
  <c r="GI51" i="4" s="1"/>
  <c r="GJ3" i="7"/>
  <c r="GK54" i="7" s="1"/>
  <c r="GI3" i="7"/>
  <c r="GJ3" i="10"/>
  <c r="GK52" i="10" s="1"/>
  <c r="GI3" i="10"/>
  <c r="GJ2" i="4"/>
  <c r="GI2" i="4"/>
  <c r="GH9" i="9" l="1"/>
  <c r="GJ55" i="7"/>
  <c r="GJ56" i="4"/>
  <c r="GH9" i="11"/>
  <c r="GJ56" i="10"/>
  <c r="GK58" i="4"/>
  <c r="GJ16" i="12"/>
  <c r="GJ61" i="7"/>
  <c r="GJ62" i="7"/>
  <c r="GJ56" i="7"/>
  <c r="GK60" i="4"/>
  <c r="GK61" i="7"/>
  <c r="GH10" i="11"/>
  <c r="GK62" i="7"/>
  <c r="GK56" i="7"/>
  <c r="GJ58" i="7"/>
  <c r="GK58" i="7"/>
  <c r="GK55" i="7"/>
  <c r="GJ59" i="7"/>
  <c r="GJ60" i="7"/>
  <c r="GI5" i="11"/>
  <c r="GJ55" i="10"/>
  <c r="GJ2" i="12"/>
  <c r="GK52" i="4"/>
  <c r="GJ4" i="12"/>
  <c r="GJ60" i="4"/>
  <c r="GJ5" i="12"/>
  <c r="GJ6" i="12"/>
  <c r="GK56" i="4"/>
  <c r="GI5" i="9"/>
  <c r="GJ58" i="4"/>
  <c r="GJ57" i="4"/>
  <c r="GI9" i="12"/>
  <c r="GJ59" i="4"/>
  <c r="GI13" i="12"/>
  <c r="GJ13" i="12"/>
  <c r="GJ54" i="7"/>
  <c r="GJ17" i="12"/>
  <c r="GI7" i="11"/>
  <c r="GI8" i="11"/>
  <c r="GI6" i="9"/>
  <c r="GJ19" i="12"/>
  <c r="GH5" i="11"/>
  <c r="GI9" i="11"/>
  <c r="GI8" i="9"/>
  <c r="GJ20" i="12"/>
  <c r="GH6" i="11"/>
  <c r="GI10" i="11"/>
  <c r="GI10" i="9"/>
  <c r="GJ21" i="12"/>
  <c r="GH7" i="11"/>
  <c r="GI7" i="9"/>
  <c r="GJ57" i="7"/>
  <c r="GH5" i="9"/>
  <c r="GJ18" i="12"/>
  <c r="GH6" i="9"/>
  <c r="GI9" i="9"/>
  <c r="GH7" i="9"/>
  <c r="GH8" i="11"/>
  <c r="GJ14" i="12"/>
  <c r="GI6" i="11"/>
  <c r="GI17" i="12"/>
  <c r="GH2" i="11"/>
  <c r="GJ52" i="10"/>
  <c r="GI2" i="11"/>
  <c r="GJ58" i="10"/>
  <c r="GJ53" i="10"/>
  <c r="GJ54" i="10"/>
  <c r="GI3" i="11"/>
  <c r="GJ57" i="10"/>
  <c r="GJ59" i="10"/>
  <c r="GJ60" i="10"/>
  <c r="GI4" i="11"/>
  <c r="GH4" i="11"/>
  <c r="GH3" i="11"/>
  <c r="GH2" i="9"/>
  <c r="GI2" i="12"/>
  <c r="GJ54" i="4"/>
  <c r="GH10" i="9"/>
  <c r="GJ7" i="12"/>
  <c r="GH8" i="9"/>
  <c r="GJ53" i="4"/>
  <c r="GI2" i="9"/>
  <c r="GJ9" i="12"/>
  <c r="GI3" i="9"/>
  <c r="GI5" i="12"/>
  <c r="GI6" i="12"/>
  <c r="GJ52" i="4"/>
  <c r="GI4" i="9"/>
  <c r="GI7" i="12"/>
  <c r="GI8" i="12"/>
  <c r="GJ55" i="4"/>
  <c r="GH3" i="9"/>
  <c r="GH4" i="9"/>
  <c r="GJ3" i="12"/>
  <c r="GH1" i="12"/>
  <c r="GH12" i="12" s="1"/>
  <c r="GG1" i="9"/>
  <c r="GG1" i="11"/>
  <c r="GH21" i="12"/>
  <c r="GI61" i="7"/>
  <c r="GI60" i="7"/>
  <c r="GH18" i="12"/>
  <c r="GH17" i="12"/>
  <c r="GH16" i="12"/>
  <c r="GI56" i="7"/>
  <c r="GI55" i="7"/>
  <c r="GH2" i="7"/>
  <c r="GH53" i="7" s="1"/>
  <c r="GI60" i="10"/>
  <c r="GI59" i="10"/>
  <c r="GI58" i="10"/>
  <c r="GI57" i="10"/>
  <c r="GI56" i="10"/>
  <c r="GI55" i="10"/>
  <c r="GI53" i="10"/>
  <c r="GH2" i="10"/>
  <c r="GH51" i="10" s="1"/>
  <c r="GI59" i="4"/>
  <c r="GI58" i="4"/>
  <c r="GI57" i="4"/>
  <c r="GI56" i="4"/>
  <c r="GH5" i="12"/>
  <c r="GI54" i="4"/>
  <c r="GH3" i="12"/>
  <c r="GH1" i="4"/>
  <c r="GH51" i="4" s="1"/>
  <c r="GH3" i="7"/>
  <c r="GI54" i="7" s="1"/>
  <c r="GH3" i="10"/>
  <c r="GI52" i="10" s="1"/>
  <c r="GH2" i="4"/>
  <c r="GI52" i="4" s="1"/>
  <c r="GI58" i="7" l="1"/>
  <c r="GH19" i="12"/>
  <c r="GI59" i="7"/>
  <c r="GG4" i="9"/>
  <c r="GH20" i="12"/>
  <c r="GG4" i="11"/>
  <c r="GI57" i="7"/>
  <c r="GI62" i="7"/>
  <c r="GG5" i="11"/>
  <c r="GI54" i="10"/>
  <c r="GI55" i="4"/>
  <c r="GI53" i="4"/>
  <c r="GG10" i="9"/>
  <c r="GI60" i="4"/>
  <c r="GG7" i="9"/>
  <c r="GG7" i="11"/>
  <c r="GH13" i="12"/>
  <c r="GG8" i="11"/>
  <c r="GH14" i="12"/>
  <c r="GH15" i="12"/>
  <c r="GG2" i="11"/>
  <c r="GG3" i="11"/>
  <c r="GG6" i="11"/>
  <c r="GG9" i="11"/>
  <c r="GG10" i="11"/>
  <c r="GH2" i="12"/>
  <c r="GG2" i="9"/>
  <c r="GH4" i="12"/>
  <c r="GG3" i="9"/>
  <c r="GH6" i="12"/>
  <c r="GH7" i="12"/>
  <c r="GG5" i="9"/>
  <c r="GH8" i="12"/>
  <c r="GG6" i="9"/>
  <c r="GH9" i="12"/>
  <c r="GH10" i="12"/>
  <c r="GG8" i="9"/>
  <c r="GG9" i="9"/>
  <c r="GG20" i="12"/>
  <c r="GD20" i="12"/>
  <c r="GC20" i="12"/>
  <c r="GB20" i="12"/>
  <c r="GA20" i="12"/>
  <c r="FT20" i="12"/>
  <c r="FQ20" i="12"/>
  <c r="FN20" i="12"/>
  <c r="FM20" i="12"/>
  <c r="FL20" i="12"/>
  <c r="FK20" i="12"/>
  <c r="FD20" i="12"/>
  <c r="FA20" i="12"/>
  <c r="EX20" i="12"/>
  <c r="EW20" i="12"/>
  <c r="EV20" i="12"/>
  <c r="EM20" i="12"/>
  <c r="EK20" i="12"/>
  <c r="EG20" i="12"/>
  <c r="EE20" i="12"/>
  <c r="DW20" i="12"/>
  <c r="DU20" i="12"/>
  <c r="DR20" i="12"/>
  <c r="DP20" i="12"/>
  <c r="DO20" i="12"/>
  <c r="DG20" i="12"/>
  <c r="DE20" i="12"/>
  <c r="DA20" i="12"/>
  <c r="CZ20" i="12"/>
  <c r="CY20" i="12"/>
  <c r="CR20" i="12"/>
  <c r="CQ20" i="12"/>
  <c r="CO20" i="12"/>
  <c r="CJ20" i="12"/>
  <c r="CI20" i="12"/>
  <c r="CB20" i="12"/>
  <c r="BY20" i="12"/>
  <c r="BV20" i="12"/>
  <c r="BU20" i="12"/>
  <c r="BT20" i="12"/>
  <c r="BS20" i="12"/>
  <c r="BL20" i="12"/>
  <c r="BI20" i="12"/>
  <c r="BF20" i="12"/>
  <c r="BD20" i="12"/>
  <c r="BC20" i="12"/>
  <c r="AU20" i="12"/>
  <c r="AS20" i="12"/>
  <c r="AP20" i="12"/>
  <c r="AN20" i="12"/>
  <c r="AM20" i="12"/>
  <c r="AF20" i="12"/>
  <c r="AE20" i="12"/>
  <c r="AC20" i="12"/>
  <c r="Z20" i="12"/>
  <c r="X20" i="12"/>
  <c r="W20" i="12"/>
  <c r="P20" i="12"/>
  <c r="M20" i="12"/>
  <c r="J20" i="12"/>
  <c r="H20" i="12"/>
  <c r="G20" i="12"/>
  <c r="GA9" i="11"/>
  <c r="FK9" i="11"/>
  <c r="EU9" i="11"/>
  <c r="EE9" i="11"/>
  <c r="DO9" i="11"/>
  <c r="CY9" i="11"/>
  <c r="GH59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1" i="7" l="1"/>
  <c r="GA61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59" i="10"/>
  <c r="BP61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1" i="7"/>
  <c r="Y61" i="7"/>
  <c r="AO61" i="7"/>
  <c r="BF61" i="7"/>
  <c r="CK61" i="7"/>
  <c r="DQ61" i="7"/>
  <c r="AZ61" i="7"/>
  <c r="FH61" i="7"/>
  <c r="GH61" i="7"/>
  <c r="CF61" i="7"/>
  <c r="AJ61" i="7"/>
  <c r="DL61" i="7"/>
  <c r="BB9" i="9"/>
  <c r="AG59" i="10"/>
  <c r="AW59" i="10"/>
  <c r="DY59" i="10"/>
  <c r="AH59" i="10"/>
  <c r="CD59" i="10"/>
  <c r="FF59" i="10"/>
  <c r="R59" i="10"/>
  <c r="BN59" i="10"/>
  <c r="DJ59" i="10"/>
  <c r="EP59" i="10"/>
  <c r="AX59" i="10"/>
  <c r="CT59" i="10"/>
  <c r="DZ59" i="10"/>
  <c r="FV59" i="10"/>
  <c r="BL59" i="4"/>
  <c r="DH59" i="4"/>
  <c r="FD59" i="4"/>
  <c r="N9" i="9"/>
  <c r="BJ9" i="9"/>
  <c r="BZ9" i="9"/>
  <c r="FB9" i="9"/>
  <c r="FR9" i="9"/>
  <c r="L61" i="7"/>
  <c r="AB61" i="7"/>
  <c r="AR61" i="7"/>
  <c r="BH61" i="7"/>
  <c r="BX61" i="7"/>
  <c r="CN61" i="7"/>
  <c r="DD61" i="7"/>
  <c r="DT61" i="7"/>
  <c r="EJ61" i="7"/>
  <c r="EZ61" i="7"/>
  <c r="FP61" i="7"/>
  <c r="GF61" i="7"/>
  <c r="EV9" i="11"/>
  <c r="GB9" i="11"/>
  <c r="N61" i="7"/>
  <c r="AD61" i="7"/>
  <c r="AT61" i="7"/>
  <c r="BJ61" i="7"/>
  <c r="BZ61" i="7"/>
  <c r="CP61" i="7"/>
  <c r="DF61" i="7"/>
  <c r="DV61" i="7"/>
  <c r="EL61" i="7"/>
  <c r="FB61" i="7"/>
  <c r="FR61" i="7"/>
  <c r="BD61" i="7"/>
  <c r="BE61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0" i="12"/>
  <c r="DB61" i="7"/>
  <c r="R61" i="7"/>
  <c r="BN61" i="7"/>
  <c r="CD61" i="7"/>
  <c r="DZ61" i="7"/>
  <c r="DB20" i="12"/>
  <c r="EP61" i="7"/>
  <c r="EU59" i="10"/>
  <c r="Y59" i="10"/>
  <c r="BU59" i="10"/>
  <c r="CK59" i="10"/>
  <c r="GH59" i="10"/>
  <c r="FU59" i="10"/>
  <c r="FW59" i="4"/>
  <c r="BU61" i="7"/>
  <c r="AO20" i="12"/>
  <c r="AN61" i="7"/>
  <c r="DP61" i="7"/>
  <c r="EG61" i="7"/>
  <c r="FM61" i="7"/>
  <c r="BV61" i="7"/>
  <c r="DA61" i="7"/>
  <c r="BE20" i="12"/>
  <c r="J61" i="7"/>
  <c r="AP61" i="7"/>
  <c r="CL61" i="7"/>
  <c r="EH61" i="7"/>
  <c r="FN61" i="7"/>
  <c r="G9" i="11"/>
  <c r="W9" i="11"/>
  <c r="AM9" i="11"/>
  <c r="BC9" i="11"/>
  <c r="BS9" i="11"/>
  <c r="DR61" i="7"/>
  <c r="DP9" i="11"/>
  <c r="EX61" i="7"/>
  <c r="CK20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1" i="7"/>
  <c r="CL20" i="12"/>
  <c r="G61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1" i="7"/>
  <c r="GB61" i="7"/>
  <c r="DH20" i="12"/>
  <c r="BD9" i="11"/>
  <c r="H9" i="9"/>
  <c r="AN9" i="9"/>
  <c r="BT9" i="9"/>
  <c r="CJ9" i="9"/>
  <c r="DP9" i="9"/>
  <c r="EV9" i="9"/>
  <c r="GB9" i="9"/>
  <c r="GC61" i="7"/>
  <c r="I9" i="9"/>
  <c r="Y9" i="9"/>
  <c r="AO9" i="9"/>
  <c r="BE9" i="9"/>
  <c r="BU9" i="9"/>
  <c r="CK9" i="9"/>
  <c r="DA9" i="9"/>
  <c r="DQ9" i="9"/>
  <c r="EG9" i="9"/>
  <c r="EW9" i="9"/>
  <c r="FM9" i="9"/>
  <c r="GC9" i="9"/>
  <c r="X61" i="7"/>
  <c r="GD61" i="7"/>
  <c r="DQ20" i="12"/>
  <c r="X9" i="9"/>
  <c r="BD9" i="9"/>
  <c r="CZ9" i="9"/>
  <c r="EF9" i="9"/>
  <c r="FL9" i="9"/>
  <c r="FC9" i="11"/>
  <c r="EH20" i="12"/>
  <c r="Z61" i="7"/>
  <c r="I59" i="10"/>
  <c r="EG59" i="10"/>
  <c r="X9" i="11"/>
  <c r="DA59" i="10"/>
  <c r="AO59" i="10"/>
  <c r="AF59" i="10"/>
  <c r="CB59" i="10"/>
  <c r="CR59" i="10"/>
  <c r="FD59" i="10"/>
  <c r="FM59" i="10"/>
  <c r="BM59" i="10"/>
  <c r="CC59" i="10"/>
  <c r="CS59" i="10"/>
  <c r="DI59" i="10"/>
  <c r="EO59" i="10"/>
  <c r="GC59" i="10"/>
  <c r="AE9" i="9"/>
  <c r="L59" i="4"/>
  <c r="AB59" i="4"/>
  <c r="AR59" i="4"/>
  <c r="BH59" i="4"/>
  <c r="BX59" i="4"/>
  <c r="CN59" i="4"/>
  <c r="DD59" i="4"/>
  <c r="DT59" i="4"/>
  <c r="EJ59" i="4"/>
  <c r="EZ59" i="4"/>
  <c r="FP59" i="4"/>
  <c r="GF59" i="4"/>
  <c r="DH9" i="12"/>
  <c r="X59" i="4"/>
  <c r="BT59" i="4"/>
  <c r="ET9" i="9"/>
  <c r="CZ59" i="4"/>
  <c r="DP59" i="4"/>
  <c r="CB59" i="4"/>
  <c r="DX59" i="4"/>
  <c r="BV9" i="9"/>
  <c r="GD9" i="9"/>
  <c r="EV59" i="4"/>
  <c r="FT59" i="4"/>
  <c r="CJ59" i="4"/>
  <c r="EF59" i="4"/>
  <c r="FL59" i="4"/>
  <c r="GB59" i="4"/>
  <c r="U61" i="7"/>
  <c r="FI61" i="7"/>
  <c r="AS9" i="9"/>
  <c r="CO9" i="9"/>
  <c r="DU9" i="9"/>
  <c r="FQ9" i="9"/>
  <c r="V61" i="7"/>
  <c r="BB61" i="7"/>
  <c r="CX61" i="7"/>
  <c r="ET61" i="7"/>
  <c r="CP9" i="9"/>
  <c r="CI61" i="7"/>
  <c r="N20" i="12"/>
  <c r="AU9" i="9"/>
  <c r="AM61" i="7"/>
  <c r="M9" i="11"/>
  <c r="AC9" i="11"/>
  <c r="AS9" i="11"/>
  <c r="BI9" i="11"/>
  <c r="BY9" i="11"/>
  <c r="CO9" i="11"/>
  <c r="DE9" i="11"/>
  <c r="DU9" i="11"/>
  <c r="EK9" i="11"/>
  <c r="FA9" i="11"/>
  <c r="FQ9" i="11"/>
  <c r="EM61" i="7"/>
  <c r="CA9" i="11"/>
  <c r="Y20" i="12"/>
  <c r="DV20" i="12"/>
  <c r="N9" i="11"/>
  <c r="AD9" i="11"/>
  <c r="AT9" i="11"/>
  <c r="BJ9" i="11"/>
  <c r="BZ9" i="11"/>
  <c r="CP9" i="11"/>
  <c r="DF9" i="11"/>
  <c r="DV9" i="11"/>
  <c r="EL9" i="11"/>
  <c r="FB9" i="11"/>
  <c r="FR9" i="11"/>
  <c r="K61" i="7"/>
  <c r="AA61" i="7"/>
  <c r="AQ61" i="7"/>
  <c r="BG61" i="7"/>
  <c r="CM61" i="7"/>
  <c r="DC61" i="7"/>
  <c r="DS61" i="7"/>
  <c r="EI61" i="7"/>
  <c r="EY61" i="7"/>
  <c r="FO61" i="7"/>
  <c r="CQ61" i="7"/>
  <c r="EU61" i="7"/>
  <c r="CJ9" i="11"/>
  <c r="BZ20" i="12"/>
  <c r="DX20" i="12"/>
  <c r="CG61" i="7"/>
  <c r="E61" i="7"/>
  <c r="BQ61" i="7"/>
  <c r="CW61" i="7"/>
  <c r="ES61" i="7"/>
  <c r="DF20" i="12"/>
  <c r="M9" i="9"/>
  <c r="BI9" i="9"/>
  <c r="DE9" i="9"/>
  <c r="FA9" i="9"/>
  <c r="AL61" i="7"/>
  <c r="CH61" i="7"/>
  <c r="ED61" i="7"/>
  <c r="FZ61" i="7"/>
  <c r="BJ20" i="12"/>
  <c r="AE61" i="7"/>
  <c r="EM9" i="9"/>
  <c r="CJ61" i="7"/>
  <c r="O9" i="11"/>
  <c r="BK9" i="11"/>
  <c r="EM9" i="11"/>
  <c r="FS9" i="11"/>
  <c r="AU61" i="7"/>
  <c r="CY61" i="7"/>
  <c r="EV61" i="7"/>
  <c r="AD20" i="12"/>
  <c r="EF20" i="12"/>
  <c r="BC61" i="7"/>
  <c r="CZ61" i="7"/>
  <c r="EW61" i="7"/>
  <c r="EL20" i="12"/>
  <c r="C9" i="11"/>
  <c r="AI9" i="11"/>
  <c r="BO9" i="11"/>
  <c r="CU9" i="11"/>
  <c r="EA9" i="11"/>
  <c r="FG9" i="11"/>
  <c r="P61" i="7"/>
  <c r="AV61" i="7"/>
  <c r="CB61" i="7"/>
  <c r="DH61" i="7"/>
  <c r="EN61" i="7"/>
  <c r="DG61" i="7"/>
  <c r="FK61" i="7"/>
  <c r="DG9" i="9"/>
  <c r="EN20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1" i="7"/>
  <c r="CC61" i="7"/>
  <c r="EO61" i="7"/>
  <c r="BK61" i="7"/>
  <c r="DO61" i="7"/>
  <c r="FL61" i="7"/>
  <c r="DV9" i="9"/>
  <c r="AT20" i="12"/>
  <c r="FC61" i="7"/>
  <c r="S9" i="11"/>
  <c r="AY9" i="11"/>
  <c r="CE9" i="11"/>
  <c r="DK9" i="11"/>
  <c r="EQ9" i="11"/>
  <c r="FW9" i="11"/>
  <c r="AF61" i="7"/>
  <c r="CR61" i="7"/>
  <c r="DX61" i="7"/>
  <c r="FT61" i="7"/>
  <c r="CP20" i="12"/>
  <c r="E9" i="11"/>
  <c r="BQ9" i="11"/>
  <c r="CG9" i="11"/>
  <c r="CW9" i="11"/>
  <c r="DM9" i="11"/>
  <c r="EC9" i="11"/>
  <c r="ES9" i="11"/>
  <c r="FI9" i="11"/>
  <c r="FY9" i="11"/>
  <c r="O61" i="7"/>
  <c r="BS61" i="7"/>
  <c r="FZ9" i="9"/>
  <c r="AV20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1" i="7"/>
  <c r="CE61" i="7"/>
  <c r="FG61" i="7"/>
  <c r="W61" i="7"/>
  <c r="BT61" i="7"/>
  <c r="FB20" i="12"/>
  <c r="EC61" i="7"/>
  <c r="FY61" i="7"/>
  <c r="AK61" i="7"/>
  <c r="DW61" i="7"/>
  <c r="BA61" i="7"/>
  <c r="DM61" i="7"/>
  <c r="AC9" i="9"/>
  <c r="BY9" i="9"/>
  <c r="EK9" i="9"/>
  <c r="F61" i="7"/>
  <c r="BR61" i="7"/>
  <c r="DN61" i="7"/>
  <c r="FJ61" i="7"/>
  <c r="CA61" i="7"/>
  <c r="EF61" i="7"/>
  <c r="FR20" i="12"/>
  <c r="BE59" i="10"/>
  <c r="BL59" i="10"/>
  <c r="AE9" i="11"/>
  <c r="FK59" i="10"/>
  <c r="AU9" i="11"/>
  <c r="DO59" i="10"/>
  <c r="DH59" i="10"/>
  <c r="BS59" i="10"/>
  <c r="DQ59" i="10"/>
  <c r="FT59" i="10"/>
  <c r="P59" i="10"/>
  <c r="DX59" i="10"/>
  <c r="Q59" i="10"/>
  <c r="GA59" i="10"/>
  <c r="AF9" i="11"/>
  <c r="AV9" i="11"/>
  <c r="BL9" i="11"/>
  <c r="CR9" i="11"/>
  <c r="DH9" i="11"/>
  <c r="DX9" i="11"/>
  <c r="FD9" i="11"/>
  <c r="FT9" i="11"/>
  <c r="CQ9" i="11"/>
  <c r="EE59" i="10"/>
  <c r="AG9" i="11"/>
  <c r="AW9" i="11"/>
  <c r="CS9" i="11"/>
  <c r="DI9" i="11"/>
  <c r="FE9" i="11"/>
  <c r="FU9" i="11"/>
  <c r="CI59" i="10"/>
  <c r="EN59" i="10"/>
  <c r="W59" i="10"/>
  <c r="AM59" i="10"/>
  <c r="BC59" i="10"/>
  <c r="AV59" i="10"/>
  <c r="CY59" i="10"/>
  <c r="EW59" i="10"/>
  <c r="H9" i="11"/>
  <c r="AN9" i="11"/>
  <c r="BT9" i="11"/>
  <c r="CZ9" i="11"/>
  <c r="EF9" i="11"/>
  <c r="FL9" i="11"/>
  <c r="AN59" i="4"/>
  <c r="B9" i="9"/>
  <c r="R9" i="9"/>
  <c r="AH9" i="9"/>
  <c r="BN9" i="9"/>
  <c r="CT9" i="9"/>
  <c r="DJ9" i="9"/>
  <c r="DZ9" i="9"/>
  <c r="EP9" i="9"/>
  <c r="FV9" i="9"/>
  <c r="BO9" i="9"/>
  <c r="EU9" i="9"/>
  <c r="AV9" i="12"/>
  <c r="CR59" i="4"/>
  <c r="EN59" i="4"/>
  <c r="C9" i="9"/>
  <c r="S9" i="9"/>
  <c r="CU9" i="9"/>
  <c r="EA9" i="9"/>
  <c r="EQ9" i="9"/>
  <c r="FW9" i="9"/>
  <c r="BR9" i="9"/>
  <c r="FJ9" i="9"/>
  <c r="BC9" i="12"/>
  <c r="EF9" i="12"/>
  <c r="AV59" i="4"/>
  <c r="CU59" i="4"/>
  <c r="EQ59" i="4"/>
  <c r="BS9" i="9"/>
  <c r="FK9" i="9"/>
  <c r="BD9" i="12"/>
  <c r="EN9" i="12"/>
  <c r="K59" i="4"/>
  <c r="AA59" i="4"/>
  <c r="AQ59" i="4"/>
  <c r="BG59" i="4"/>
  <c r="BW59" i="4"/>
  <c r="CM59" i="4"/>
  <c r="DC59" i="4"/>
  <c r="DS59" i="4"/>
  <c r="EI59" i="4"/>
  <c r="EY59" i="4"/>
  <c r="FO59" i="4"/>
  <c r="GE59" i="4"/>
  <c r="AY59" i="4"/>
  <c r="CV59" i="4"/>
  <c r="ER59" i="4"/>
  <c r="CA9" i="9"/>
  <c r="FS9" i="9"/>
  <c r="BL9" i="12"/>
  <c r="AZ59" i="4"/>
  <c r="CI9" i="9"/>
  <c r="D59" i="4"/>
  <c r="AC59" i="4"/>
  <c r="BI59" i="4"/>
  <c r="CO59" i="4"/>
  <c r="DU59" i="4"/>
  <c r="FA59" i="4"/>
  <c r="FQ59" i="4"/>
  <c r="BD59" i="4"/>
  <c r="G9" i="9"/>
  <c r="EE9" i="9"/>
  <c r="GA9" i="9"/>
  <c r="FD9" i="12"/>
  <c r="H59" i="4"/>
  <c r="CQ9" i="9"/>
  <c r="D9" i="12"/>
  <c r="AE59" i="4"/>
  <c r="BK59" i="4"/>
  <c r="CQ59" i="4"/>
  <c r="DG59" i="4"/>
  <c r="EM59" i="4"/>
  <c r="FC59" i="4"/>
  <c r="FS59" i="4"/>
  <c r="DK59" i="4"/>
  <c r="FG59" i="4"/>
  <c r="O9" i="9"/>
  <c r="CX9" i="9"/>
  <c r="FL9" i="12"/>
  <c r="O59" i="4"/>
  <c r="P59" i="4"/>
  <c r="AU59" i="4"/>
  <c r="CA59" i="4"/>
  <c r="DW59" i="4"/>
  <c r="BO59" i="4"/>
  <c r="DL59" i="4"/>
  <c r="FH59" i="4"/>
  <c r="W9" i="9"/>
  <c r="CY9" i="9"/>
  <c r="CJ9" i="12"/>
  <c r="S59" i="4"/>
  <c r="BP59" i="4"/>
  <c r="DM59" i="4"/>
  <c r="AD9" i="9"/>
  <c r="DF9" i="9"/>
  <c r="T59" i="4"/>
  <c r="GB9" i="12"/>
  <c r="AL9" i="9"/>
  <c r="DO9" i="9"/>
  <c r="AM9" i="9"/>
  <c r="AF59" i="4"/>
  <c r="CE59" i="4"/>
  <c r="EA59" i="4"/>
  <c r="FX59" i="4"/>
  <c r="BK9" i="9"/>
  <c r="FC9" i="9"/>
  <c r="DW9" i="9"/>
  <c r="AI59" i="4"/>
  <c r="CF59" i="4"/>
  <c r="EB59" i="4"/>
  <c r="EL9" i="9"/>
  <c r="G59" i="4"/>
  <c r="W59" i="4"/>
  <c r="AM59" i="4"/>
  <c r="BC59" i="4"/>
  <c r="BS59" i="4"/>
  <c r="CI59" i="4"/>
  <c r="CY59" i="4"/>
  <c r="DO59" i="4"/>
  <c r="EE59" i="4"/>
  <c r="EU59" i="4"/>
  <c r="FK59" i="4"/>
  <c r="GA59" i="4"/>
  <c r="AJ59" i="4"/>
  <c r="CM20" i="12"/>
  <c r="GE20" i="12"/>
  <c r="K9" i="9"/>
  <c r="AQ9" i="9"/>
  <c r="BW9" i="9"/>
  <c r="DC9" i="9"/>
  <c r="EI9" i="9"/>
  <c r="GE9" i="9"/>
  <c r="M61" i="7"/>
  <c r="AC61" i="7"/>
  <c r="AS61" i="7"/>
  <c r="BI61" i="7"/>
  <c r="BY61" i="7"/>
  <c r="CO61" i="7"/>
  <c r="DE61" i="7"/>
  <c r="DU61" i="7"/>
  <c r="EK61" i="7"/>
  <c r="FA61" i="7"/>
  <c r="FQ61" i="7"/>
  <c r="GG61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0" i="12"/>
  <c r="BK20" i="12"/>
  <c r="CA20" i="12"/>
  <c r="FC20" i="12"/>
  <c r="FS20" i="12"/>
  <c r="AI9" i="9"/>
  <c r="AA20" i="12"/>
  <c r="DC20" i="12"/>
  <c r="FO20" i="12"/>
  <c r="AA9" i="9"/>
  <c r="BG9" i="9"/>
  <c r="CM9" i="9"/>
  <c r="DS9" i="9"/>
  <c r="EY9" i="9"/>
  <c r="FO9" i="9"/>
  <c r="J9" i="9"/>
  <c r="CE9" i="9"/>
  <c r="BL61" i="7"/>
  <c r="FD61" i="7"/>
  <c r="P9" i="11"/>
  <c r="CB9" i="11"/>
  <c r="EN9" i="11"/>
  <c r="AX9" i="9"/>
  <c r="CH9" i="9"/>
  <c r="DR9" i="9"/>
  <c r="Q20" i="12"/>
  <c r="AG20" i="12"/>
  <c r="AW20" i="12"/>
  <c r="BM20" i="12"/>
  <c r="CC20" i="12"/>
  <c r="CS20" i="12"/>
  <c r="DI20" i="12"/>
  <c r="DY20" i="12"/>
  <c r="EO20" i="12"/>
  <c r="FE20" i="12"/>
  <c r="FU20" i="12"/>
  <c r="AG61" i="7"/>
  <c r="AW61" i="7"/>
  <c r="BM61" i="7"/>
  <c r="CS61" i="7"/>
  <c r="DI61" i="7"/>
  <c r="DY61" i="7"/>
  <c r="FE61" i="7"/>
  <c r="FU61" i="7"/>
  <c r="Q9" i="11"/>
  <c r="CC9" i="11"/>
  <c r="EO9" i="11"/>
  <c r="AY9" i="9"/>
  <c r="FF9" i="9"/>
  <c r="R20" i="12"/>
  <c r="AH20" i="12"/>
  <c r="AX20" i="12"/>
  <c r="BN20" i="12"/>
  <c r="CD20" i="12"/>
  <c r="CT20" i="12"/>
  <c r="DJ20" i="12"/>
  <c r="DZ20" i="12"/>
  <c r="EP20" i="12"/>
  <c r="FF20" i="12"/>
  <c r="FV20" i="12"/>
  <c r="BL9" i="9"/>
  <c r="FT9" i="9"/>
  <c r="AH61" i="7"/>
  <c r="DJ61" i="7"/>
  <c r="FV61" i="7"/>
  <c r="C20" i="12"/>
  <c r="AI20" i="12"/>
  <c r="CE20" i="12"/>
  <c r="DK20" i="12"/>
  <c r="EA20" i="12"/>
  <c r="EQ20" i="12"/>
  <c r="AF9" i="9"/>
  <c r="EN9" i="9"/>
  <c r="CL9" i="9"/>
  <c r="AV9" i="9"/>
  <c r="DH9" i="9"/>
  <c r="FD9" i="9"/>
  <c r="AX61" i="7"/>
  <c r="FF61" i="7"/>
  <c r="FG9" i="9"/>
  <c r="S20" i="12"/>
  <c r="AY20" i="12"/>
  <c r="CU20" i="12"/>
  <c r="FG20" i="12"/>
  <c r="Q9" i="9"/>
  <c r="AW9" i="9"/>
  <c r="CC9" i="9"/>
  <c r="CS9" i="9"/>
  <c r="DY9" i="9"/>
  <c r="EO9" i="9"/>
  <c r="FU9" i="9"/>
  <c r="S61" i="7"/>
  <c r="AI61" i="7"/>
  <c r="BO61" i="7"/>
  <c r="CU61" i="7"/>
  <c r="DK61" i="7"/>
  <c r="EA61" i="7"/>
  <c r="EQ61" i="7"/>
  <c r="FW61" i="7"/>
  <c r="D20" i="12"/>
  <c r="T20" i="12"/>
  <c r="AJ20" i="12"/>
  <c r="AZ20" i="12"/>
  <c r="BP20" i="12"/>
  <c r="CF20" i="12"/>
  <c r="CV20" i="12"/>
  <c r="DL20" i="12"/>
  <c r="EB20" i="12"/>
  <c r="ER20" i="12"/>
  <c r="FH20" i="12"/>
  <c r="FX20" i="12"/>
  <c r="D61" i="7"/>
  <c r="T61" i="7"/>
  <c r="CV61" i="7"/>
  <c r="EB61" i="7"/>
  <c r="ER61" i="7"/>
  <c r="FX61" i="7"/>
  <c r="V9" i="9"/>
  <c r="BF9" i="9"/>
  <c r="E20" i="12"/>
  <c r="U20" i="12"/>
  <c r="AK20" i="12"/>
  <c r="BA20" i="12"/>
  <c r="BQ20" i="12"/>
  <c r="CG20" i="12"/>
  <c r="CW20" i="12"/>
  <c r="DM20" i="12"/>
  <c r="EC20" i="12"/>
  <c r="ES20" i="12"/>
  <c r="FI20" i="12"/>
  <c r="FY20" i="12"/>
  <c r="CR9" i="9"/>
  <c r="P9" i="9"/>
  <c r="CB9" i="9"/>
  <c r="DX9" i="9"/>
  <c r="CT61" i="7"/>
  <c r="BO20" i="12"/>
  <c r="FW20" i="12"/>
  <c r="AG9" i="9"/>
  <c r="BM9" i="9"/>
  <c r="DI9" i="9"/>
  <c r="FE9" i="9"/>
  <c r="ED9" i="9"/>
  <c r="FN9" i="9"/>
  <c r="F20" i="12"/>
  <c r="V20" i="12"/>
  <c r="AL20" i="12"/>
  <c r="BB20" i="12"/>
  <c r="BR20" i="12"/>
  <c r="CH20" i="12"/>
  <c r="CX20" i="12"/>
  <c r="DN20" i="12"/>
  <c r="ED20" i="12"/>
  <c r="ET20" i="12"/>
  <c r="FJ20" i="12"/>
  <c r="FZ20" i="12"/>
  <c r="Z9" i="9"/>
  <c r="EU20" i="12"/>
  <c r="EH9" i="9"/>
  <c r="DB9" i="9"/>
  <c r="K20" i="12"/>
  <c r="AQ20" i="12"/>
  <c r="BW20" i="12"/>
  <c r="DS20" i="12"/>
  <c r="EI20" i="12"/>
  <c r="BG20" i="12"/>
  <c r="EY20" i="12"/>
  <c r="BW61" i="7"/>
  <c r="GE61" i="7"/>
  <c r="L20" i="12"/>
  <c r="AB20" i="12"/>
  <c r="AR20" i="12"/>
  <c r="BH20" i="12"/>
  <c r="BX20" i="12"/>
  <c r="CN20" i="12"/>
  <c r="DD20" i="12"/>
  <c r="DT20" i="12"/>
  <c r="EJ20" i="12"/>
  <c r="EZ20" i="12"/>
  <c r="FP20" i="12"/>
  <c r="GF20" i="12"/>
  <c r="S59" i="10"/>
  <c r="AI59" i="10"/>
  <c r="AY59" i="10"/>
  <c r="BO59" i="10"/>
  <c r="CE59" i="10"/>
  <c r="CU59" i="10"/>
  <c r="DK59" i="10"/>
  <c r="EA59" i="10"/>
  <c r="EQ59" i="10"/>
  <c r="FG59" i="10"/>
  <c r="FW59" i="10"/>
  <c r="D59" i="10"/>
  <c r="T59" i="10"/>
  <c r="AJ59" i="10"/>
  <c r="AZ59" i="10"/>
  <c r="BP59" i="10"/>
  <c r="CF59" i="10"/>
  <c r="CV59" i="10"/>
  <c r="DL59" i="10"/>
  <c r="EB59" i="10"/>
  <c r="ER59" i="10"/>
  <c r="FH59" i="10"/>
  <c r="FX59" i="10"/>
  <c r="E59" i="10"/>
  <c r="U59" i="10"/>
  <c r="AK59" i="10"/>
  <c r="BA59" i="10"/>
  <c r="BQ59" i="10"/>
  <c r="CG59" i="10"/>
  <c r="CW59" i="10"/>
  <c r="DM59" i="10"/>
  <c r="EC59" i="10"/>
  <c r="ES59" i="10"/>
  <c r="FI59" i="10"/>
  <c r="FY59" i="10"/>
  <c r="F59" i="10"/>
  <c r="V59" i="10"/>
  <c r="AL59" i="10"/>
  <c r="BB59" i="10"/>
  <c r="BR59" i="10"/>
  <c r="CH59" i="10"/>
  <c r="CX59" i="10"/>
  <c r="DN59" i="10"/>
  <c r="ED59" i="10"/>
  <c r="ET59" i="10"/>
  <c r="FJ59" i="10"/>
  <c r="FZ59" i="10"/>
  <c r="U9" i="11"/>
  <c r="AK9" i="11"/>
  <c r="BA9" i="11"/>
  <c r="G59" i="10"/>
  <c r="H59" i="10"/>
  <c r="X59" i="10"/>
  <c r="AN59" i="10"/>
  <c r="BD59" i="10"/>
  <c r="BT59" i="10"/>
  <c r="CJ59" i="10"/>
  <c r="CZ59" i="10"/>
  <c r="DP59" i="10"/>
  <c r="EF59" i="10"/>
  <c r="EV59" i="10"/>
  <c r="FL59" i="10"/>
  <c r="GB59" i="10"/>
  <c r="J59" i="10"/>
  <c r="Z59" i="10"/>
  <c r="AP59" i="10"/>
  <c r="BF59" i="10"/>
  <c r="BV59" i="10"/>
  <c r="CL59" i="10"/>
  <c r="DB59" i="10"/>
  <c r="DR59" i="10"/>
  <c r="EH59" i="10"/>
  <c r="EX59" i="10"/>
  <c r="FN59" i="10"/>
  <c r="GD59" i="10"/>
  <c r="K59" i="10"/>
  <c r="AA59" i="10"/>
  <c r="AQ59" i="10"/>
  <c r="BG59" i="10"/>
  <c r="BW59" i="10"/>
  <c r="CM59" i="10"/>
  <c r="DC59" i="10"/>
  <c r="DS59" i="10"/>
  <c r="EI59" i="10"/>
  <c r="EY59" i="10"/>
  <c r="FO59" i="10"/>
  <c r="GE59" i="10"/>
  <c r="L59" i="10"/>
  <c r="AB59" i="10"/>
  <c r="AR59" i="10"/>
  <c r="BH59" i="10"/>
  <c r="BX59" i="10"/>
  <c r="CN59" i="10"/>
  <c r="DD59" i="10"/>
  <c r="DT59" i="10"/>
  <c r="EJ59" i="10"/>
  <c r="EZ59" i="10"/>
  <c r="FP59" i="10"/>
  <c r="GF59" i="10"/>
  <c r="M59" i="10"/>
  <c r="AC59" i="10"/>
  <c r="AS59" i="10"/>
  <c r="BI59" i="10"/>
  <c r="BY59" i="10"/>
  <c r="CO59" i="10"/>
  <c r="DE59" i="10"/>
  <c r="DU59" i="10"/>
  <c r="EK59" i="10"/>
  <c r="FA59" i="10"/>
  <c r="FQ59" i="10"/>
  <c r="GG59" i="10"/>
  <c r="N59" i="10"/>
  <c r="AD59" i="10"/>
  <c r="AT59" i="10"/>
  <c r="BJ59" i="10"/>
  <c r="BZ59" i="10"/>
  <c r="CP59" i="10"/>
  <c r="DF59" i="10"/>
  <c r="DV59" i="10"/>
  <c r="EL59" i="10"/>
  <c r="FB59" i="10"/>
  <c r="FR59" i="10"/>
  <c r="O59" i="10"/>
  <c r="AE59" i="10"/>
  <c r="AU59" i="10"/>
  <c r="BK59" i="10"/>
  <c r="CA59" i="10"/>
  <c r="CQ59" i="10"/>
  <c r="DG59" i="10"/>
  <c r="DW59" i="10"/>
  <c r="EM59" i="10"/>
  <c r="FC59" i="10"/>
  <c r="FS59" i="10"/>
  <c r="BQ59" i="4"/>
  <c r="EC59" i="4"/>
  <c r="AO9" i="12"/>
  <c r="DA9" i="12"/>
  <c r="EG9" i="12"/>
  <c r="GC9" i="12"/>
  <c r="BB59" i="4"/>
  <c r="FJ59" i="4"/>
  <c r="E59" i="4"/>
  <c r="CG59" i="4"/>
  <c r="FY59" i="4"/>
  <c r="I9" i="12"/>
  <c r="CK9" i="12"/>
  <c r="DQ9" i="12"/>
  <c r="EW9" i="12"/>
  <c r="FM9" i="12"/>
  <c r="F59" i="4"/>
  <c r="V59" i="4"/>
  <c r="AL59" i="4"/>
  <c r="BR59" i="4"/>
  <c r="CH59" i="4"/>
  <c r="CX59" i="4"/>
  <c r="DN59" i="4"/>
  <c r="ED59" i="4"/>
  <c r="ET59" i="4"/>
  <c r="FZ59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59" i="4"/>
  <c r="CW59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59" i="4"/>
  <c r="FI59" i="4"/>
  <c r="Y9" i="12"/>
  <c r="Y59" i="4"/>
  <c r="AO59" i="4"/>
  <c r="BU59" i="4"/>
  <c r="DA59" i="4"/>
  <c r="EG59" i="4"/>
  <c r="FM59" i="4"/>
  <c r="M9" i="12"/>
  <c r="BI9" i="12"/>
  <c r="FQ9" i="12"/>
  <c r="U59" i="4"/>
  <c r="ES59" i="4"/>
  <c r="BU9" i="12"/>
  <c r="I59" i="4"/>
  <c r="BE59" i="4"/>
  <c r="CK59" i="4"/>
  <c r="DQ59" i="4"/>
  <c r="EW59" i="4"/>
  <c r="GC59" i="4"/>
  <c r="AC9" i="12"/>
  <c r="AS9" i="12"/>
  <c r="BY9" i="12"/>
  <c r="CO9" i="12"/>
  <c r="DE9" i="12"/>
  <c r="DU9" i="12"/>
  <c r="EK9" i="12"/>
  <c r="FA9" i="12"/>
  <c r="GG9" i="12"/>
  <c r="J59" i="4"/>
  <c r="Z59" i="4"/>
  <c r="AP59" i="4"/>
  <c r="BF59" i="4"/>
  <c r="BV59" i="4"/>
  <c r="CL59" i="4"/>
  <c r="DB59" i="4"/>
  <c r="DR59" i="4"/>
  <c r="EH59" i="4"/>
  <c r="EX59" i="4"/>
  <c r="FN59" i="4"/>
  <c r="GD59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59" i="4"/>
  <c r="AS59" i="4"/>
  <c r="BY59" i="4"/>
  <c r="DE59" i="4"/>
  <c r="EK59" i="4"/>
  <c r="GG59" i="4"/>
  <c r="AG9" i="12"/>
  <c r="CS9" i="12"/>
  <c r="FE9" i="12"/>
  <c r="N59" i="4"/>
  <c r="AD59" i="4"/>
  <c r="AT59" i="4"/>
  <c r="BJ59" i="4"/>
  <c r="BZ59" i="4"/>
  <c r="CP59" i="4"/>
  <c r="DF59" i="4"/>
  <c r="DV59" i="4"/>
  <c r="EL59" i="4"/>
  <c r="FB59" i="4"/>
  <c r="FR59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59" i="4"/>
  <c r="AG59" i="4"/>
  <c r="AW59" i="4"/>
  <c r="BM59" i="4"/>
  <c r="CC59" i="4"/>
  <c r="CS59" i="4"/>
  <c r="DI59" i="4"/>
  <c r="DY59" i="4"/>
  <c r="EO59" i="4"/>
  <c r="FE59" i="4"/>
  <c r="FU59" i="4"/>
  <c r="R59" i="4"/>
  <c r="AH59" i="4"/>
  <c r="AX59" i="4"/>
  <c r="BN59" i="4"/>
  <c r="CD59" i="4"/>
  <c r="CT59" i="4"/>
  <c r="DJ59" i="4"/>
  <c r="DZ59" i="4"/>
  <c r="EP59" i="4"/>
  <c r="FF59" i="4"/>
  <c r="FV59" i="4"/>
  <c r="GG1" i="12"/>
  <c r="GG12" i="12" s="1"/>
  <c r="GF1" i="9"/>
  <c r="GF1" i="11"/>
  <c r="GH55" i="7"/>
  <c r="GG2" i="7"/>
  <c r="GG53" i="7" s="1"/>
  <c r="GH60" i="10"/>
  <c r="GH58" i="10"/>
  <c r="GH57" i="10"/>
  <c r="GH56" i="10"/>
  <c r="GH55" i="10"/>
  <c r="GH54" i="10"/>
  <c r="GH53" i="10"/>
  <c r="GG2" i="10"/>
  <c r="GG51" i="10" s="1"/>
  <c r="GH56" i="4"/>
  <c r="GH55" i="4"/>
  <c r="GH53" i="4"/>
  <c r="GG1" i="4"/>
  <c r="GG51" i="4" s="1"/>
  <c r="GG3" i="7"/>
  <c r="GH54" i="7" s="1"/>
  <c r="GG3" i="10"/>
  <c r="GH52" i="10" s="1"/>
  <c r="GG2" i="4"/>
  <c r="GH52" i="4" s="1"/>
  <c r="GG15" i="12" l="1"/>
  <c r="GH56" i="7"/>
  <c r="GG16" i="12"/>
  <c r="GH57" i="7"/>
  <c r="GG19" i="12"/>
  <c r="GH60" i="7"/>
  <c r="GG18" i="12"/>
  <c r="GH59" i="7"/>
  <c r="GG21" i="12"/>
  <c r="GH62" i="7"/>
  <c r="GG17" i="12"/>
  <c r="GH58" i="7"/>
  <c r="GG8" i="12"/>
  <c r="GH58" i="4"/>
  <c r="GG10" i="12"/>
  <c r="GH60" i="4"/>
  <c r="GG7" i="12"/>
  <c r="GH57" i="4"/>
  <c r="GG4" i="12"/>
  <c r="GH54" i="4"/>
  <c r="GF5" i="11"/>
  <c r="GF5" i="9"/>
  <c r="GF6" i="9"/>
  <c r="GG5" i="12"/>
  <c r="GG6" i="12"/>
  <c r="GF7" i="9"/>
  <c r="GF10" i="9"/>
  <c r="GF8" i="9"/>
  <c r="GG13" i="12"/>
  <c r="GF2" i="9"/>
  <c r="GF7" i="11"/>
  <c r="GG14" i="12"/>
  <c r="GF2" i="11"/>
  <c r="GF4" i="11"/>
  <c r="GF6" i="11"/>
  <c r="GF3" i="11"/>
  <c r="GF8" i="11"/>
  <c r="GF10" i="11"/>
  <c r="GF4" i="9"/>
  <c r="GF3" i="9"/>
  <c r="GG2" i="12"/>
  <c r="GG3" i="12"/>
  <c r="GF1" i="12"/>
  <c r="GF12" i="12" s="1"/>
  <c r="GE1" i="9"/>
  <c r="GE1" i="11"/>
  <c r="GG60" i="7"/>
  <c r="GG59" i="7"/>
  <c r="GG58" i="7"/>
  <c r="GF16" i="12"/>
  <c r="GF14" i="12"/>
  <c r="GF2" i="7"/>
  <c r="GF53" i="7" s="1"/>
  <c r="GG60" i="10"/>
  <c r="GG58" i="10"/>
  <c r="GG56" i="10"/>
  <c r="GG55" i="10"/>
  <c r="GG54" i="10"/>
  <c r="GG53" i="10"/>
  <c r="GF2" i="10"/>
  <c r="GF51" i="10" s="1"/>
  <c r="GG60" i="4"/>
  <c r="GG58" i="4"/>
  <c r="GF7" i="12"/>
  <c r="GF6" i="12"/>
  <c r="GF5" i="12"/>
  <c r="GF4" i="12"/>
  <c r="GG53" i="4"/>
  <c r="GF1" i="4"/>
  <c r="GF51" i="4" s="1"/>
  <c r="GF3" i="7"/>
  <c r="GG54" i="7" s="1"/>
  <c r="GF3" i="10"/>
  <c r="GG52" i="10" s="1"/>
  <c r="GF2" i="4"/>
  <c r="GG52" i="4" s="1"/>
  <c r="GE10" i="11" l="1"/>
  <c r="GF19" i="12"/>
  <c r="GF21" i="12"/>
  <c r="GF17" i="12"/>
  <c r="GG57" i="7"/>
  <c r="GF15" i="12"/>
  <c r="GG56" i="7"/>
  <c r="GG62" i="7"/>
  <c r="GG55" i="7"/>
  <c r="GE7" i="11"/>
  <c r="GG57" i="10"/>
  <c r="GG57" i="4"/>
  <c r="GG56" i="4"/>
  <c r="GG55" i="4"/>
  <c r="GG54" i="4"/>
  <c r="GF10" i="12"/>
  <c r="GF13" i="12"/>
  <c r="GE6" i="11"/>
  <c r="GE8" i="11"/>
  <c r="GE7" i="9"/>
  <c r="GF18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0" i="9"/>
  <c r="GF3" i="12"/>
  <c r="GE1" i="12"/>
  <c r="GE12" i="12" s="1"/>
  <c r="GD1" i="12"/>
  <c r="GD12" i="12" s="1"/>
  <c r="GD1" i="9"/>
  <c r="GC1" i="9"/>
  <c r="GD1" i="11"/>
  <c r="GC1" i="11"/>
  <c r="GF57" i="7"/>
  <c r="GF56" i="7"/>
  <c r="GE2" i="7"/>
  <c r="GE53" i="7" s="1"/>
  <c r="GD19" i="12"/>
  <c r="GD18" i="12"/>
  <c r="GD15" i="12"/>
  <c r="GD14" i="12"/>
  <c r="GD2" i="7"/>
  <c r="GD53" i="7" s="1"/>
  <c r="GF58" i="10"/>
  <c r="GF57" i="10"/>
  <c r="GF56" i="10"/>
  <c r="GF55" i="10"/>
  <c r="GF54" i="10"/>
  <c r="GE2" i="10"/>
  <c r="GE51" i="10" s="1"/>
  <c r="GD2" i="10"/>
  <c r="GD51" i="10" s="1"/>
  <c r="GF60" i="4"/>
  <c r="GE8" i="12"/>
  <c r="GE7" i="12"/>
  <c r="GE6" i="12"/>
  <c r="GF55" i="4"/>
  <c r="GF53" i="4"/>
  <c r="GE1" i="4"/>
  <c r="GE51" i="4" s="1"/>
  <c r="GD10" i="12"/>
  <c r="GD8" i="12"/>
  <c r="GD7" i="12"/>
  <c r="GD6" i="12"/>
  <c r="GD3" i="12"/>
  <c r="GD1" i="4"/>
  <c r="GD51" i="4" s="1"/>
  <c r="GE3" i="7"/>
  <c r="GF54" i="7" s="1"/>
  <c r="GD3" i="7"/>
  <c r="GE3" i="10"/>
  <c r="GF52" i="10" s="1"/>
  <c r="GD3" i="10"/>
  <c r="GE2" i="4"/>
  <c r="GF52" i="4" s="1"/>
  <c r="GD2" i="4"/>
  <c r="GE62" i="7" l="1"/>
  <c r="GE60" i="10"/>
  <c r="GE16" i="12"/>
  <c r="GD3" i="11"/>
  <c r="GE10" i="12"/>
  <c r="GF55" i="7"/>
  <c r="GD5" i="9"/>
  <c r="GE58" i="7"/>
  <c r="GD4" i="9"/>
  <c r="GE60" i="7"/>
  <c r="GE56" i="10"/>
  <c r="GF60" i="10"/>
  <c r="GE53" i="10"/>
  <c r="GC10" i="11"/>
  <c r="GF57" i="4"/>
  <c r="GF54" i="4"/>
  <c r="GE54" i="4"/>
  <c r="GD10" i="11"/>
  <c r="GF58" i="7"/>
  <c r="GE55" i="7"/>
  <c r="GE56" i="7"/>
  <c r="GE59" i="7"/>
  <c r="GD21" i="12"/>
  <c r="GF59" i="7"/>
  <c r="GF60" i="7"/>
  <c r="GE15" i="12"/>
  <c r="GF62" i="7"/>
  <c r="GE58" i="10"/>
  <c r="GE55" i="10"/>
  <c r="GC6" i="11"/>
  <c r="GE54" i="10"/>
  <c r="GC7" i="11"/>
  <c r="GC8" i="11"/>
  <c r="GF53" i="10"/>
  <c r="GD4" i="11"/>
  <c r="GE57" i="10"/>
  <c r="GD5" i="11"/>
  <c r="GE4" i="12"/>
  <c r="GE5" i="12"/>
  <c r="GC8" i="9"/>
  <c r="GF56" i="4"/>
  <c r="GE55" i="4"/>
  <c r="GF58" i="4"/>
  <c r="GD13" i="12"/>
  <c r="GC2" i="11"/>
  <c r="GE54" i="7"/>
  <c r="GE13" i="12"/>
  <c r="GD16" i="12"/>
  <c r="GD17" i="12"/>
  <c r="GC6" i="9"/>
  <c r="GE21" i="12"/>
  <c r="GD7" i="9"/>
  <c r="GD8" i="9"/>
  <c r="GE17" i="12"/>
  <c r="GC4" i="11"/>
  <c r="GE18" i="12"/>
  <c r="GD10" i="9"/>
  <c r="GD2" i="11"/>
  <c r="GC5" i="11"/>
  <c r="GE19" i="12"/>
  <c r="GE57" i="7"/>
  <c r="GD7" i="11"/>
  <c r="GD6" i="11"/>
  <c r="GE14" i="12"/>
  <c r="GD8" i="11"/>
  <c r="GE52" i="10"/>
  <c r="GC3" i="11"/>
  <c r="GC2" i="9"/>
  <c r="GD2" i="12"/>
  <c r="GC3" i="9"/>
  <c r="GC4" i="9"/>
  <c r="GC5" i="9"/>
  <c r="GC7" i="9"/>
  <c r="GC10" i="9"/>
  <c r="GE53" i="4"/>
  <c r="GD4" i="12"/>
  <c r="GE52" i="4"/>
  <c r="GE2" i="12"/>
  <c r="GE56" i="4"/>
  <c r="GD3" i="9"/>
  <c r="GE58" i="4"/>
  <c r="GD2" i="9"/>
  <c r="GD5" i="12"/>
  <c r="GE57" i="4"/>
  <c r="GE60" i="4"/>
  <c r="GD6" i="9"/>
  <c r="GE3" i="12"/>
  <c r="GC1" i="12"/>
  <c r="GC12" i="12" s="1"/>
  <c r="GB1" i="9"/>
  <c r="GB1" i="11"/>
  <c r="GD62" i="7"/>
  <c r="GD60" i="7"/>
  <c r="GD59" i="7"/>
  <c r="GC17" i="12"/>
  <c r="GC16" i="12"/>
  <c r="GD55" i="7"/>
  <c r="GC2" i="7"/>
  <c r="GC53" i="7" s="1"/>
  <c r="GD57" i="10"/>
  <c r="GD56" i="10"/>
  <c r="GD55" i="10"/>
  <c r="GD54" i="10"/>
  <c r="GD53" i="10"/>
  <c r="GC2" i="10"/>
  <c r="GC51" i="10" s="1"/>
  <c r="GD60" i="4"/>
  <c r="GC8" i="12"/>
  <c r="GD57" i="4"/>
  <c r="GD56" i="4"/>
  <c r="GD55" i="4"/>
  <c r="GC4" i="12"/>
  <c r="GD53" i="4"/>
  <c r="GC1" i="4"/>
  <c r="GC51" i="4" s="1"/>
  <c r="GC3" i="7"/>
  <c r="GD54" i="7" s="1"/>
  <c r="GC3" i="10"/>
  <c r="GD52" i="10" s="1"/>
  <c r="GC2" i="4"/>
  <c r="GD52" i="4" s="1"/>
  <c r="GC18" i="12" l="1"/>
  <c r="GD57" i="7"/>
  <c r="GB6" i="11"/>
  <c r="GD54" i="4"/>
  <c r="GB4" i="9"/>
  <c r="GC6" i="12"/>
  <c r="GC21" i="12"/>
  <c r="GD56" i="7"/>
  <c r="GC19" i="12"/>
  <c r="GD58" i="7"/>
  <c r="GB8" i="11"/>
  <c r="GD58" i="10"/>
  <c r="GB10" i="11"/>
  <c r="GD60" i="10"/>
  <c r="GC10" i="12"/>
  <c r="GB5" i="9"/>
  <c r="GB6" i="9"/>
  <c r="GB10" i="9"/>
  <c r="GB8" i="9"/>
  <c r="GD58" i="4"/>
  <c r="GC5" i="12"/>
  <c r="GC13" i="12"/>
  <c r="GB4" i="11"/>
  <c r="GB3" i="9"/>
  <c r="GB5" i="11"/>
  <c r="GB7" i="9"/>
  <c r="GC14" i="12"/>
  <c r="GB7" i="11"/>
  <c r="GC15" i="12"/>
  <c r="GB2" i="11"/>
  <c r="GB3" i="11"/>
  <c r="GB2" i="9"/>
  <c r="GC2" i="12"/>
  <c r="GC7" i="12"/>
  <c r="GC3" i="12"/>
  <c r="GB1" i="12"/>
  <c r="GB12" i="12" s="1"/>
  <c r="GA1" i="12"/>
  <c r="GA12" i="12" s="1"/>
  <c r="FZ1" i="12"/>
  <c r="FZ12" i="12" s="1"/>
  <c r="FY1" i="12"/>
  <c r="FY12" i="12" s="1"/>
  <c r="GA1" i="9"/>
  <c r="FZ1" i="9"/>
  <c r="FY1" i="9"/>
  <c r="FX1" i="9"/>
  <c r="GA1" i="11"/>
  <c r="FZ1" i="11"/>
  <c r="FY1" i="11"/>
  <c r="FX1" i="11"/>
  <c r="GC62" i="7"/>
  <c r="GB19" i="12"/>
  <c r="GB18" i="12"/>
  <c r="GC58" i="7"/>
  <c r="GC56" i="7"/>
  <c r="GC55" i="7"/>
  <c r="GB2" i="7"/>
  <c r="GB53" i="7" s="1"/>
  <c r="GA21" i="12"/>
  <c r="GA17" i="12"/>
  <c r="GA16" i="12"/>
  <c r="GA15" i="12"/>
  <c r="GA2" i="7"/>
  <c r="GA53" i="7" s="1"/>
  <c r="FZ21" i="12"/>
  <c r="FZ19" i="12"/>
  <c r="FZ18" i="12"/>
  <c r="FZ17" i="12"/>
  <c r="FZ16" i="12"/>
  <c r="FZ15" i="12"/>
  <c r="FZ2" i="7"/>
  <c r="FZ53" i="7" s="1"/>
  <c r="FY19" i="12"/>
  <c r="FY18" i="12"/>
  <c r="FY17" i="12"/>
  <c r="FY16" i="12"/>
  <c r="FY15" i="12"/>
  <c r="FY2" i="7"/>
  <c r="FY53" i="7" s="1"/>
  <c r="GC60" i="10"/>
  <c r="GC55" i="10"/>
  <c r="GB2" i="10"/>
  <c r="GB51" i="10" s="1"/>
  <c r="GA2" i="10"/>
  <c r="GA51" i="10" s="1"/>
  <c r="FZ2" i="10"/>
  <c r="FZ51" i="10" s="1"/>
  <c r="FY2" i="10"/>
  <c r="FY51" i="10" s="1"/>
  <c r="GC58" i="4"/>
  <c r="GB7" i="12"/>
  <c r="GB6" i="12"/>
  <c r="GB4" i="12"/>
  <c r="GC53" i="4"/>
  <c r="GB1" i="4"/>
  <c r="GB51" i="4" s="1"/>
  <c r="GA10" i="12"/>
  <c r="GA7" i="12"/>
  <c r="GA1" i="4"/>
  <c r="GA51" i="4" s="1"/>
  <c r="FZ7" i="12"/>
  <c r="FZ5" i="12"/>
  <c r="FZ4" i="12"/>
  <c r="FZ1" i="4"/>
  <c r="FZ51" i="4" s="1"/>
  <c r="FY8" i="12"/>
  <c r="FY7" i="12"/>
  <c r="FY1" i="4"/>
  <c r="FY51" i="4" s="1"/>
  <c r="GB3" i="7"/>
  <c r="GC54" i="7" s="1"/>
  <c r="GA3" i="7"/>
  <c r="FZ3" i="7"/>
  <c r="FY3" i="7"/>
  <c r="GB3" i="10"/>
  <c r="GC52" i="10" s="1"/>
  <c r="GA3" i="10"/>
  <c r="FZ3" i="10"/>
  <c r="FY3" i="10"/>
  <c r="GB2" i="4"/>
  <c r="GC52" i="4" s="1"/>
  <c r="GA2" i="4"/>
  <c r="FZ2" i="4"/>
  <c r="FY2" i="4"/>
  <c r="FY10" i="9" l="1"/>
  <c r="FZ7" i="11"/>
  <c r="FY4" i="11"/>
  <c r="GA55" i="7"/>
  <c r="FX8" i="11"/>
  <c r="FY8" i="9"/>
  <c r="FX7" i="11"/>
  <c r="GB17" i="12"/>
  <c r="FZ55" i="4"/>
  <c r="FZ6" i="11"/>
  <c r="GA52" i="10"/>
  <c r="GA58" i="10"/>
  <c r="FZ8" i="12"/>
  <c r="GA54" i="7"/>
  <c r="FX3" i="11"/>
  <c r="FX4" i="11"/>
  <c r="GB57" i="7"/>
  <c r="FY7" i="11"/>
  <c r="FZ57" i="7"/>
  <c r="GB58" i="7"/>
  <c r="FZ55" i="7"/>
  <c r="GB59" i="7"/>
  <c r="GA60" i="7"/>
  <c r="FZ14" i="12"/>
  <c r="GA56" i="10"/>
  <c r="GA60" i="10"/>
  <c r="FZ55" i="10"/>
  <c r="FX5" i="11"/>
  <c r="GC54" i="4"/>
  <c r="GC56" i="4"/>
  <c r="GB54" i="4"/>
  <c r="GA56" i="4"/>
  <c r="FX7" i="9"/>
  <c r="GA60" i="4"/>
  <c r="FZ4" i="11"/>
  <c r="FZ3" i="9"/>
  <c r="GA59" i="7"/>
  <c r="GA18" i="12"/>
  <c r="GA19" i="12"/>
  <c r="GC57" i="7"/>
  <c r="GA58" i="7"/>
  <c r="GB60" i="7"/>
  <c r="FZ60" i="7"/>
  <c r="GA62" i="7"/>
  <c r="GB62" i="7"/>
  <c r="FZ58" i="7"/>
  <c r="FZ59" i="7"/>
  <c r="FY3" i="9"/>
  <c r="GC59" i="7"/>
  <c r="GB21" i="12"/>
  <c r="FY6" i="9"/>
  <c r="FZ5" i="11"/>
  <c r="GC60" i="7"/>
  <c r="GB53" i="10"/>
  <c r="FZ60" i="10"/>
  <c r="GB54" i="10"/>
  <c r="GC54" i="10"/>
  <c r="GB56" i="10"/>
  <c r="GC56" i="10"/>
  <c r="GC53" i="10"/>
  <c r="GB57" i="10"/>
  <c r="GC57" i="10"/>
  <c r="GA53" i="10"/>
  <c r="GA8" i="11"/>
  <c r="GC58" i="10"/>
  <c r="GA55" i="10"/>
  <c r="GA10" i="11"/>
  <c r="GB58" i="4"/>
  <c r="GB8" i="12"/>
  <c r="FZ10" i="9"/>
  <c r="FZ54" i="4"/>
  <c r="GB10" i="12"/>
  <c r="GC60" i="4"/>
  <c r="GA8" i="9"/>
  <c r="GA10" i="9"/>
  <c r="GA8" i="12"/>
  <c r="GC57" i="4"/>
  <c r="GA5" i="9"/>
  <c r="GC55" i="4"/>
  <c r="GB55" i="4"/>
  <c r="FY2" i="9"/>
  <c r="FZ4" i="9"/>
  <c r="GB60" i="4"/>
  <c r="GA55" i="4"/>
  <c r="GA57" i="4"/>
  <c r="FY13" i="12"/>
  <c r="GB54" i="7"/>
  <c r="GB13" i="12"/>
  <c r="FZ10" i="11"/>
  <c r="FZ5" i="9"/>
  <c r="GA56" i="7"/>
  <c r="FY21" i="12"/>
  <c r="GB55" i="7"/>
  <c r="GA5" i="11"/>
  <c r="GB56" i="7"/>
  <c r="FX10" i="11"/>
  <c r="GA7" i="9"/>
  <c r="FZ13" i="12"/>
  <c r="FZ62" i="7"/>
  <c r="FY3" i="11"/>
  <c r="GB14" i="12"/>
  <c r="GA13" i="12"/>
  <c r="FY5" i="11"/>
  <c r="GB15" i="12"/>
  <c r="FZ56" i="7"/>
  <c r="GA57" i="7"/>
  <c r="FY6" i="11"/>
  <c r="GA14" i="12"/>
  <c r="GB16" i="12"/>
  <c r="FY10" i="11"/>
  <c r="FY5" i="9"/>
  <c r="FY7" i="9"/>
  <c r="FY14" i="12"/>
  <c r="FZ54" i="7"/>
  <c r="GB52" i="10"/>
  <c r="GA2" i="11"/>
  <c r="FX2" i="11"/>
  <c r="FX6" i="11"/>
  <c r="GA57" i="10"/>
  <c r="FZ2" i="11"/>
  <c r="GA3" i="11"/>
  <c r="FZ56" i="10"/>
  <c r="GA4" i="11"/>
  <c r="FZ52" i="10"/>
  <c r="FZ57" i="10"/>
  <c r="FZ58" i="10"/>
  <c r="GB58" i="10"/>
  <c r="GA6" i="11"/>
  <c r="GA54" i="10"/>
  <c r="GB60" i="10"/>
  <c r="FY2" i="11"/>
  <c r="FZ3" i="11"/>
  <c r="GA7" i="11"/>
  <c r="FZ54" i="10"/>
  <c r="FZ8" i="11"/>
  <c r="GB55" i="10"/>
  <c r="FY8" i="11"/>
  <c r="FZ53" i="10"/>
  <c r="FY2" i="12"/>
  <c r="FX2" i="9"/>
  <c r="FZ2" i="9"/>
  <c r="GA52" i="4"/>
  <c r="GA2" i="12"/>
  <c r="GB5" i="12"/>
  <c r="FZ6" i="12"/>
  <c r="GA53" i="4"/>
  <c r="FZ6" i="9"/>
  <c r="FZ7" i="9"/>
  <c r="GB53" i="4"/>
  <c r="FY4" i="9"/>
  <c r="FZ8" i="9"/>
  <c r="FZ10" i="12"/>
  <c r="GA3" i="12"/>
  <c r="FZ53" i="4"/>
  <c r="FZ56" i="4"/>
  <c r="GB56" i="4"/>
  <c r="FX3" i="9"/>
  <c r="FZ52" i="4"/>
  <c r="GB52" i="4"/>
  <c r="FZ58" i="4"/>
  <c r="FX5" i="9"/>
  <c r="FY5" i="12"/>
  <c r="GA6" i="12"/>
  <c r="GA2" i="9"/>
  <c r="FY3" i="12"/>
  <c r="GA4" i="12"/>
  <c r="FZ57" i="4"/>
  <c r="GB57" i="4"/>
  <c r="FX4" i="9"/>
  <c r="FY4" i="12"/>
  <c r="GA5" i="12"/>
  <c r="FZ60" i="4"/>
  <c r="GA54" i="4"/>
  <c r="FX6" i="9"/>
  <c r="FY6" i="12"/>
  <c r="FZ2" i="12"/>
  <c r="GB2" i="12"/>
  <c r="GA3" i="9"/>
  <c r="FX8" i="9"/>
  <c r="GA4" i="9"/>
  <c r="GA58" i="4"/>
  <c r="FX10" i="9"/>
  <c r="FY10" i="12"/>
  <c r="GA6" i="9"/>
  <c r="FZ3" i="12"/>
  <c r="GB3" i="12"/>
  <c r="FX1" i="12"/>
  <c r="FX12" i="12" s="1"/>
  <c r="FW1" i="9"/>
  <c r="FW1" i="11"/>
  <c r="FY62" i="7"/>
  <c r="FY60" i="7"/>
  <c r="FX18" i="12"/>
  <c r="FX17" i="12"/>
  <c r="FX16" i="12"/>
  <c r="FY56" i="7"/>
  <c r="FY55" i="7"/>
  <c r="FX2" i="7"/>
  <c r="FX53" i="7" s="1"/>
  <c r="FY60" i="10"/>
  <c r="FY58" i="10"/>
  <c r="FY57" i="10"/>
  <c r="FY56" i="10"/>
  <c r="FY55" i="10"/>
  <c r="FY53" i="10"/>
  <c r="FX2" i="10"/>
  <c r="FX51" i="10" s="1"/>
  <c r="FX7" i="12"/>
  <c r="FX4" i="12"/>
  <c r="FY53" i="4"/>
  <c r="FX1" i="4"/>
  <c r="FX51" i="4" s="1"/>
  <c r="FX3" i="7"/>
  <c r="FY54" i="7" s="1"/>
  <c r="FX3" i="10"/>
  <c r="FY52" i="10" s="1"/>
  <c r="FX2" i="4"/>
  <c r="FY52" i="4" s="1"/>
  <c r="FY58" i="7" l="1"/>
  <c r="FY59" i="7"/>
  <c r="FW6" i="9"/>
  <c r="FW10" i="9"/>
  <c r="FX19" i="12"/>
  <c r="FX21" i="12"/>
  <c r="FX15" i="12"/>
  <c r="FW5" i="9"/>
  <c r="FW8" i="11"/>
  <c r="FY60" i="4"/>
  <c r="FY55" i="4"/>
  <c r="FY57" i="7"/>
  <c r="FW4" i="11"/>
  <c r="FW6" i="11"/>
  <c r="FW7" i="11"/>
  <c r="FY54" i="10"/>
  <c r="FW10" i="11"/>
  <c r="FW7" i="9"/>
  <c r="FY57" i="4"/>
  <c r="FW8" i="9"/>
  <c r="FY58" i="4"/>
  <c r="FX6" i="12"/>
  <c r="FY56" i="4"/>
  <c r="FY54" i="4"/>
  <c r="FX13" i="12"/>
  <c r="FX14" i="12"/>
  <c r="FW3" i="11"/>
  <c r="FW2" i="11"/>
  <c r="FW5" i="11"/>
  <c r="FW2" i="9"/>
  <c r="FX2" i="12"/>
  <c r="FX5" i="12"/>
  <c r="FW4" i="9"/>
  <c r="FX8" i="12"/>
  <c r="FX10" i="12"/>
  <c r="FW3" i="9"/>
  <c r="FX3" i="12"/>
  <c r="FW1" i="12"/>
  <c r="FW12" i="12" s="1"/>
  <c r="FV1" i="12"/>
  <c r="FV12" i="12" s="1"/>
  <c r="FU1" i="12"/>
  <c r="FU12" i="12" s="1"/>
  <c r="FV1" i="9"/>
  <c r="FU1" i="9"/>
  <c r="FT1" i="9"/>
  <c r="FV1" i="11"/>
  <c r="FU1" i="11"/>
  <c r="FT1" i="11"/>
  <c r="FX62" i="7"/>
  <c r="FX59" i="7"/>
  <c r="FW15" i="12"/>
  <c r="FX55" i="7"/>
  <c r="FW2" i="7"/>
  <c r="FW53" i="7" s="1"/>
  <c r="FV21" i="12"/>
  <c r="FV2" i="7"/>
  <c r="FV53" i="7" s="1"/>
  <c r="FU21" i="12"/>
  <c r="FU19" i="12"/>
  <c r="FU18" i="12"/>
  <c r="FU17" i="12"/>
  <c r="FU15" i="12"/>
  <c r="FU14" i="12"/>
  <c r="FU2" i="7"/>
  <c r="FU53" i="7" s="1"/>
  <c r="FX58" i="10"/>
  <c r="FX57" i="10"/>
  <c r="FX56" i="10"/>
  <c r="FX55" i="10"/>
  <c r="FX54" i="10"/>
  <c r="FW2" i="10"/>
  <c r="FW51" i="10" s="1"/>
  <c r="FV2" i="10"/>
  <c r="FV51" i="10" s="1"/>
  <c r="FU2" i="10"/>
  <c r="FU51" i="10" s="1"/>
  <c r="FW10" i="12"/>
  <c r="FW8" i="12"/>
  <c r="FX55" i="4"/>
  <c r="FX53" i="4"/>
  <c r="FW1" i="4"/>
  <c r="FW51" i="4" s="1"/>
  <c r="FV8" i="12"/>
  <c r="FV7" i="12"/>
  <c r="FV5" i="12"/>
  <c r="FV1" i="4"/>
  <c r="FV51" i="4" s="1"/>
  <c r="FU10" i="12"/>
  <c r="FU8" i="12"/>
  <c r="FU1" i="4"/>
  <c r="FU51" i="4" s="1"/>
  <c r="FW3" i="7"/>
  <c r="FX54" i="7" s="1"/>
  <c r="FV3" i="7"/>
  <c r="FU3" i="7"/>
  <c r="FW3" i="10"/>
  <c r="FX52" i="10" s="1"/>
  <c r="FV3" i="10"/>
  <c r="FU3" i="10"/>
  <c r="FW2" i="4"/>
  <c r="FX52" i="4" s="1"/>
  <c r="FV2" i="4"/>
  <c r="FU2" i="4"/>
  <c r="FV3" i="11" l="1"/>
  <c r="FW58" i="7"/>
  <c r="FT7" i="11"/>
  <c r="FU8" i="11"/>
  <c r="FV4" i="9"/>
  <c r="FW57" i="7"/>
  <c r="FW60" i="7"/>
  <c r="FX56" i="7"/>
  <c r="FU4" i="11"/>
  <c r="FU5" i="11"/>
  <c r="FW4" i="12"/>
  <c r="FW54" i="4"/>
  <c r="FV56" i="4"/>
  <c r="FW5" i="12"/>
  <c r="FV60" i="4"/>
  <c r="FX57" i="7"/>
  <c r="FX60" i="7"/>
  <c r="FW21" i="12"/>
  <c r="FX58" i="7"/>
  <c r="FW60" i="10"/>
  <c r="FX60" i="10"/>
  <c r="FV55" i="10"/>
  <c r="FV60" i="10"/>
  <c r="FT5" i="11"/>
  <c r="FX53" i="10"/>
  <c r="FW58" i="10"/>
  <c r="FW57" i="4"/>
  <c r="FX57" i="4"/>
  <c r="FW55" i="4"/>
  <c r="FV6" i="12"/>
  <c r="FV57" i="4"/>
  <c r="FV10" i="9"/>
  <c r="FV58" i="4"/>
  <c r="FW7" i="12"/>
  <c r="FX60" i="4"/>
  <c r="FW58" i="4"/>
  <c r="FX58" i="4"/>
  <c r="FV53" i="4"/>
  <c r="FW56" i="4"/>
  <c r="FX56" i="4"/>
  <c r="FV5" i="9"/>
  <c r="FX54" i="4"/>
  <c r="FV54" i="7"/>
  <c r="FV13" i="12"/>
  <c r="FW54" i="7"/>
  <c r="FW13" i="12"/>
  <c r="FU13" i="12"/>
  <c r="FW55" i="7"/>
  <c r="FV57" i="7"/>
  <c r="FV55" i="7"/>
  <c r="FU10" i="11"/>
  <c r="FV58" i="7"/>
  <c r="FW59" i="7"/>
  <c r="FV4" i="11"/>
  <c r="FV59" i="7"/>
  <c r="FV8" i="11"/>
  <c r="FV56" i="7"/>
  <c r="FT4" i="9"/>
  <c r="FV60" i="7"/>
  <c r="FW62" i="7"/>
  <c r="FV10" i="11"/>
  <c r="FV14" i="12"/>
  <c r="FV15" i="12"/>
  <c r="FT6" i="9"/>
  <c r="FT7" i="9"/>
  <c r="FW56" i="7"/>
  <c r="FT8" i="9"/>
  <c r="FV16" i="12"/>
  <c r="FW14" i="12"/>
  <c r="FV62" i="7"/>
  <c r="FT10" i="9"/>
  <c r="FU16" i="12"/>
  <c r="FV17" i="12"/>
  <c r="FT5" i="9"/>
  <c r="FV18" i="12"/>
  <c r="FW16" i="12"/>
  <c r="FT4" i="11"/>
  <c r="FU5" i="9"/>
  <c r="FV19" i="12"/>
  <c r="FW17" i="12"/>
  <c r="FU6" i="9"/>
  <c r="FW18" i="12"/>
  <c r="FU3" i="11"/>
  <c r="FW19" i="12"/>
  <c r="FV52" i="10"/>
  <c r="FU2" i="11"/>
  <c r="FT2" i="11"/>
  <c r="FW52" i="10"/>
  <c r="FV2" i="11"/>
  <c r="FW55" i="10"/>
  <c r="FW56" i="10"/>
  <c r="FW57" i="10"/>
  <c r="FT10" i="11"/>
  <c r="FV54" i="10"/>
  <c r="FV5" i="11"/>
  <c r="FV56" i="10"/>
  <c r="FT6" i="11"/>
  <c r="FV57" i="10"/>
  <c r="FT8" i="11"/>
  <c r="FV58" i="10"/>
  <c r="FV6" i="11"/>
  <c r="FV7" i="11"/>
  <c r="FU6" i="11"/>
  <c r="FV53" i="10"/>
  <c r="FW53" i="10"/>
  <c r="FT3" i="11"/>
  <c r="FU7" i="11"/>
  <c r="FW54" i="10"/>
  <c r="FU2" i="12"/>
  <c r="FT2" i="9"/>
  <c r="FV2" i="12"/>
  <c r="FU2" i="9"/>
  <c r="FV52" i="4"/>
  <c r="FV2" i="9"/>
  <c r="FW2" i="12"/>
  <c r="FW52" i="4"/>
  <c r="FU5" i="12"/>
  <c r="FU6" i="12"/>
  <c r="FW6" i="12"/>
  <c r="FV54" i="4"/>
  <c r="FV55" i="4"/>
  <c r="FW53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0" i="9"/>
  <c r="FV10" i="12"/>
  <c r="FW60" i="4"/>
  <c r="FU3" i="12"/>
  <c r="FW3" i="12"/>
  <c r="FT1" i="12"/>
  <c r="FT12" i="12" s="1"/>
  <c r="FS1" i="12"/>
  <c r="FS12" i="12" s="1"/>
  <c r="FS1" i="9"/>
  <c r="FR1" i="9"/>
  <c r="FS1" i="11"/>
  <c r="FR1" i="11"/>
  <c r="FT21" i="12"/>
  <c r="FT19" i="12"/>
  <c r="FU59" i="7"/>
  <c r="FU58" i="7"/>
  <c r="FU57" i="7"/>
  <c r="FT15" i="12"/>
  <c r="FT14" i="12"/>
  <c r="FT2" i="7"/>
  <c r="FT53" i="7" s="1"/>
  <c r="FS19" i="12"/>
  <c r="FS16" i="12"/>
  <c r="FS15" i="12"/>
  <c r="FS2" i="7"/>
  <c r="FS53" i="7" s="1"/>
  <c r="FU60" i="10"/>
  <c r="FU58" i="10"/>
  <c r="FU56" i="10"/>
  <c r="FU54" i="10"/>
  <c r="FU53" i="10"/>
  <c r="FT2" i="10"/>
  <c r="FT51" i="10" s="1"/>
  <c r="FS2" i="10"/>
  <c r="FS51" i="10" s="1"/>
  <c r="FT10" i="12"/>
  <c r="FT8" i="12"/>
  <c r="FT7" i="12"/>
  <c r="FU56" i="4"/>
  <c r="FU55" i="4"/>
  <c r="FT3" i="12"/>
  <c r="FT1" i="4"/>
  <c r="FT51" i="4" s="1"/>
  <c r="FS8" i="12"/>
  <c r="FS5" i="12"/>
  <c r="FS4" i="12"/>
  <c r="FS1" i="4"/>
  <c r="FS51" i="4" s="1"/>
  <c r="FT3" i="7"/>
  <c r="FU54" i="7" s="1"/>
  <c r="FS3" i="7"/>
  <c r="FS13" i="12" s="1"/>
  <c r="FT3" i="10"/>
  <c r="FU52" i="10" s="1"/>
  <c r="FS3" i="10"/>
  <c r="FT2" i="4"/>
  <c r="FU52" i="4" s="1"/>
  <c r="FS2" i="4"/>
  <c r="FS2" i="12" s="1"/>
  <c r="FR10" i="11" l="1"/>
  <c r="FS21" i="12"/>
  <c r="FU62" i="7"/>
  <c r="FR10" i="9"/>
  <c r="FT16" i="12"/>
  <c r="FS5" i="9"/>
  <c r="FU60" i="7"/>
  <c r="FT57" i="10"/>
  <c r="FS4" i="11"/>
  <c r="FR6" i="11"/>
  <c r="FT54" i="4"/>
  <c r="FT5" i="12"/>
  <c r="FR3" i="9"/>
  <c r="FT6" i="12"/>
  <c r="FR5" i="9"/>
  <c r="FT57" i="7"/>
  <c r="FR7" i="9"/>
  <c r="FT13" i="12"/>
  <c r="FR8" i="11"/>
  <c r="FU55" i="7"/>
  <c r="FR5" i="11"/>
  <c r="FT18" i="12"/>
  <c r="FR8" i="9"/>
  <c r="FU56" i="7"/>
  <c r="FT54" i="7"/>
  <c r="FT58" i="7"/>
  <c r="FS14" i="12"/>
  <c r="FU57" i="10"/>
  <c r="FT58" i="10"/>
  <c r="FT60" i="10"/>
  <c r="FT54" i="10"/>
  <c r="FS5" i="11"/>
  <c r="FU55" i="10"/>
  <c r="FT55" i="4"/>
  <c r="FR4" i="9"/>
  <c r="FU53" i="4"/>
  <c r="FU60" i="4"/>
  <c r="FT53" i="4"/>
  <c r="FT4" i="12"/>
  <c r="FU57" i="4"/>
  <c r="FU54" i="4"/>
  <c r="FS4" i="9"/>
  <c r="FT58" i="4"/>
  <c r="FU58" i="4"/>
  <c r="FS6" i="11"/>
  <c r="FT59" i="7"/>
  <c r="FT60" i="7"/>
  <c r="FS8" i="11"/>
  <c r="FT62" i="7"/>
  <c r="FR4" i="11"/>
  <c r="FS10" i="11"/>
  <c r="FT56" i="7"/>
  <c r="FR7" i="11"/>
  <c r="FR6" i="9"/>
  <c r="FS17" i="12"/>
  <c r="FS6" i="9"/>
  <c r="FS18" i="12"/>
  <c r="FT55" i="7"/>
  <c r="FS3" i="11"/>
  <c r="FS7" i="9"/>
  <c r="FS8" i="9"/>
  <c r="FS7" i="11"/>
  <c r="FS10" i="9"/>
  <c r="FT17" i="12"/>
  <c r="FR2" i="11"/>
  <c r="FS2" i="11"/>
  <c r="FT52" i="10"/>
  <c r="FT56" i="10"/>
  <c r="FT55" i="10"/>
  <c r="FT53" i="10"/>
  <c r="FR3" i="11"/>
  <c r="FT52" i="4"/>
  <c r="FT2" i="12"/>
  <c r="FS2" i="9"/>
  <c r="FT56" i="4"/>
  <c r="FS3" i="12"/>
  <c r="FT57" i="4"/>
  <c r="FT60" i="4"/>
  <c r="FS6" i="12"/>
  <c r="FR2" i="9"/>
  <c r="FS3" i="9"/>
  <c r="FS7" i="12"/>
  <c r="FS10" i="12"/>
  <c r="FR1" i="12"/>
  <c r="FR12" i="12" s="1"/>
  <c r="FQ1" i="9"/>
  <c r="FQ1" i="11"/>
  <c r="FR21" i="12"/>
  <c r="FS60" i="7"/>
  <c r="FS59" i="7"/>
  <c r="FR17" i="12"/>
  <c r="FS56" i="7"/>
  <c r="FS55" i="7"/>
  <c r="FR2" i="7"/>
  <c r="FR53" i="7" s="1"/>
  <c r="FS60" i="10"/>
  <c r="FS58" i="10"/>
  <c r="FS57" i="10"/>
  <c r="FS56" i="10"/>
  <c r="FS55" i="10"/>
  <c r="FS54" i="10"/>
  <c r="FS53" i="10"/>
  <c r="FR2" i="10"/>
  <c r="FR51" i="10" s="1"/>
  <c r="FS58" i="4"/>
  <c r="FS57" i="4"/>
  <c r="FS56" i="4"/>
  <c r="FS55" i="4"/>
  <c r="FS53" i="4"/>
  <c r="FR1" i="4"/>
  <c r="FR51" i="4" s="1"/>
  <c r="FR3" i="7"/>
  <c r="FS54" i="7" s="1"/>
  <c r="FR3" i="10"/>
  <c r="FS52" i="10" s="1"/>
  <c r="FR2" i="4"/>
  <c r="FS52" i="4" s="1"/>
  <c r="FQ10" i="9" l="1"/>
  <c r="FR19" i="12"/>
  <c r="FS62" i="7"/>
  <c r="FR16" i="12"/>
  <c r="FS57" i="7"/>
  <c r="FS58" i="7"/>
  <c r="FQ4" i="11"/>
  <c r="FQ6" i="11"/>
  <c r="FR4" i="12"/>
  <c r="FS54" i="4"/>
  <c r="FS60" i="4"/>
  <c r="FR13" i="12"/>
  <c r="FQ4" i="9"/>
  <c r="FR18" i="12"/>
  <c r="FQ3" i="9"/>
  <c r="FQ7" i="11"/>
  <c r="FR14" i="12"/>
  <c r="FR15" i="12"/>
  <c r="FQ3" i="11"/>
  <c r="FQ2" i="11"/>
  <c r="FQ5" i="11"/>
  <c r="FQ8" i="11"/>
  <c r="FQ10" i="11"/>
  <c r="FQ2" i="9"/>
  <c r="FR2" i="12"/>
  <c r="FR5" i="12"/>
  <c r="FR7" i="12"/>
  <c r="FQ7" i="9"/>
  <c r="FQ5" i="9"/>
  <c r="FQ8" i="9"/>
  <c r="FQ6" i="9"/>
  <c r="FR6" i="12"/>
  <c r="FR10" i="12"/>
  <c r="FR8" i="12"/>
  <c r="FR3" i="12"/>
  <c r="FQ1" i="12"/>
  <c r="FQ12" i="12" s="1"/>
  <c r="FP1" i="9"/>
  <c r="FP1" i="11"/>
  <c r="FQ18" i="12"/>
  <c r="FQ17" i="12"/>
  <c r="FQ16" i="12"/>
  <c r="FQ15" i="12"/>
  <c r="FQ14" i="12"/>
  <c r="FQ2" i="7"/>
  <c r="FQ53" i="7" s="1"/>
  <c r="FR60" i="10"/>
  <c r="FR58" i="10"/>
  <c r="FR57" i="10"/>
  <c r="FR56" i="10"/>
  <c r="FR55" i="10"/>
  <c r="FR54" i="10"/>
  <c r="FR53" i="10"/>
  <c r="FQ2" i="10"/>
  <c r="FQ51" i="10" s="1"/>
  <c r="FR60" i="4"/>
  <c r="FR58" i="4"/>
  <c r="FQ6" i="12"/>
  <c r="FR55" i="4"/>
  <c r="FR54" i="4"/>
  <c r="FR53" i="4"/>
  <c r="FQ1" i="4"/>
  <c r="FQ51" i="4" s="1"/>
  <c r="FQ3" i="7"/>
  <c r="FR54" i="7" s="1"/>
  <c r="FQ3" i="10"/>
  <c r="FR52" i="10" s="1"/>
  <c r="FQ2" i="4"/>
  <c r="FR52" i="4" s="1"/>
  <c r="FR58" i="7" l="1"/>
  <c r="FP7" i="9"/>
  <c r="FR59" i="7"/>
  <c r="FR57" i="7"/>
  <c r="FP4" i="9"/>
  <c r="FQ21" i="12"/>
  <c r="FR62" i="7"/>
  <c r="FR55" i="7"/>
  <c r="FR56" i="7"/>
  <c r="FQ19" i="12"/>
  <c r="FR60" i="7"/>
  <c r="FQ4" i="12"/>
  <c r="FR57" i="4"/>
  <c r="FR56" i="4"/>
  <c r="FQ13" i="12"/>
  <c r="FP6" i="11"/>
  <c r="FP3" i="9"/>
  <c r="FP8" i="11"/>
  <c r="FP5" i="11"/>
  <c r="FP7" i="11"/>
  <c r="FP10" i="11"/>
  <c r="FP2" i="11"/>
  <c r="FP3" i="11"/>
  <c r="FP4" i="11"/>
  <c r="FP2" i="9"/>
  <c r="FQ2" i="12"/>
  <c r="FP6" i="9"/>
  <c r="FQ5" i="12"/>
  <c r="FQ7" i="12"/>
  <c r="FP5" i="9"/>
  <c r="FP8" i="9"/>
  <c r="FQ8" i="12"/>
  <c r="FP10" i="9"/>
  <c r="FQ10" i="12"/>
  <c r="FQ3" i="12"/>
  <c r="FP1" i="12"/>
  <c r="FP12" i="12" s="1"/>
  <c r="FO1" i="9"/>
  <c r="FO1" i="11"/>
  <c r="FP18" i="12"/>
  <c r="FP17" i="12"/>
  <c r="FQ57" i="7"/>
  <c r="FP15" i="12"/>
  <c r="FP14" i="12"/>
  <c r="FP2" i="7"/>
  <c r="FP53" i="7" s="1"/>
  <c r="FQ60" i="10"/>
  <c r="FQ58" i="10"/>
  <c r="FQ57" i="10"/>
  <c r="FQ56" i="10"/>
  <c r="FQ55" i="10"/>
  <c r="FQ54" i="10"/>
  <c r="FQ53" i="10"/>
  <c r="FP2" i="10"/>
  <c r="FP51" i="10" s="1"/>
  <c r="FQ60" i="4"/>
  <c r="FP7" i="12"/>
  <c r="FQ56" i="4"/>
  <c r="FP5" i="12"/>
  <c r="FQ54" i="4"/>
  <c r="FQ53" i="4"/>
  <c r="FP1" i="4"/>
  <c r="FP51" i="4" s="1"/>
  <c r="FP3" i="7"/>
  <c r="FQ54" i="7" s="1"/>
  <c r="FP3" i="10"/>
  <c r="FQ52" i="10" s="1"/>
  <c r="FP2" i="4"/>
  <c r="FQ52" i="4" s="1"/>
  <c r="FO8" i="9" l="1"/>
  <c r="FQ59" i="7"/>
  <c r="FQ55" i="4"/>
  <c r="FP6" i="12"/>
  <c r="FQ56" i="7"/>
  <c r="FP19" i="12"/>
  <c r="FQ60" i="7"/>
  <c r="FQ55" i="7"/>
  <c r="FP21" i="12"/>
  <c r="FQ62" i="7"/>
  <c r="FQ58" i="7"/>
  <c r="FP4" i="12"/>
  <c r="FQ57" i="4"/>
  <c r="FQ58" i="4"/>
  <c r="FP13" i="12"/>
  <c r="FO3" i="11"/>
  <c r="FO5" i="11"/>
  <c r="FP16" i="12"/>
  <c r="FO6" i="11"/>
  <c r="FO8" i="11"/>
  <c r="FO10" i="11"/>
  <c r="FO2" i="11"/>
  <c r="FO4" i="11"/>
  <c r="FO7" i="11"/>
  <c r="FO2" i="9"/>
  <c r="FP2" i="12"/>
  <c r="FO4" i="9"/>
  <c r="FP8" i="12"/>
  <c r="FO5" i="9"/>
  <c r="FP10" i="12"/>
  <c r="FO6" i="9"/>
  <c r="FO10" i="9"/>
  <c r="FO3" i="9"/>
  <c r="FO7" i="9"/>
  <c r="FP3" i="12"/>
  <c r="FO1" i="12"/>
  <c r="FO12" i="12" s="1"/>
  <c r="FN1" i="12"/>
  <c r="FN12" i="12" s="1"/>
  <c r="FN1" i="9"/>
  <c r="FM1" i="9"/>
  <c r="FN1" i="11"/>
  <c r="FM1" i="11"/>
  <c r="FP62" i="7"/>
  <c r="FO18" i="12"/>
  <c r="FO17" i="12"/>
  <c r="FO2" i="7"/>
  <c r="FO53" i="7" s="1"/>
  <c r="FN21" i="12"/>
  <c r="FN19" i="12"/>
  <c r="FN14" i="12"/>
  <c r="FN2" i="7"/>
  <c r="FN53" i="7" s="1"/>
  <c r="FP60" i="10"/>
  <c r="FN7" i="11"/>
  <c r="FP55" i="10"/>
  <c r="FP54" i="10"/>
  <c r="FO2" i="10"/>
  <c r="FO51" i="10" s="1"/>
  <c r="FN2" i="10"/>
  <c r="FN51" i="10" s="1"/>
  <c r="FP54" i="4"/>
  <c r="FP53" i="4"/>
  <c r="FO1" i="4"/>
  <c r="FO51" i="4" s="1"/>
  <c r="FN10" i="12"/>
  <c r="FN7" i="12"/>
  <c r="FN6" i="12"/>
  <c r="FN5" i="12"/>
  <c r="FN1" i="4"/>
  <c r="FN51" i="4" s="1"/>
  <c r="FO3" i="7"/>
  <c r="FP54" i="7" s="1"/>
  <c r="FN3" i="7"/>
  <c r="FO3" i="10"/>
  <c r="FP52" i="10" s="1"/>
  <c r="FN3" i="10"/>
  <c r="FO2" i="4"/>
  <c r="FP52" i="4" s="1"/>
  <c r="FN2" i="4"/>
  <c r="FM8" i="9" l="1"/>
  <c r="FO56" i="10"/>
  <c r="FM7" i="9"/>
  <c r="FM5" i="11"/>
  <c r="FO57" i="7"/>
  <c r="FM8" i="11"/>
  <c r="FO53" i="10"/>
  <c r="FO55" i="4"/>
  <c r="FM4" i="9"/>
  <c r="FM5" i="9"/>
  <c r="FO56" i="7"/>
  <c r="FO60" i="7"/>
  <c r="FP53" i="10"/>
  <c r="FO60" i="10"/>
  <c r="FO57" i="4"/>
  <c r="FN6" i="9"/>
  <c r="FP60" i="7"/>
  <c r="FP57" i="7"/>
  <c r="FP59" i="7"/>
  <c r="FM6" i="9"/>
  <c r="FN16" i="12"/>
  <c r="FP58" i="7"/>
  <c r="FP56" i="7"/>
  <c r="FO55" i="7"/>
  <c r="FP55" i="7"/>
  <c r="FP56" i="10"/>
  <c r="FO58" i="10"/>
  <c r="FP58" i="10"/>
  <c r="FP57" i="10"/>
  <c r="FO60" i="4"/>
  <c r="FN8" i="12"/>
  <c r="FO10" i="12"/>
  <c r="FP60" i="4"/>
  <c r="FN10" i="9"/>
  <c r="FP57" i="4"/>
  <c r="FO58" i="4"/>
  <c r="FP58" i="4"/>
  <c r="FO53" i="4"/>
  <c r="FP55" i="4"/>
  <c r="FO54" i="4"/>
  <c r="FP56" i="4"/>
  <c r="FO13" i="12"/>
  <c r="FO54" i="7"/>
  <c r="FN13" i="12"/>
  <c r="FN4" i="11"/>
  <c r="FN5" i="11"/>
  <c r="FO62" i="7"/>
  <c r="FO14" i="12"/>
  <c r="FO15" i="12"/>
  <c r="FO16" i="12"/>
  <c r="FM3" i="11"/>
  <c r="FN10" i="11"/>
  <c r="FO19" i="12"/>
  <c r="FN15" i="12"/>
  <c r="FO21" i="12"/>
  <c r="FN17" i="12"/>
  <c r="FN18" i="12"/>
  <c r="FO58" i="7"/>
  <c r="FN3" i="11"/>
  <c r="FO59" i="7"/>
  <c r="FN8" i="9"/>
  <c r="FO52" i="10"/>
  <c r="FN2" i="11"/>
  <c r="FM2" i="11"/>
  <c r="FO54" i="10"/>
  <c r="FN6" i="11"/>
  <c r="FN8" i="11"/>
  <c r="FM6" i="11"/>
  <c r="FM4" i="11"/>
  <c r="FM7" i="11"/>
  <c r="FO55" i="10"/>
  <c r="FM10" i="11"/>
  <c r="FO57" i="10"/>
  <c r="FM2" i="9"/>
  <c r="FN2" i="12"/>
  <c r="FN2" i="9"/>
  <c r="FO52" i="4"/>
  <c r="FO2" i="12"/>
  <c r="FM10" i="9"/>
  <c r="FO56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2" i="12" s="1"/>
  <c r="FL1" i="9"/>
  <c r="FL1" i="11"/>
  <c r="FM21" i="12"/>
  <c r="FM19" i="12"/>
  <c r="FN59" i="7"/>
  <c r="FM17" i="12"/>
  <c r="FN57" i="7"/>
  <c r="FM15" i="12"/>
  <c r="FN55" i="7"/>
  <c r="FM2" i="7"/>
  <c r="FM53" i="7" s="1"/>
  <c r="FN60" i="10"/>
  <c r="FN58" i="10"/>
  <c r="FN57" i="10"/>
  <c r="FN56" i="10"/>
  <c r="FN55" i="10"/>
  <c r="FN54" i="10"/>
  <c r="FN53" i="10"/>
  <c r="FM2" i="10"/>
  <c r="FM51" i="10" s="1"/>
  <c r="FM10" i="12"/>
  <c r="FN58" i="4"/>
  <c r="FN54" i="4"/>
  <c r="FM3" i="12"/>
  <c r="FM1" i="4"/>
  <c r="FM51" i="4" s="1"/>
  <c r="FM3" i="7"/>
  <c r="FN54" i="7" s="1"/>
  <c r="FM3" i="10"/>
  <c r="FN52" i="10" s="1"/>
  <c r="FM2" i="4"/>
  <c r="FN52" i="4" s="1"/>
  <c r="FL7" i="9" l="1"/>
  <c r="FN58" i="7"/>
  <c r="FL5" i="9"/>
  <c r="FM16" i="12"/>
  <c r="FL6" i="9"/>
  <c r="FM18" i="12"/>
  <c r="FN60" i="7"/>
  <c r="FL10" i="9"/>
  <c r="FN56" i="7"/>
  <c r="FN62" i="7"/>
  <c r="FM5" i="12"/>
  <c r="FN56" i="4"/>
  <c r="FN55" i="4"/>
  <c r="FN53" i="4"/>
  <c r="FM6" i="12"/>
  <c r="FN60" i="4"/>
  <c r="FN57" i="4"/>
  <c r="FM13" i="12"/>
  <c r="FL3" i="11"/>
  <c r="FL7" i="11"/>
  <c r="FL4" i="9"/>
  <c r="FM14" i="12"/>
  <c r="FL6" i="11"/>
  <c r="FL2" i="11"/>
  <c r="FL10" i="11"/>
  <c r="FL8" i="11"/>
  <c r="FL4" i="11"/>
  <c r="FL5" i="11"/>
  <c r="FL2" i="9"/>
  <c r="FM2" i="12"/>
  <c r="FL3" i="9"/>
  <c r="FM7" i="12"/>
  <c r="FM8" i="12"/>
  <c r="FL8" i="9"/>
  <c r="FM4" i="12"/>
  <c r="FL16" i="12"/>
  <c r="FL1" i="12"/>
  <c r="FL12" i="12" s="1"/>
  <c r="FK1" i="9"/>
  <c r="FK1" i="11"/>
  <c r="FM62" i="7"/>
  <c r="FM60" i="7"/>
  <c r="FM59" i="7"/>
  <c r="FM58" i="7"/>
  <c r="FM57" i="7"/>
  <c r="FM56" i="7"/>
  <c r="FM55" i="7"/>
  <c r="FL2" i="7"/>
  <c r="FL53" i="7" s="1"/>
  <c r="FM60" i="10"/>
  <c r="FM58" i="10"/>
  <c r="FM57" i="10"/>
  <c r="FM56" i="10"/>
  <c r="FM55" i="10"/>
  <c r="FM54" i="10"/>
  <c r="FM53" i="10"/>
  <c r="FL2" i="10"/>
  <c r="FL51" i="10" s="1"/>
  <c r="FM60" i="4"/>
  <c r="FM58" i="4"/>
  <c r="FK7" i="9"/>
  <c r="FM56" i="4"/>
  <c r="FM55" i="4"/>
  <c r="FM54" i="4"/>
  <c r="FM53" i="4"/>
  <c r="FL1" i="4"/>
  <c r="FL51" i="4" s="1"/>
  <c r="FL3" i="7"/>
  <c r="FM54" i="7" s="1"/>
  <c r="FL3" i="10"/>
  <c r="FM52" i="10" s="1"/>
  <c r="FL2" i="4"/>
  <c r="FM52" i="4" s="1"/>
  <c r="FM57" i="4" l="1"/>
  <c r="FL3" i="12"/>
  <c r="FL13" i="12"/>
  <c r="FK3" i="11"/>
  <c r="FK4" i="11"/>
  <c r="FL14" i="12"/>
  <c r="FL15" i="12"/>
  <c r="FK3" i="9"/>
  <c r="FL17" i="12"/>
  <c r="FK4" i="9"/>
  <c r="FL18" i="12"/>
  <c r="FK5" i="9"/>
  <c r="FK10" i="11"/>
  <c r="FL19" i="12"/>
  <c r="FL21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0" i="12"/>
  <c r="FK6" i="9"/>
  <c r="FK8" i="9"/>
  <c r="FK10" i="9"/>
  <c r="FK1" i="12"/>
  <c r="FK12" i="12" s="1"/>
  <c r="FJ1" i="9"/>
  <c r="FJ1" i="11"/>
  <c r="FK21" i="12"/>
  <c r="FL60" i="7"/>
  <c r="FL59" i="7"/>
  <c r="FL56" i="7"/>
  <c r="FK14" i="12"/>
  <c r="FK2" i="7"/>
  <c r="FK53" i="7" s="1"/>
  <c r="FL58" i="10"/>
  <c r="FL57" i="10"/>
  <c r="FL56" i="10"/>
  <c r="FL55" i="10"/>
  <c r="FL54" i="10"/>
  <c r="FK2" i="10"/>
  <c r="FK51" i="10" s="1"/>
  <c r="FL60" i="4"/>
  <c r="FK7" i="12"/>
  <c r="FK6" i="12"/>
  <c r="FK5" i="12"/>
  <c r="FL54" i="4"/>
  <c r="FL53" i="4"/>
  <c r="FK1" i="4"/>
  <c r="FK51" i="4" s="1"/>
  <c r="FK3" i="7"/>
  <c r="FL54" i="7" s="1"/>
  <c r="FK3" i="10"/>
  <c r="FL52" i="10" s="1"/>
  <c r="FK2" i="4"/>
  <c r="FL52" i="4" s="1"/>
  <c r="FJ5" i="9" l="1"/>
  <c r="FJ10" i="11"/>
  <c r="FJ8" i="9"/>
  <c r="FL55" i="7"/>
  <c r="FJ3" i="11"/>
  <c r="FL62" i="7"/>
  <c r="FL53" i="10"/>
  <c r="FJ6" i="11"/>
  <c r="FL58" i="4"/>
  <c r="FL56" i="4"/>
  <c r="FL57" i="4"/>
  <c r="FL58" i="7"/>
  <c r="FL57" i="7"/>
  <c r="FL60" i="10"/>
  <c r="FL55" i="4"/>
  <c r="FK8" i="12"/>
  <c r="FK13" i="12"/>
  <c r="FJ4" i="9"/>
  <c r="FK18" i="12"/>
  <c r="FJ4" i="11"/>
  <c r="FK60" i="7"/>
  <c r="FK19" i="12"/>
  <c r="FJ6" i="9"/>
  <c r="FK15" i="12"/>
  <c r="FK17" i="12"/>
  <c r="FJ7" i="11"/>
  <c r="FK16" i="12"/>
  <c r="FJ5" i="11"/>
  <c r="FJ10" i="9"/>
  <c r="FJ8" i="11"/>
  <c r="FJ2" i="11"/>
  <c r="FJ2" i="9"/>
  <c r="FK2" i="12"/>
  <c r="FK10" i="12"/>
  <c r="FJ7" i="9"/>
  <c r="FJ3" i="9"/>
  <c r="FK3" i="12"/>
  <c r="FK4" i="12"/>
  <c r="FJ1" i="12"/>
  <c r="FJ12" i="12" s="1"/>
  <c r="FI1" i="9"/>
  <c r="FI1" i="11"/>
  <c r="FJ18" i="12"/>
  <c r="FJ17" i="12"/>
  <c r="FK57" i="7"/>
  <c r="FK56" i="7"/>
  <c r="FK55" i="7"/>
  <c r="FJ2" i="7"/>
  <c r="FJ53" i="7" s="1"/>
  <c r="FK60" i="10"/>
  <c r="FK58" i="10"/>
  <c r="FK57" i="10"/>
  <c r="FK55" i="10"/>
  <c r="FK54" i="10"/>
  <c r="FJ2" i="10"/>
  <c r="FJ51" i="10" s="1"/>
  <c r="FK60" i="4"/>
  <c r="FK56" i="4"/>
  <c r="FK54" i="4"/>
  <c r="FK53" i="4"/>
  <c r="FJ1" i="4"/>
  <c r="FJ51" i="4" s="1"/>
  <c r="FJ3" i="7"/>
  <c r="FK54" i="7" s="1"/>
  <c r="FJ3" i="10"/>
  <c r="FK52" i="10" s="1"/>
  <c r="FJ2" i="4"/>
  <c r="FK52" i="4" s="1"/>
  <c r="FK59" i="7" l="1"/>
  <c r="FI3" i="11"/>
  <c r="FI10" i="11"/>
  <c r="FK62" i="7"/>
  <c r="FK58" i="7"/>
  <c r="FI6" i="11"/>
  <c r="FI7" i="9"/>
  <c r="FK56" i="10"/>
  <c r="FK53" i="10"/>
  <c r="FI4" i="11"/>
  <c r="FJ8" i="12"/>
  <c r="FK58" i="4"/>
  <c r="FI8" i="9"/>
  <c r="FK57" i="4"/>
  <c r="FI5" i="9"/>
  <c r="FK55" i="4"/>
  <c r="FJ13" i="12"/>
  <c r="FI10" i="9"/>
  <c r="FJ14" i="12"/>
  <c r="FJ15" i="12"/>
  <c r="FI3" i="9"/>
  <c r="FJ16" i="12"/>
  <c r="FI6" i="9"/>
  <c r="FI5" i="11"/>
  <c r="FJ19" i="12"/>
  <c r="FI8" i="11"/>
  <c r="FJ21" i="12"/>
  <c r="FI2" i="11"/>
  <c r="FI7" i="11"/>
  <c r="FI2" i="9"/>
  <c r="FJ2" i="12"/>
  <c r="FJ4" i="12"/>
  <c r="FJ5" i="12"/>
  <c r="FJ6" i="12"/>
  <c r="FJ7" i="12"/>
  <c r="FI4" i="9"/>
  <c r="FJ10" i="12"/>
  <c r="FJ3" i="12"/>
  <c r="FI1" i="12"/>
  <c r="FI12" i="12" s="1"/>
  <c r="FH1" i="9"/>
  <c r="FH1" i="11"/>
  <c r="FJ62" i="7"/>
  <c r="FI19" i="12"/>
  <c r="FJ59" i="7"/>
  <c r="FI17" i="12"/>
  <c r="FJ57" i="7"/>
  <c r="FI15" i="12"/>
  <c r="FJ55" i="7"/>
  <c r="FI2" i="7"/>
  <c r="FI53" i="7" s="1"/>
  <c r="FJ60" i="10"/>
  <c r="FJ58" i="10"/>
  <c r="FJ57" i="10"/>
  <c r="FJ54" i="10"/>
  <c r="FJ53" i="10"/>
  <c r="FI2" i="10"/>
  <c r="FI51" i="10" s="1"/>
  <c r="FJ60" i="4"/>
  <c r="FI8" i="12"/>
  <c r="FI7" i="12"/>
  <c r="FI6" i="12"/>
  <c r="FI4" i="12"/>
  <c r="FJ53" i="4"/>
  <c r="FI1" i="4"/>
  <c r="FI51" i="4" s="1"/>
  <c r="FI3" i="7"/>
  <c r="FJ54" i="7" s="1"/>
  <c r="FI3" i="10"/>
  <c r="FJ52" i="10" s="1"/>
  <c r="FI2" i="4"/>
  <c r="FJ52" i="4" s="1"/>
  <c r="FJ54" i="4" l="1"/>
  <c r="FH10" i="9"/>
  <c r="FH5" i="9"/>
  <c r="FH5" i="11"/>
  <c r="FJ56" i="4"/>
  <c r="FJ58" i="4"/>
  <c r="FH6" i="11"/>
  <c r="FJ60" i="7"/>
  <c r="FJ58" i="7"/>
  <c r="FH8" i="9"/>
  <c r="FJ56" i="7"/>
  <c r="FI18" i="12"/>
  <c r="FJ56" i="10"/>
  <c r="FJ55" i="10"/>
  <c r="FJ57" i="4"/>
  <c r="FJ55" i="4"/>
  <c r="FI13" i="12"/>
  <c r="FI14" i="12"/>
  <c r="FH4" i="11"/>
  <c r="FH3" i="11"/>
  <c r="FI16" i="12"/>
  <c r="FI21" i="12"/>
  <c r="FH2" i="11"/>
  <c r="FH7" i="11"/>
  <c r="FH8" i="11"/>
  <c r="FH10" i="11"/>
  <c r="FH2" i="9"/>
  <c r="FI3" i="12"/>
  <c r="FI5" i="12"/>
  <c r="FH3" i="9"/>
  <c r="FH4" i="9"/>
  <c r="FI10" i="12"/>
  <c r="FH6" i="9"/>
  <c r="FH7" i="9"/>
  <c r="FI2" i="12"/>
  <c r="FH1" i="12"/>
  <c r="FH12" i="12" s="1"/>
  <c r="FG1" i="9"/>
  <c r="FG1" i="11"/>
  <c r="FI62" i="7"/>
  <c r="FI60" i="7"/>
  <c r="FI59" i="7"/>
  <c r="FI58" i="7"/>
  <c r="FI57" i="7"/>
  <c r="FI56" i="7"/>
  <c r="FH14" i="12"/>
  <c r="FH2" i="7"/>
  <c r="FH53" i="7" s="1"/>
  <c r="FI60" i="10"/>
  <c r="FI58" i="10"/>
  <c r="FI57" i="10"/>
  <c r="FI55" i="10"/>
  <c r="FI53" i="10"/>
  <c r="FH2" i="10"/>
  <c r="FH51" i="10" s="1"/>
  <c r="FI60" i="4"/>
  <c r="FH8" i="12"/>
  <c r="FH7" i="12"/>
  <c r="FG6" i="9"/>
  <c r="FI55" i="4"/>
  <c r="FI54" i="4"/>
  <c r="FI53" i="4"/>
  <c r="FH1" i="4"/>
  <c r="FH51" i="4" s="1"/>
  <c r="FH3" i="7"/>
  <c r="FI54" i="7" s="1"/>
  <c r="FH3" i="10"/>
  <c r="FI52" i="10" s="1"/>
  <c r="FH2" i="4"/>
  <c r="FI52" i="4" s="1"/>
  <c r="FH16" i="12" l="1"/>
  <c r="FH17" i="12"/>
  <c r="FG6" i="11"/>
  <c r="FH15" i="12"/>
  <c r="FI56" i="10"/>
  <c r="FI58" i="4"/>
  <c r="FH18" i="12"/>
  <c r="FH21" i="12"/>
  <c r="FI55" i="7"/>
  <c r="FG4" i="11"/>
  <c r="FI54" i="10"/>
  <c r="FG7" i="11"/>
  <c r="FI57" i="4"/>
  <c r="FH6" i="12"/>
  <c r="FI56" i="4"/>
  <c r="FH13" i="12"/>
  <c r="FG8" i="11"/>
  <c r="FH19" i="12"/>
  <c r="FG2" i="11"/>
  <c r="FG3" i="11"/>
  <c r="FG5" i="11"/>
  <c r="FG10" i="11"/>
  <c r="FG2" i="9"/>
  <c r="FH2" i="12"/>
  <c r="FG5" i="9"/>
  <c r="FH10" i="12"/>
  <c r="FG7" i="9"/>
  <c r="FG3" i="9"/>
  <c r="FG8" i="9"/>
  <c r="FH3" i="12"/>
  <c r="FG4" i="9"/>
  <c r="FG10" i="9"/>
  <c r="FH4" i="12"/>
  <c r="FH5" i="12"/>
  <c r="FG17" i="12"/>
  <c r="FG1" i="12"/>
  <c r="FG12" i="12" s="1"/>
  <c r="FF1" i="9"/>
  <c r="FF1" i="11"/>
  <c r="FG19" i="12"/>
  <c r="FG18" i="12"/>
  <c r="FH58" i="7"/>
  <c r="FG14" i="12"/>
  <c r="FG2" i="7"/>
  <c r="FG53" i="7" s="1"/>
  <c r="FH60" i="10"/>
  <c r="FH58" i="10"/>
  <c r="FH57" i="10"/>
  <c r="FH56" i="10"/>
  <c r="FH54" i="10"/>
  <c r="FH53" i="10"/>
  <c r="FG2" i="10"/>
  <c r="FG51" i="10" s="1"/>
  <c r="FG10" i="12"/>
  <c r="FH58" i="4"/>
  <c r="FG7" i="12"/>
  <c r="FG6" i="12"/>
  <c r="FH55" i="4"/>
  <c r="FG4" i="12"/>
  <c r="FH53" i="4"/>
  <c r="FG1" i="4"/>
  <c r="FG51" i="4" s="1"/>
  <c r="FG3" i="7"/>
  <c r="FH54" i="7" s="1"/>
  <c r="FG3" i="10"/>
  <c r="FH52" i="10" s="1"/>
  <c r="FG2" i="4"/>
  <c r="FH52" i="4" s="1"/>
  <c r="FF5" i="11" l="1"/>
  <c r="FH60" i="7"/>
  <c r="FG5" i="12"/>
  <c r="FG21" i="12"/>
  <c r="FH62" i="7"/>
  <c r="FH55" i="7"/>
  <c r="FH59" i="7"/>
  <c r="FG15" i="12"/>
  <c r="FH56" i="7"/>
  <c r="FG16" i="12"/>
  <c r="FH57" i="7"/>
  <c r="FF6" i="11"/>
  <c r="FH55" i="10"/>
  <c r="FF6" i="9"/>
  <c r="FH56" i="4"/>
  <c r="FG8" i="12"/>
  <c r="FH60" i="4"/>
  <c r="FH57" i="4"/>
  <c r="FH54" i="4"/>
  <c r="FG13" i="12"/>
  <c r="FF7" i="11"/>
  <c r="FF8" i="11"/>
  <c r="FF10" i="11"/>
  <c r="FF2" i="11"/>
  <c r="FF3" i="11"/>
  <c r="FF4" i="11"/>
  <c r="FF2" i="9"/>
  <c r="FG2" i="12"/>
  <c r="FF3" i="9"/>
  <c r="FF5" i="9"/>
  <c r="FF7" i="9"/>
  <c r="FF8" i="9"/>
  <c r="FF10" i="9"/>
  <c r="FF4" i="9"/>
  <c r="FG3" i="12"/>
  <c r="FF1" i="12"/>
  <c r="FF12" i="12" s="1"/>
  <c r="FE1" i="9"/>
  <c r="FE1" i="11"/>
  <c r="FG62" i="7"/>
  <c r="FG60" i="7"/>
  <c r="FG59" i="7"/>
  <c r="FF15" i="12"/>
  <c r="FF2" i="7"/>
  <c r="FF53" i="7" s="1"/>
  <c r="FG60" i="10"/>
  <c r="FG58" i="10"/>
  <c r="FG57" i="10"/>
  <c r="FG56" i="10"/>
  <c r="FG55" i="10"/>
  <c r="FG53" i="10"/>
  <c r="FF2" i="10"/>
  <c r="FF51" i="10" s="1"/>
  <c r="FG60" i="4"/>
  <c r="FG58" i="4"/>
  <c r="FF7" i="12"/>
  <c r="FG56" i="4"/>
  <c r="FG55" i="4"/>
  <c r="FG54" i="4"/>
  <c r="FG53" i="4"/>
  <c r="FF1" i="4"/>
  <c r="FF51" i="4" s="1"/>
  <c r="FF3" i="7"/>
  <c r="FG54" i="7" s="1"/>
  <c r="FF3" i="10"/>
  <c r="FG52" i="10" s="1"/>
  <c r="FF2" i="4"/>
  <c r="FG52" i="4" s="1"/>
  <c r="FE6" i="11" l="1"/>
  <c r="FE3" i="11"/>
  <c r="FG55" i="7"/>
  <c r="FF16" i="12"/>
  <c r="FG57" i="7"/>
  <c r="FG56" i="7"/>
  <c r="FE4" i="11"/>
  <c r="FG58" i="7"/>
  <c r="FE8" i="11"/>
  <c r="FG54" i="10"/>
  <c r="FG57" i="4"/>
  <c r="FE7" i="11"/>
  <c r="FF19" i="12"/>
  <c r="FE5" i="11"/>
  <c r="FE10" i="9"/>
  <c r="FE8" i="9"/>
  <c r="FF18" i="12"/>
  <c r="FF21" i="12"/>
  <c r="FE10" i="11"/>
  <c r="FE2" i="9"/>
  <c r="FF13" i="12"/>
  <c r="FE2" i="11"/>
  <c r="FF14" i="12"/>
  <c r="FF17" i="12"/>
  <c r="FF3" i="12"/>
  <c r="FF4" i="12"/>
  <c r="FF10" i="12"/>
  <c r="FF6" i="12"/>
  <c r="FE3" i="9"/>
  <c r="FF8" i="12"/>
  <c r="FE4" i="9"/>
  <c r="FE5" i="9"/>
  <c r="FF5" i="12"/>
  <c r="FE6" i="9"/>
  <c r="FE7" i="9"/>
  <c r="FF2" i="12"/>
  <c r="FE1" i="12"/>
  <c r="FE12" i="12" s="1"/>
  <c r="FD1" i="9"/>
  <c r="FD1" i="11"/>
  <c r="FF62" i="7"/>
  <c r="FE19" i="12"/>
  <c r="FE16" i="12"/>
  <c r="FE14" i="12"/>
  <c r="FE2" i="7"/>
  <c r="FE53" i="7" s="1"/>
  <c r="FF60" i="10"/>
  <c r="FF58" i="10"/>
  <c r="FF57" i="10"/>
  <c r="FF56" i="10"/>
  <c r="FF55" i="10"/>
  <c r="FF54" i="10"/>
  <c r="FF53" i="10"/>
  <c r="FE2" i="10"/>
  <c r="FE51" i="10" s="1"/>
  <c r="FE10" i="12"/>
  <c r="FE6" i="12"/>
  <c r="FE5" i="12"/>
  <c r="FE4" i="12"/>
  <c r="FF53" i="4"/>
  <c r="FE1" i="4"/>
  <c r="FE51" i="4" s="1"/>
  <c r="FE3" i="7"/>
  <c r="FF54" i="7" s="1"/>
  <c r="FE3" i="10"/>
  <c r="FF52" i="10" s="1"/>
  <c r="FE2" i="4"/>
  <c r="FF52" i="4" s="1"/>
  <c r="FD10" i="9" l="1"/>
  <c r="FD8" i="9"/>
  <c r="FD7" i="9"/>
  <c r="FF60" i="7"/>
  <c r="FF55" i="4"/>
  <c r="FD4" i="11"/>
  <c r="FD7" i="11"/>
  <c r="FD6" i="11"/>
  <c r="FF59" i="7"/>
  <c r="FD8" i="11"/>
  <c r="FD10" i="11"/>
  <c r="FF58" i="7"/>
  <c r="FE17" i="12"/>
  <c r="FE18" i="12"/>
  <c r="FF55" i="7"/>
  <c r="FE15" i="12"/>
  <c r="FF57" i="7"/>
  <c r="FF56" i="7"/>
  <c r="FE21" i="12"/>
  <c r="FD5" i="11"/>
  <c r="FF60" i="4"/>
  <c r="FF58" i="4"/>
  <c r="FF57" i="4"/>
  <c r="FF56" i="4"/>
  <c r="FF54" i="4"/>
  <c r="FE13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2" i="12" s="1"/>
  <c r="FC1" i="12"/>
  <c r="FC12" i="12" s="1"/>
  <c r="FB1" i="12"/>
  <c r="FB12" i="12" s="1"/>
  <c r="FA1" i="12"/>
  <c r="FA12" i="12" s="1"/>
  <c r="FC1" i="9"/>
  <c r="FB1" i="9"/>
  <c r="FA1" i="9"/>
  <c r="EZ1" i="9"/>
  <c r="FC1" i="11"/>
  <c r="FB1" i="11"/>
  <c r="FA1" i="11"/>
  <c r="EZ1" i="11"/>
  <c r="FE62" i="7"/>
  <c r="FE58" i="7"/>
  <c r="FD16" i="12"/>
  <c r="FE56" i="7"/>
  <c r="FD2" i="7"/>
  <c r="FD53" i="7" s="1"/>
  <c r="FC21" i="12"/>
  <c r="FC14" i="12"/>
  <c r="FC2" i="7"/>
  <c r="FC53" i="7" s="1"/>
  <c r="FB19" i="12"/>
  <c r="FB18" i="12"/>
  <c r="FB17" i="12"/>
  <c r="FB2" i="7"/>
  <c r="FB53" i="7" s="1"/>
  <c r="FA16" i="12"/>
  <c r="FA15" i="12"/>
  <c r="FA14" i="12"/>
  <c r="FA2" i="7"/>
  <c r="FA53" i="7" s="1"/>
  <c r="FE60" i="10"/>
  <c r="FE58" i="10"/>
  <c r="FE57" i="10"/>
  <c r="FE56" i="10"/>
  <c r="FE55" i="10"/>
  <c r="FE54" i="10"/>
  <c r="FE53" i="10"/>
  <c r="FD2" i="10"/>
  <c r="FD51" i="10" s="1"/>
  <c r="FC2" i="10"/>
  <c r="FC51" i="10" s="1"/>
  <c r="FB2" i="10"/>
  <c r="FB51" i="10" s="1"/>
  <c r="FA2" i="10"/>
  <c r="FA51" i="10" s="1"/>
  <c r="FE60" i="4"/>
  <c r="FE58" i="4"/>
  <c r="FD7" i="12"/>
  <c r="FE55" i="4"/>
  <c r="FE54" i="4"/>
  <c r="FE53" i="4"/>
  <c r="FD1" i="4"/>
  <c r="FD51" i="4" s="1"/>
  <c r="FC6" i="12"/>
  <c r="FC4" i="12"/>
  <c r="FC1" i="4"/>
  <c r="FC51" i="4" s="1"/>
  <c r="FB6" i="12"/>
  <c r="FB1" i="4"/>
  <c r="FB51" i="4" s="1"/>
  <c r="FA7" i="12"/>
  <c r="FA6" i="12"/>
  <c r="FA5" i="12"/>
  <c r="FA3" i="12"/>
  <c r="FA1" i="4"/>
  <c r="FA51" i="4" s="1"/>
  <c r="FD3" i="7"/>
  <c r="FE54" i="7" s="1"/>
  <c r="FC3" i="7"/>
  <c r="FB3" i="7"/>
  <c r="FB13" i="12" s="1"/>
  <c r="FA3" i="7"/>
  <c r="FD3" i="10"/>
  <c r="FE52" i="10" s="1"/>
  <c r="FC3" i="10"/>
  <c r="FB3" i="10"/>
  <c r="FA3" i="10"/>
  <c r="FD2" i="4"/>
  <c r="FE52" i="4" s="1"/>
  <c r="FC2" i="4"/>
  <c r="FB2" i="4"/>
  <c r="FA2" i="4"/>
  <c r="FA2" i="12" s="1"/>
  <c r="FC6" i="9" l="1"/>
  <c r="FC53" i="10"/>
  <c r="FC60" i="7"/>
  <c r="FB7" i="9"/>
  <c r="FC56" i="7"/>
  <c r="FD55" i="4"/>
  <c r="FB5" i="9"/>
  <c r="FD55" i="7"/>
  <c r="FD59" i="7"/>
  <c r="FE59" i="7"/>
  <c r="EZ4" i="9"/>
  <c r="FE55" i="7"/>
  <c r="FE57" i="7"/>
  <c r="FD19" i="12"/>
  <c r="FE60" i="7"/>
  <c r="FB57" i="10"/>
  <c r="FB52" i="10"/>
  <c r="FC56" i="10"/>
  <c r="FB55" i="10"/>
  <c r="FE57" i="4"/>
  <c r="FD53" i="4"/>
  <c r="FB60" i="4"/>
  <c r="FE56" i="4"/>
  <c r="EZ10" i="9"/>
  <c r="EZ5" i="11"/>
  <c r="FD56" i="7"/>
  <c r="FC54" i="7"/>
  <c r="FD18" i="12"/>
  <c r="FD52" i="10"/>
  <c r="FA5" i="11"/>
  <c r="FC57" i="10"/>
  <c r="FC58" i="10"/>
  <c r="FB53" i="10"/>
  <c r="FD55" i="10"/>
  <c r="FB60" i="10"/>
  <c r="FC54" i="10"/>
  <c r="FD60" i="10"/>
  <c r="FA4" i="11"/>
  <c r="FB56" i="10"/>
  <c r="FC6" i="11"/>
  <c r="FB58" i="10"/>
  <c r="EZ6" i="11"/>
  <c r="EZ7" i="11"/>
  <c r="FD53" i="10"/>
  <c r="FC52" i="10"/>
  <c r="FD54" i="10"/>
  <c r="EZ3" i="11"/>
  <c r="FB6" i="11"/>
  <c r="EZ4" i="11"/>
  <c r="FD56" i="10"/>
  <c r="FB7" i="11"/>
  <c r="FD57" i="10"/>
  <c r="FC55" i="10"/>
  <c r="FD58" i="10"/>
  <c r="FC7" i="11"/>
  <c r="FB54" i="10"/>
  <c r="FC60" i="10"/>
  <c r="EZ2" i="11"/>
  <c r="FC58" i="7"/>
  <c r="FD14" i="12"/>
  <c r="FC59" i="7"/>
  <c r="FA13" i="12"/>
  <c r="FB62" i="7"/>
  <c r="FA6" i="11"/>
  <c r="FD17" i="12"/>
  <c r="FD15" i="12"/>
  <c r="FB56" i="7"/>
  <c r="FD54" i="7"/>
  <c r="FA7" i="11"/>
  <c r="FB10" i="9"/>
  <c r="FB57" i="7"/>
  <c r="FA8" i="11"/>
  <c r="FB58" i="7"/>
  <c r="FA7" i="9"/>
  <c r="FC5" i="11"/>
  <c r="FC4" i="9"/>
  <c r="FC57" i="7"/>
  <c r="FD62" i="7"/>
  <c r="FC13" i="12"/>
  <c r="FB55" i="7"/>
  <c r="FA17" i="12"/>
  <c r="FD60" i="7"/>
  <c r="FC18" i="12"/>
  <c r="FC3" i="11"/>
  <c r="FC4" i="11"/>
  <c r="FB21" i="12"/>
  <c r="FC8" i="11"/>
  <c r="FA18" i="12"/>
  <c r="FD21" i="12"/>
  <c r="FA10" i="11"/>
  <c r="FC8" i="9"/>
  <c r="FC55" i="7"/>
  <c r="FD57" i="7"/>
  <c r="FB3" i="11"/>
  <c r="FC10" i="11"/>
  <c r="FA19" i="12"/>
  <c r="FC15" i="12"/>
  <c r="FB2" i="11"/>
  <c r="FB54" i="7"/>
  <c r="FD58" i="7"/>
  <c r="EZ8" i="11"/>
  <c r="FB4" i="11"/>
  <c r="FA21" i="12"/>
  <c r="FC16" i="12"/>
  <c r="EZ10" i="11"/>
  <c r="FB5" i="11"/>
  <c r="FC17" i="12"/>
  <c r="FA2" i="11"/>
  <c r="FB8" i="9"/>
  <c r="FC19" i="12"/>
  <c r="FC62" i="7"/>
  <c r="FA3" i="11"/>
  <c r="FB10" i="11"/>
  <c r="FC10" i="9"/>
  <c r="FB15" i="12"/>
  <c r="FB14" i="12"/>
  <c r="FB59" i="7"/>
  <c r="FB16" i="12"/>
  <c r="FD13" i="12"/>
  <c r="EZ8" i="9"/>
  <c r="FB8" i="11"/>
  <c r="FB60" i="7"/>
  <c r="FC2" i="11"/>
  <c r="FB7" i="12"/>
  <c r="FB54" i="4"/>
  <c r="FB55" i="4"/>
  <c r="FC52" i="4"/>
  <c r="FD58" i="4"/>
  <c r="FC53" i="4"/>
  <c r="FC7" i="12"/>
  <c r="EZ5" i="9"/>
  <c r="FC56" i="4"/>
  <c r="FD57" i="4"/>
  <c r="FA4" i="12"/>
  <c r="EZ3" i="9"/>
  <c r="FB53" i="4"/>
  <c r="FC58" i="4"/>
  <c r="FD52" i="4"/>
  <c r="FB3" i="9"/>
  <c r="FB2" i="9"/>
  <c r="FB4" i="9"/>
  <c r="FB57" i="4"/>
  <c r="FC5" i="9"/>
  <c r="FC7" i="9"/>
  <c r="FB3" i="12"/>
  <c r="FC10" i="12"/>
  <c r="FD6" i="12"/>
  <c r="EZ7" i="9"/>
  <c r="FD4" i="12"/>
  <c r="FD5" i="12"/>
  <c r="FC54" i="4"/>
  <c r="FB6" i="9"/>
  <c r="FD8" i="12"/>
  <c r="EZ6" i="9"/>
  <c r="FC8" i="12"/>
  <c r="FB52" i="4"/>
  <c r="FC55" i="4"/>
  <c r="FD60" i="4"/>
  <c r="FA2" i="9"/>
  <c r="FD10" i="12"/>
  <c r="FD3" i="12"/>
  <c r="FA3" i="9"/>
  <c r="FB2" i="12"/>
  <c r="FD56" i="4"/>
  <c r="FB10" i="12"/>
  <c r="FD54" i="4"/>
  <c r="FA5" i="9"/>
  <c r="FC2" i="9"/>
  <c r="FA6" i="9"/>
  <c r="FA8" i="12"/>
  <c r="FB4" i="12"/>
  <c r="FC2" i="12"/>
  <c r="FC60" i="4"/>
  <c r="FC57" i="4"/>
  <c r="EZ2" i="9"/>
  <c r="FC3" i="9"/>
  <c r="FA10" i="12"/>
  <c r="FB5" i="12"/>
  <c r="FA4" i="9"/>
  <c r="FB58" i="4"/>
  <c r="FA8" i="9"/>
  <c r="FC3" i="12"/>
  <c r="FA10" i="9"/>
  <c r="FD2" i="12"/>
  <c r="FB56" i="4"/>
  <c r="FB8" i="12"/>
  <c r="FC5" i="12"/>
  <c r="EZ1" i="12"/>
  <c r="EZ12" i="12" s="1"/>
  <c r="EY1" i="12"/>
  <c r="EY12" i="12" s="1"/>
  <c r="EY1" i="9"/>
  <c r="EX1" i="9"/>
  <c r="EY1" i="11"/>
  <c r="EX1" i="11"/>
  <c r="FA60" i="7"/>
  <c r="EZ2" i="7"/>
  <c r="EZ53" i="7" s="1"/>
  <c r="EY21" i="12"/>
  <c r="EY18" i="12"/>
  <c r="EY17" i="12"/>
  <c r="EY16" i="12"/>
  <c r="EY15" i="12"/>
  <c r="EY14" i="12"/>
  <c r="EY2" i="7"/>
  <c r="EY53" i="7" s="1"/>
  <c r="EZ2" i="10"/>
  <c r="EZ51" i="10" s="1"/>
  <c r="EY2" i="10"/>
  <c r="EY51" i="10" s="1"/>
  <c r="FA60" i="4"/>
  <c r="FA58" i="4"/>
  <c r="FA57" i="4"/>
  <c r="FA55" i="4"/>
  <c r="FA54" i="4"/>
  <c r="EZ1" i="4"/>
  <c r="EZ51" i="4" s="1"/>
  <c r="EY8" i="12"/>
  <c r="EY7" i="12"/>
  <c r="EY6" i="12"/>
  <c r="EY4" i="12"/>
  <c r="EY1" i="4"/>
  <c r="EY51" i="4" s="1"/>
  <c r="EZ3" i="7"/>
  <c r="FA54" i="7" s="1"/>
  <c r="EY3" i="7"/>
  <c r="EZ3" i="10"/>
  <c r="FA52" i="10" s="1"/>
  <c r="EY3" i="10"/>
  <c r="EZ2" i="4"/>
  <c r="FA52" i="4" s="1"/>
  <c r="EY2" i="4"/>
  <c r="EZ54" i="10" l="1"/>
  <c r="EZ56" i="10"/>
  <c r="EZ59" i="7"/>
  <c r="EX5" i="11"/>
  <c r="EX10" i="9"/>
  <c r="EX3" i="11"/>
  <c r="EX5" i="9"/>
  <c r="EZ62" i="7"/>
  <c r="EZ53" i="10"/>
  <c r="EZ55" i="10"/>
  <c r="EZ53" i="4"/>
  <c r="FA53" i="10"/>
  <c r="FA56" i="10"/>
  <c r="EZ57" i="10"/>
  <c r="EZ58" i="10"/>
  <c r="FA58" i="10"/>
  <c r="FA55" i="10"/>
  <c r="EZ60" i="10"/>
  <c r="FA60" i="10"/>
  <c r="FA54" i="10"/>
  <c r="FA57" i="10"/>
  <c r="EZ55" i="7"/>
  <c r="EZ57" i="7"/>
  <c r="FA57" i="7"/>
  <c r="EZ58" i="7"/>
  <c r="FA58" i="7"/>
  <c r="FA55" i="7"/>
  <c r="EZ21" i="12"/>
  <c r="EX4" i="11"/>
  <c r="FA59" i="7"/>
  <c r="EZ18" i="12"/>
  <c r="EY10" i="11"/>
  <c r="EZ19" i="12"/>
  <c r="FA62" i="7"/>
  <c r="EZ56" i="7"/>
  <c r="FA56" i="7"/>
  <c r="EZ56" i="4"/>
  <c r="EX6" i="9"/>
  <c r="FA53" i="4"/>
  <c r="EZ7" i="12"/>
  <c r="EZ8" i="12"/>
  <c r="EX8" i="9"/>
  <c r="EZ55" i="4"/>
  <c r="EY5" i="12"/>
  <c r="EZ54" i="4"/>
  <c r="FA56" i="4"/>
  <c r="EZ13" i="12"/>
  <c r="EZ54" i="7"/>
  <c r="EY13" i="12"/>
  <c r="EY5" i="9"/>
  <c r="EY19" i="12"/>
  <c r="EX7" i="11"/>
  <c r="EZ60" i="7"/>
  <c r="EY6" i="9"/>
  <c r="EX8" i="11"/>
  <c r="EY7" i="9"/>
  <c r="EY8" i="9"/>
  <c r="EY4" i="9"/>
  <c r="EY5" i="11"/>
  <c r="EZ14" i="12"/>
  <c r="EY6" i="11"/>
  <c r="EY7" i="11"/>
  <c r="EZ16" i="12"/>
  <c r="EZ15" i="12"/>
  <c r="EY10" i="9"/>
  <c r="EY8" i="11"/>
  <c r="EZ17" i="12"/>
  <c r="EX2" i="11"/>
  <c r="EZ52" i="10"/>
  <c r="EY2" i="11"/>
  <c r="EX6" i="11"/>
  <c r="EX10" i="11"/>
  <c r="EY3" i="11"/>
  <c r="EY4" i="11"/>
  <c r="EY2" i="12"/>
  <c r="EX2" i="9"/>
  <c r="EZ2" i="12"/>
  <c r="EZ52" i="4"/>
  <c r="EY2" i="9"/>
  <c r="EY3" i="9"/>
  <c r="EY10" i="12"/>
  <c r="EZ5" i="12"/>
  <c r="EZ3" i="12"/>
  <c r="EZ4" i="12"/>
  <c r="EZ6" i="12"/>
  <c r="EZ10" i="12"/>
  <c r="EX4" i="9"/>
  <c r="EX3" i="9"/>
  <c r="EZ57" i="4"/>
  <c r="EZ58" i="4"/>
  <c r="EZ60" i="4"/>
  <c r="EX7" i="9"/>
  <c r="EY3" i="12"/>
  <c r="EX1" i="12"/>
  <c r="EX12" i="12" s="1"/>
  <c r="EW1" i="12"/>
  <c r="EW12" i="12" s="1"/>
  <c r="EW1" i="9"/>
  <c r="EV1" i="9"/>
  <c r="EW1" i="11"/>
  <c r="EV1" i="11"/>
  <c r="EY62" i="7"/>
  <c r="EY60" i="7"/>
  <c r="EY59" i="7"/>
  <c r="EX17" i="12"/>
  <c r="EY57" i="7"/>
  <c r="EX2" i="7"/>
  <c r="EX53" i="7" s="1"/>
  <c r="EW21" i="12"/>
  <c r="EW18" i="12"/>
  <c r="EW17" i="12"/>
  <c r="EW16" i="12"/>
  <c r="EW15" i="12"/>
  <c r="EW14" i="12"/>
  <c r="EW2" i="7"/>
  <c r="EW53" i="7" s="1"/>
  <c r="EY55" i="10"/>
  <c r="EY54" i="10"/>
  <c r="EY53" i="10"/>
  <c r="EX2" i="10"/>
  <c r="EX51" i="10" s="1"/>
  <c r="EW2" i="10"/>
  <c r="EW51" i="10" s="1"/>
  <c r="EY60" i="4"/>
  <c r="EX7" i="12"/>
  <c r="EY54" i="4"/>
  <c r="EY53" i="4"/>
  <c r="EX1" i="4"/>
  <c r="EX51" i="4" s="1"/>
  <c r="EW10" i="12"/>
  <c r="EW5" i="12"/>
  <c r="EW1" i="4"/>
  <c r="EW51" i="4" s="1"/>
  <c r="EX3" i="7"/>
  <c r="EY54" i="7" s="1"/>
  <c r="EW3" i="7"/>
  <c r="EX3" i="10"/>
  <c r="EY52" i="10" s="1"/>
  <c r="EW3" i="10"/>
  <c r="EX2" i="4"/>
  <c r="EY52" i="4" s="1"/>
  <c r="EW2" i="4"/>
  <c r="EX16" i="12" l="1"/>
  <c r="EW6" i="11"/>
  <c r="EW6" i="9"/>
  <c r="EW5" i="11"/>
  <c r="EX19" i="12"/>
  <c r="EW8" i="9"/>
  <c r="EW10" i="11"/>
  <c r="EX54" i="10"/>
  <c r="EW4" i="11"/>
  <c r="EY56" i="10"/>
  <c r="EX55" i="7"/>
  <c r="EV3" i="11"/>
  <c r="EX18" i="12"/>
  <c r="EY58" i="7"/>
  <c r="EX57" i="7"/>
  <c r="EY56" i="7"/>
  <c r="EY56" i="4"/>
  <c r="EV10" i="9"/>
  <c r="EW3" i="9"/>
  <c r="EV4" i="9"/>
  <c r="EX62" i="7"/>
  <c r="EY55" i="7"/>
  <c r="EV4" i="11"/>
  <c r="EV7" i="9"/>
  <c r="EV5" i="11"/>
  <c r="EX56" i="7"/>
  <c r="EX15" i="12"/>
  <c r="EV10" i="11"/>
  <c r="EW3" i="11"/>
  <c r="EX55" i="10"/>
  <c r="EX53" i="10"/>
  <c r="EY60" i="10"/>
  <c r="EW7" i="11"/>
  <c r="EY57" i="10"/>
  <c r="EW8" i="11"/>
  <c r="EY58" i="10"/>
  <c r="EW5" i="9"/>
  <c r="EY55" i="4"/>
  <c r="EX4" i="12"/>
  <c r="EX54" i="4"/>
  <c r="EX57" i="4"/>
  <c r="EW7" i="9"/>
  <c r="EW4" i="12"/>
  <c r="EY57" i="4"/>
  <c r="EY58" i="4"/>
  <c r="EX53" i="4"/>
  <c r="EX6" i="12"/>
  <c r="EW13" i="12"/>
  <c r="EX54" i="7"/>
  <c r="EX13" i="12"/>
  <c r="EX21" i="12"/>
  <c r="EW19" i="12"/>
  <c r="EV6" i="11"/>
  <c r="EV8" i="11"/>
  <c r="EV8" i="9"/>
  <c r="EW2" i="9"/>
  <c r="EW4" i="9"/>
  <c r="EX60" i="7"/>
  <c r="EV3" i="9"/>
  <c r="EW10" i="9"/>
  <c r="EX58" i="7"/>
  <c r="EX14" i="12"/>
  <c r="EX59" i="7"/>
  <c r="EX52" i="10"/>
  <c r="EW2" i="11"/>
  <c r="EV2" i="11"/>
  <c r="EX58" i="10"/>
  <c r="EX60" i="10"/>
  <c r="EV7" i="11"/>
  <c r="EX56" i="10"/>
  <c r="EX57" i="10"/>
  <c r="EW2" i="12"/>
  <c r="EV2" i="9"/>
  <c r="EX2" i="12"/>
  <c r="EW6" i="12"/>
  <c r="EX3" i="12"/>
  <c r="EX55" i="4"/>
  <c r="EW7" i="12"/>
  <c r="EX56" i="4"/>
  <c r="EW8" i="12"/>
  <c r="EX5" i="12"/>
  <c r="EX58" i="4"/>
  <c r="EX60" i="4"/>
  <c r="EX8" i="12"/>
  <c r="EX10" i="12"/>
  <c r="EX52" i="4"/>
  <c r="EV5" i="9"/>
  <c r="EV6" i="9"/>
  <c r="EW3" i="12"/>
  <c r="EV1" i="12"/>
  <c r="EV12" i="12" s="1"/>
  <c r="EU1" i="12"/>
  <c r="EU12" i="12" s="1"/>
  <c r="ET1" i="12"/>
  <c r="ET12" i="12" s="1"/>
  <c r="EU1" i="9"/>
  <c r="ET1" i="9"/>
  <c r="ES1" i="9"/>
  <c r="EU1" i="11"/>
  <c r="ET1" i="11"/>
  <c r="ES1" i="11"/>
  <c r="EW62" i="7"/>
  <c r="EV19" i="12"/>
  <c r="EV17" i="12"/>
  <c r="EV16" i="12"/>
  <c r="EW56" i="7"/>
  <c r="EV14" i="12"/>
  <c r="EV2" i="7"/>
  <c r="EV53" i="7" s="1"/>
  <c r="EU15" i="12"/>
  <c r="EU14" i="12"/>
  <c r="EU2" i="7"/>
  <c r="EU53" i="7" s="1"/>
  <c r="ET21" i="12"/>
  <c r="ET17" i="12"/>
  <c r="ET16" i="12"/>
  <c r="ET15" i="12"/>
  <c r="ET14" i="12"/>
  <c r="ET2" i="7"/>
  <c r="ET53" i="7" s="1"/>
  <c r="EW60" i="10"/>
  <c r="EW58" i="10"/>
  <c r="EW53" i="10"/>
  <c r="EV2" i="10"/>
  <c r="EV51" i="10" s="1"/>
  <c r="EU2" i="10"/>
  <c r="EU51" i="10" s="1"/>
  <c r="ET2" i="10"/>
  <c r="ET51" i="10" s="1"/>
  <c r="EV8" i="12"/>
  <c r="EW56" i="4"/>
  <c r="EV5" i="12"/>
  <c r="EV3" i="12"/>
  <c r="EV1" i="4"/>
  <c r="EV51" i="4" s="1"/>
  <c r="EU8" i="12"/>
  <c r="EU6" i="12"/>
  <c r="EU1" i="4"/>
  <c r="EU51" i="4" s="1"/>
  <c r="ET8" i="12"/>
  <c r="ET1" i="4"/>
  <c r="ET51" i="4" s="1"/>
  <c r="EV3" i="7"/>
  <c r="EW54" i="7" s="1"/>
  <c r="EU3" i="7"/>
  <c r="ET3" i="7"/>
  <c r="EV3" i="10"/>
  <c r="EW52" i="10" s="1"/>
  <c r="EU3" i="10"/>
  <c r="ET3" i="10"/>
  <c r="EV2" i="4"/>
  <c r="EW52" i="4" s="1"/>
  <c r="EU2" i="4"/>
  <c r="ET2" i="4"/>
  <c r="ES7" i="9" l="1"/>
  <c r="EV56" i="10"/>
  <c r="EV57" i="10"/>
  <c r="ET10" i="11"/>
  <c r="EU62" i="7"/>
  <c r="EU57" i="7"/>
  <c r="EU58" i="7"/>
  <c r="ES4" i="9"/>
  <c r="EW58" i="4"/>
  <c r="EW55" i="4"/>
  <c r="EV59" i="7"/>
  <c r="EW60" i="7"/>
  <c r="ES6" i="11"/>
  <c r="ES8" i="11"/>
  <c r="ET6" i="9"/>
  <c r="EV54" i="4"/>
  <c r="EU4" i="11"/>
  <c r="EV15" i="12"/>
  <c r="ES8" i="9"/>
  <c r="EV21" i="12"/>
  <c r="EW57" i="7"/>
  <c r="EU60" i="7"/>
  <c r="ET6" i="11"/>
  <c r="EU10" i="9"/>
  <c r="ET4" i="9"/>
  <c r="EW55" i="7"/>
  <c r="EW59" i="7"/>
  <c r="ES7" i="11"/>
  <c r="EU16" i="12"/>
  <c r="ES5" i="9"/>
  <c r="EU17" i="12"/>
  <c r="ES6" i="9"/>
  <c r="EU10" i="11"/>
  <c r="EU59" i="7"/>
  <c r="EW58" i="7"/>
  <c r="EU5" i="11"/>
  <c r="EW55" i="10"/>
  <c r="EW57" i="10"/>
  <c r="EU53" i="10"/>
  <c r="ET3" i="11"/>
  <c r="EU55" i="10"/>
  <c r="EU60" i="10"/>
  <c r="EU58" i="10"/>
  <c r="EW56" i="10"/>
  <c r="EV54" i="10"/>
  <c r="EW54" i="10"/>
  <c r="ES10" i="9"/>
  <c r="ET8" i="9"/>
  <c r="EU58" i="4"/>
  <c r="EV4" i="12"/>
  <c r="EU56" i="4"/>
  <c r="ET6" i="12"/>
  <c r="EW54" i="4"/>
  <c r="EV56" i="4"/>
  <c r="EW53" i="4"/>
  <c r="EU53" i="4"/>
  <c r="EV10" i="12"/>
  <c r="EW60" i="4"/>
  <c r="EV57" i="4"/>
  <c r="EW57" i="4"/>
  <c r="EV58" i="4"/>
  <c r="EU55" i="4"/>
  <c r="ET13" i="12"/>
  <c r="EU54" i="7"/>
  <c r="EU13" i="12"/>
  <c r="EV13" i="12"/>
  <c r="EV54" i="7"/>
  <c r="ET7" i="11"/>
  <c r="EV62" i="7"/>
  <c r="EU18" i="12"/>
  <c r="ET7" i="9"/>
  <c r="EU56" i="7"/>
  <c r="EV60" i="7"/>
  <c r="EU21" i="12"/>
  <c r="EU55" i="7"/>
  <c r="EU19" i="12"/>
  <c r="ET3" i="9"/>
  <c r="ET18" i="12"/>
  <c r="ES3" i="9"/>
  <c r="ES5" i="11"/>
  <c r="ES3" i="11"/>
  <c r="ET19" i="12"/>
  <c r="EU5" i="9"/>
  <c r="EU7" i="9"/>
  <c r="EU8" i="11"/>
  <c r="EV55" i="7"/>
  <c r="ET8" i="11"/>
  <c r="EV56" i="7"/>
  <c r="EV57" i="7"/>
  <c r="EV18" i="12"/>
  <c r="ET4" i="11"/>
  <c r="EV58" i="7"/>
  <c r="EU3" i="11"/>
  <c r="EU52" i="10"/>
  <c r="ET2" i="11"/>
  <c r="ES2" i="11"/>
  <c r="EV52" i="10"/>
  <c r="EU2" i="11"/>
  <c r="EU6" i="11"/>
  <c r="EV53" i="10"/>
  <c r="EV55" i="10"/>
  <c r="EU7" i="11"/>
  <c r="ET5" i="11"/>
  <c r="EV58" i="10"/>
  <c r="ES4" i="11"/>
  <c r="EU54" i="10"/>
  <c r="EU56" i="10"/>
  <c r="EV60" i="10"/>
  <c r="EU57" i="10"/>
  <c r="ES10" i="11"/>
  <c r="EV52" i="4"/>
  <c r="EV2" i="12"/>
  <c r="EU2" i="9"/>
  <c r="EU52" i="4"/>
  <c r="EU2" i="12"/>
  <c r="ET2" i="9"/>
  <c r="ES2" i="9"/>
  <c r="ET2" i="12"/>
  <c r="EU60" i="4"/>
  <c r="EU4" i="9"/>
  <c r="EU7" i="12"/>
  <c r="EU57" i="4"/>
  <c r="EU6" i="9"/>
  <c r="EU10" i="12"/>
  <c r="EV6" i="12"/>
  <c r="EU8" i="9"/>
  <c r="EV7" i="12"/>
  <c r="EV53" i="4"/>
  <c r="ET5" i="9"/>
  <c r="EV55" i="4"/>
  <c r="ET3" i="12"/>
  <c r="ET4" i="12"/>
  <c r="EU54" i="4"/>
  <c r="ET10" i="9"/>
  <c r="ET5" i="12"/>
  <c r="EU3" i="12"/>
  <c r="EV60" i="4"/>
  <c r="ET7" i="12"/>
  <c r="EU4" i="12"/>
  <c r="EU5" i="12"/>
  <c r="EU3" i="9"/>
  <c r="ET10" i="12"/>
  <c r="ES1" i="12"/>
  <c r="ES12" i="12" s="1"/>
  <c r="ER1" i="9"/>
  <c r="ER1" i="11"/>
  <c r="ES21" i="12"/>
  <c r="ES19" i="12"/>
  <c r="ET59" i="7"/>
  <c r="ES17" i="12"/>
  <c r="ES16" i="12"/>
  <c r="ES15" i="12"/>
  <c r="ET55" i="7"/>
  <c r="ES2" i="7"/>
  <c r="ES53" i="7" s="1"/>
  <c r="ET60" i="10"/>
  <c r="ET58" i="10"/>
  <c r="ET55" i="10"/>
  <c r="ET54" i="10"/>
  <c r="ET53" i="10"/>
  <c r="ES2" i="10"/>
  <c r="ES51" i="10" s="1"/>
  <c r="ES10" i="12"/>
  <c r="ET58" i="4"/>
  <c r="ET57" i="4"/>
  <c r="ES6" i="12"/>
  <c r="ET55" i="4"/>
  <c r="ES4" i="12"/>
  <c r="ES3" i="12"/>
  <c r="ES1" i="4"/>
  <c r="ES51" i="4" s="1"/>
  <c r="ES3" i="7"/>
  <c r="ET54" i="7" s="1"/>
  <c r="ES3" i="10"/>
  <c r="ET52" i="10" s="1"/>
  <c r="ES2" i="4"/>
  <c r="ET52" i="4" s="1"/>
  <c r="ET53" i="4" l="1"/>
  <c r="ET62" i="7"/>
  <c r="ER10" i="11"/>
  <c r="ET56" i="7"/>
  <c r="ER6" i="11"/>
  <c r="ES18" i="12"/>
  <c r="ET56" i="10"/>
  <c r="ET58" i="7"/>
  <c r="ET60" i="7"/>
  <c r="ET57" i="7"/>
  <c r="ER4" i="9"/>
  <c r="ER7" i="11"/>
  <c r="ET57" i="10"/>
  <c r="ER6" i="9"/>
  <c r="ET56" i="4"/>
  <c r="ET54" i="4"/>
  <c r="ER5" i="9"/>
  <c r="ET60" i="4"/>
  <c r="ES5" i="12"/>
  <c r="ES13" i="12"/>
  <c r="ER5" i="11"/>
  <c r="ES14" i="12"/>
  <c r="ER8" i="11"/>
  <c r="ER2" i="11"/>
  <c r="ER4" i="11"/>
  <c r="ER3" i="11"/>
  <c r="ES2" i="12"/>
  <c r="ER2" i="9"/>
  <c r="ES7" i="12"/>
  <c r="ER7" i="9"/>
  <c r="ER10" i="9"/>
  <c r="ER8" i="9"/>
  <c r="ES8" i="12"/>
  <c r="ER3" i="9"/>
  <c r="B60" i="10"/>
  <c r="B58" i="10"/>
  <c r="B57" i="10"/>
  <c r="B56" i="10"/>
  <c r="B55" i="10"/>
  <c r="B54" i="10"/>
  <c r="B53" i="10"/>
  <c r="B6" i="10"/>
  <c r="B7" i="10"/>
  <c r="B8" i="10"/>
  <c r="B9" i="10"/>
  <c r="B11" i="10"/>
  <c r="B5" i="10"/>
  <c r="B4" i="10"/>
  <c r="B62" i="7"/>
  <c r="B60" i="7"/>
  <c r="B59" i="7"/>
  <c r="B58" i="7"/>
  <c r="B57" i="7"/>
  <c r="B56" i="7"/>
  <c r="B55" i="7"/>
  <c r="B11" i="7"/>
  <c r="B9" i="7"/>
  <c r="B8" i="7"/>
  <c r="B7" i="7"/>
  <c r="B6" i="7"/>
  <c r="B5" i="7"/>
  <c r="B4" i="7"/>
  <c r="B60" i="4"/>
  <c r="B58" i="4"/>
  <c r="B57" i="4"/>
  <c r="B56" i="4"/>
  <c r="B55" i="4"/>
  <c r="B54" i="4"/>
  <c r="B53" i="4"/>
  <c r="B10" i="4"/>
  <c r="B8" i="4"/>
  <c r="B7" i="4"/>
  <c r="B6" i="4"/>
  <c r="B5" i="4"/>
  <c r="B3" i="4"/>
  <c r="B4" i="4"/>
  <c r="ER1" i="12"/>
  <c r="ER12" i="12" s="1"/>
  <c r="EQ1" i="9"/>
  <c r="EQ1" i="11"/>
  <c r="ES62" i="7"/>
  <c r="ER19" i="12"/>
  <c r="ES59" i="7"/>
  <c r="ES57" i="7"/>
  <c r="ES56" i="7"/>
  <c r="ES55" i="7"/>
  <c r="ER2" i="7"/>
  <c r="ER53" i="7" s="1"/>
  <c r="ES60" i="10"/>
  <c r="ES58" i="10"/>
  <c r="ES57" i="10"/>
  <c r="ES56" i="10"/>
  <c r="ES55" i="10"/>
  <c r="ES54" i="10"/>
  <c r="ES53" i="10"/>
  <c r="ER2" i="10"/>
  <c r="ER51" i="10" s="1"/>
  <c r="ES60" i="4"/>
  <c r="ES58" i="4"/>
  <c r="ER7" i="12"/>
  <c r="ES55" i="4"/>
  <c r="ES53" i="4"/>
  <c r="ER1" i="4"/>
  <c r="ER51" i="4" s="1"/>
  <c r="ER3" i="7"/>
  <c r="ER13" i="12" s="1"/>
  <c r="ER3" i="10"/>
  <c r="ES52" i="10" s="1"/>
  <c r="ER2" i="4"/>
  <c r="ES60" i="7" l="1"/>
  <c r="ER17" i="12"/>
  <c r="ES58" i="7"/>
  <c r="ES54" i="7"/>
  <c r="ER2" i="12"/>
  <c r="ES52" i="4"/>
  <c r="ER4" i="12"/>
  <c r="ES54" i="4"/>
  <c r="ER6" i="12"/>
  <c r="ES56" i="4"/>
  <c r="ES57" i="4"/>
  <c r="EQ5" i="11"/>
  <c r="EQ3" i="11"/>
  <c r="EQ4" i="11"/>
  <c r="ER15" i="12"/>
  <c r="EQ2" i="11"/>
  <c r="EQ2" i="9"/>
  <c r="EQ3" i="9"/>
  <c r="EQ4" i="9"/>
  <c r="ER14" i="12"/>
  <c r="EQ6" i="11"/>
  <c r="ER21" i="12"/>
  <c r="EQ7" i="11"/>
  <c r="EQ8" i="11"/>
  <c r="EQ10" i="11"/>
  <c r="EQ6" i="9"/>
  <c r="ER16" i="12"/>
  <c r="EQ5" i="9"/>
  <c r="ER18" i="12"/>
  <c r="ER5" i="12"/>
  <c r="ER8" i="12"/>
  <c r="ER3" i="12"/>
  <c r="ER10" i="12"/>
  <c r="EQ7" i="9"/>
  <c r="EQ8" i="9"/>
  <c r="EQ10" i="9"/>
  <c r="EQ1" i="12"/>
  <c r="EQ12" i="12" s="1"/>
  <c r="EP1" i="9"/>
  <c r="EP1" i="11"/>
  <c r="EQ21" i="12"/>
  <c r="EQ19" i="12"/>
  <c r="EQ18" i="12"/>
  <c r="ER58" i="7"/>
  <c r="ER57" i="7"/>
  <c r="ER55" i="7"/>
  <c r="EQ2" i="7"/>
  <c r="EQ53" i="7" s="1"/>
  <c r="ER60" i="10"/>
  <c r="ER57" i="10"/>
  <c r="ER56" i="10"/>
  <c r="ER55" i="10"/>
  <c r="ER54" i="10"/>
  <c r="ER53" i="10"/>
  <c r="EQ2" i="10"/>
  <c r="EQ51" i="10" s="1"/>
  <c r="ER60" i="4"/>
  <c r="EQ6" i="12"/>
  <c r="EQ5" i="12"/>
  <c r="ER53" i="4"/>
  <c r="EQ1" i="4"/>
  <c r="EQ51" i="4" s="1"/>
  <c r="EQ3" i="7"/>
  <c r="ER54" i="7" s="1"/>
  <c r="EQ3" i="10"/>
  <c r="ER52" i="10" s="1"/>
  <c r="EQ2" i="4"/>
  <c r="ER52" i="4" s="1"/>
  <c r="EP4" i="9" l="1"/>
  <c r="EP7" i="9"/>
  <c r="EP8" i="9"/>
  <c r="ER60" i="7"/>
  <c r="EP8" i="11"/>
  <c r="ER56" i="4"/>
  <c r="ER58" i="10"/>
  <c r="EP4" i="11"/>
  <c r="EP3" i="11"/>
  <c r="ER59" i="7"/>
  <c r="EP7" i="11"/>
  <c r="ER62" i="7"/>
  <c r="EP10" i="11"/>
  <c r="EQ15" i="12"/>
  <c r="ER56" i="7"/>
  <c r="EQ10" i="12"/>
  <c r="ER55" i="4"/>
  <c r="ER54" i="4"/>
  <c r="ER57" i="4"/>
  <c r="EP5" i="9"/>
  <c r="ER58" i="4"/>
  <c r="EP6" i="9"/>
  <c r="EQ13" i="12"/>
  <c r="EQ14" i="12"/>
  <c r="EQ16" i="12"/>
  <c r="EQ17" i="12"/>
  <c r="EP5" i="11"/>
  <c r="EP2" i="11"/>
  <c r="EP6" i="11"/>
  <c r="EQ2" i="12"/>
  <c r="EP2" i="9"/>
  <c r="EQ4" i="12"/>
  <c r="EP10" i="9"/>
  <c r="EQ3" i="12"/>
  <c r="EQ7" i="12"/>
  <c r="EQ8" i="12"/>
  <c r="EP3" i="9"/>
  <c r="EP1" i="12"/>
  <c r="EP12" i="12" s="1"/>
  <c r="EO1" i="9"/>
  <c r="EO1" i="11"/>
  <c r="EQ62" i="7"/>
  <c r="EQ60" i="7"/>
  <c r="EQ59" i="7"/>
  <c r="EQ58" i="7"/>
  <c r="EQ57" i="7"/>
  <c r="EQ56" i="7"/>
  <c r="EQ55" i="7"/>
  <c r="EP2" i="7"/>
  <c r="EP53" i="7" s="1"/>
  <c r="EQ60" i="10"/>
  <c r="EQ58" i="10"/>
  <c r="EQ57" i="10"/>
  <c r="EQ56" i="10"/>
  <c r="EQ55" i="10"/>
  <c r="EQ54" i="10"/>
  <c r="EP2" i="10"/>
  <c r="EP51" i="10" s="1"/>
  <c r="EQ60" i="4"/>
  <c r="EP7" i="12"/>
  <c r="EQ56" i="4"/>
  <c r="EQ55" i="4"/>
  <c r="EP4" i="12"/>
  <c r="EP3" i="12"/>
  <c r="EP1" i="4"/>
  <c r="EP51" i="4" s="1"/>
  <c r="EP3" i="7"/>
  <c r="EQ54" i="7" s="1"/>
  <c r="EP3" i="10"/>
  <c r="EQ52" i="10" s="1"/>
  <c r="EP2" i="4"/>
  <c r="EQ52" i="4" s="1"/>
  <c r="EO3" i="11" l="1"/>
  <c r="EP17" i="12"/>
  <c r="EO4" i="11"/>
  <c r="EP18" i="12"/>
  <c r="EP19" i="12"/>
  <c r="EO8" i="9"/>
  <c r="EO8" i="11"/>
  <c r="EP8" i="12"/>
  <c r="EQ53" i="10"/>
  <c r="EQ54" i="4"/>
  <c r="EO7" i="9"/>
  <c r="EO10" i="9"/>
  <c r="EQ57" i="4"/>
  <c r="EQ58" i="4"/>
  <c r="EO6" i="9"/>
  <c r="EQ53" i="4"/>
  <c r="EP5" i="12"/>
  <c r="EP6" i="12"/>
  <c r="EP13" i="12"/>
  <c r="EP21" i="12"/>
  <c r="EO10" i="11"/>
  <c r="EP14" i="12"/>
  <c r="EP15" i="12"/>
  <c r="EP16" i="12"/>
  <c r="EO2" i="11"/>
  <c r="EO5" i="11"/>
  <c r="EO6" i="11"/>
  <c r="EO7" i="11"/>
  <c r="EP2" i="12"/>
  <c r="EO2" i="9"/>
  <c r="EP10" i="12"/>
  <c r="EO3" i="9"/>
  <c r="EO4" i="9"/>
  <c r="EO5" i="9"/>
  <c r="EO1" i="12"/>
  <c r="EO12" i="12" s="1"/>
  <c r="EN1" i="9"/>
  <c r="EN1" i="11"/>
  <c r="EP62" i="7"/>
  <c r="EP60" i="7"/>
  <c r="EO18" i="12"/>
  <c r="EP58" i="7"/>
  <c r="EO16" i="12"/>
  <c r="EP56" i="7"/>
  <c r="EP55" i="7"/>
  <c r="EO2" i="7"/>
  <c r="EO53" i="7" s="1"/>
  <c r="EP60" i="10"/>
  <c r="EP58" i="10"/>
  <c r="EP57" i="10"/>
  <c r="EP53" i="10"/>
  <c r="EO2" i="10"/>
  <c r="EO51" i="10" s="1"/>
  <c r="EP58" i="4"/>
  <c r="EP57" i="4"/>
  <c r="EP56" i="4"/>
  <c r="EO5" i="12"/>
  <c r="EP54" i="4"/>
  <c r="EP53" i="4"/>
  <c r="EO1" i="4"/>
  <c r="EO51" i="4" s="1"/>
  <c r="EO3" i="7"/>
  <c r="EP54" i="7" s="1"/>
  <c r="EO3" i="10"/>
  <c r="EP52" i="10" s="1"/>
  <c r="EO2" i="4"/>
  <c r="EP52" i="4" s="1"/>
  <c r="EN10" i="9" l="1"/>
  <c r="EN6" i="11"/>
  <c r="EN5" i="11"/>
  <c r="EO15" i="12"/>
  <c r="EN4" i="11"/>
  <c r="EP57" i="7"/>
  <c r="EP59" i="7"/>
  <c r="EN7" i="11"/>
  <c r="EP55" i="4"/>
  <c r="EP60" i="4"/>
  <c r="EO4" i="12"/>
  <c r="EO6" i="12"/>
  <c r="EO17" i="12"/>
  <c r="EP54" i="10"/>
  <c r="EP56" i="10"/>
  <c r="EP55" i="10"/>
  <c r="EO13" i="12"/>
  <c r="EN8" i="11"/>
  <c r="EO19" i="12"/>
  <c r="EO21" i="12"/>
  <c r="EN3" i="11"/>
  <c r="EO14" i="12"/>
  <c r="EN2" i="11"/>
  <c r="EN10" i="11"/>
  <c r="EN2" i="9"/>
  <c r="EO2" i="12"/>
  <c r="EO7" i="12"/>
  <c r="EO8" i="12"/>
  <c r="EO10" i="12"/>
  <c r="EN4" i="9"/>
  <c r="EN5" i="9"/>
  <c r="EO3" i="12"/>
  <c r="EN6" i="9"/>
  <c r="EN7" i="9"/>
  <c r="EN3" i="9"/>
  <c r="EN8" i="9"/>
  <c r="EN1" i="12"/>
  <c r="EN12" i="12" s="1"/>
  <c r="EM1" i="9"/>
  <c r="EM1" i="11"/>
  <c r="EN21" i="12"/>
  <c r="EN19" i="12"/>
  <c r="EO57" i="7"/>
  <c r="EO56" i="7"/>
  <c r="EN14" i="12"/>
  <c r="EN2" i="7"/>
  <c r="EN53" i="7" s="1"/>
  <c r="EO58" i="10"/>
  <c r="EO57" i="10"/>
  <c r="EO56" i="10"/>
  <c r="EO55" i="10"/>
  <c r="EO54" i="10"/>
  <c r="EO53" i="10"/>
  <c r="EN2" i="10"/>
  <c r="EN51" i="10" s="1"/>
  <c r="EO60" i="4"/>
  <c r="EO57" i="4"/>
  <c r="EO56" i="4"/>
  <c r="EO54" i="4"/>
  <c r="EO53" i="4"/>
  <c r="EN1" i="4"/>
  <c r="EN51" i="4" s="1"/>
  <c r="EN3" i="7"/>
  <c r="EO54" i="7" s="1"/>
  <c r="EN3" i="10"/>
  <c r="EO52" i="10" s="1"/>
  <c r="EN2" i="4"/>
  <c r="EO52" i="4" s="1"/>
  <c r="EM8" i="9" l="1"/>
  <c r="EO60" i="7"/>
  <c r="EM5" i="9"/>
  <c r="EO62" i="7"/>
  <c r="EN17" i="12"/>
  <c r="EO58" i="7"/>
  <c r="EN18" i="12"/>
  <c r="EO59" i="7"/>
  <c r="EM7" i="11"/>
  <c r="EO55" i="7"/>
  <c r="EM10" i="11"/>
  <c r="EM8" i="11"/>
  <c r="EO60" i="10"/>
  <c r="EM10" i="9"/>
  <c r="EN8" i="12"/>
  <c r="EO58" i="4"/>
  <c r="EN10" i="12"/>
  <c r="EO55" i="4"/>
  <c r="EN13" i="12"/>
  <c r="EM3" i="9"/>
  <c r="EN15" i="12"/>
  <c r="EN16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2" i="12" s="1"/>
  <c r="EL1" i="12"/>
  <c r="EL12" i="12" s="1"/>
  <c r="EK1" i="12"/>
  <c r="EK12" i="12" s="1"/>
  <c r="EL1" i="9"/>
  <c r="EK1" i="9"/>
  <c r="EJ1" i="9"/>
  <c r="EL1" i="11"/>
  <c r="EK1" i="11"/>
  <c r="EJ1" i="11"/>
  <c r="EM21" i="12"/>
  <c r="EM19" i="12"/>
  <c r="EM18" i="12"/>
  <c r="EN58" i="7"/>
  <c r="EN57" i="7"/>
  <c r="EN56" i="7"/>
  <c r="EN55" i="7"/>
  <c r="EM2" i="7"/>
  <c r="EM53" i="7" s="1"/>
  <c r="EL21" i="12"/>
  <c r="EL18" i="12"/>
  <c r="EL17" i="12"/>
  <c r="EL16" i="12"/>
  <c r="EL15" i="12"/>
  <c r="EL2" i="7"/>
  <c r="EL53" i="7" s="1"/>
  <c r="EK21" i="12"/>
  <c r="EK19" i="12"/>
  <c r="EK17" i="12"/>
  <c r="EK15" i="12"/>
  <c r="EK14" i="12"/>
  <c r="EK2" i="7"/>
  <c r="EK53" i="7" s="1"/>
  <c r="EN60" i="10"/>
  <c r="EN57" i="10"/>
  <c r="EN56" i="10"/>
  <c r="EN55" i="10"/>
  <c r="EM54" i="10"/>
  <c r="EN53" i="10"/>
  <c r="EM2" i="10"/>
  <c r="EM51" i="10" s="1"/>
  <c r="EL2" i="10"/>
  <c r="EL51" i="10" s="1"/>
  <c r="EK2" i="10"/>
  <c r="EK51" i="10" s="1"/>
  <c r="EN60" i="4"/>
  <c r="EL7" i="9"/>
  <c r="EN55" i="4"/>
  <c r="EL4" i="9"/>
  <c r="EM1" i="4"/>
  <c r="EM51" i="4" s="1"/>
  <c r="EL8" i="12"/>
  <c r="EL7" i="12"/>
  <c r="EL5" i="12"/>
  <c r="EL1" i="4"/>
  <c r="EL51" i="4" s="1"/>
  <c r="EJ6" i="9"/>
  <c r="EK5" i="12"/>
  <c r="EK4" i="12"/>
  <c r="EK1" i="4"/>
  <c r="EK51" i="4" s="1"/>
  <c r="EM3" i="7"/>
  <c r="EN54" i="7" s="1"/>
  <c r="EL3" i="7"/>
  <c r="EK3" i="7"/>
  <c r="EM3" i="10"/>
  <c r="EN52" i="10" s="1"/>
  <c r="EL3" i="10"/>
  <c r="EK3" i="10"/>
  <c r="EM2" i="4"/>
  <c r="EN52" i="4" s="1"/>
  <c r="EL2" i="4"/>
  <c r="EK2" i="4"/>
  <c r="EK6" i="9" l="1"/>
  <c r="EJ10" i="9"/>
  <c r="EM56" i="4"/>
  <c r="EL8" i="9"/>
  <c r="EJ8" i="11"/>
  <c r="EL8" i="11"/>
  <c r="EL60" i="7"/>
  <c r="EJ3" i="9"/>
  <c r="EL60" i="10"/>
  <c r="EJ10" i="11"/>
  <c r="EL53" i="10"/>
  <c r="EL53" i="4"/>
  <c r="EL54" i="4"/>
  <c r="EL58" i="7"/>
  <c r="EL3" i="11"/>
  <c r="EL3" i="9"/>
  <c r="EL59" i="7"/>
  <c r="EK7" i="11"/>
  <c r="EN62" i="7"/>
  <c r="EM62" i="7"/>
  <c r="EN60" i="7"/>
  <c r="EM58" i="10"/>
  <c r="EL55" i="10"/>
  <c r="EJ6" i="11"/>
  <c r="EL56" i="10"/>
  <c r="EJ7" i="11"/>
  <c r="EN53" i="4"/>
  <c r="EJ5" i="9"/>
  <c r="EN57" i="4"/>
  <c r="EM57" i="4"/>
  <c r="EK10" i="12"/>
  <c r="EL55" i="4"/>
  <c r="EN58" i="4"/>
  <c r="EL60" i="4"/>
  <c r="EL56" i="4"/>
  <c r="EL57" i="4"/>
  <c r="EJ8" i="9"/>
  <c r="EL62" i="7"/>
  <c r="EL7" i="11"/>
  <c r="EN59" i="7"/>
  <c r="EJ4" i="9"/>
  <c r="EL55" i="7"/>
  <c r="EJ4" i="11"/>
  <c r="EL56" i="7"/>
  <c r="EM16" i="12"/>
  <c r="EJ5" i="11"/>
  <c r="EL57" i="7"/>
  <c r="EM59" i="7"/>
  <c r="EM60" i="7"/>
  <c r="EK16" i="12"/>
  <c r="EL57" i="10"/>
  <c r="EL4" i="11"/>
  <c r="EL5" i="11"/>
  <c r="EM53" i="10"/>
  <c r="EL6" i="11"/>
  <c r="EM60" i="10"/>
  <c r="EK8" i="11"/>
  <c r="EN58" i="10"/>
  <c r="EM57" i="10"/>
  <c r="EN54" i="10"/>
  <c r="EM58" i="4"/>
  <c r="EM54" i="4"/>
  <c r="EL4" i="12"/>
  <c r="EN54" i="4"/>
  <c r="EM6" i="12"/>
  <c r="EK4" i="9"/>
  <c r="EK7" i="9"/>
  <c r="EN56" i="4"/>
  <c r="EM55" i="4"/>
  <c r="EK6" i="12"/>
  <c r="EM5" i="12"/>
  <c r="EL54" i="7"/>
  <c r="EL13" i="12"/>
  <c r="EK13" i="12"/>
  <c r="EM54" i="7"/>
  <c r="EM13" i="12"/>
  <c r="EJ7" i="9"/>
  <c r="EL19" i="12"/>
  <c r="EK18" i="12"/>
  <c r="EM55" i="7"/>
  <c r="EK3" i="11"/>
  <c r="EK4" i="11"/>
  <c r="EK8" i="9"/>
  <c r="EL10" i="9"/>
  <c r="EM14" i="12"/>
  <c r="EL6" i="9"/>
  <c r="EM15" i="12"/>
  <c r="EM56" i="7"/>
  <c r="EM17" i="12"/>
  <c r="EM57" i="7"/>
  <c r="EM58" i="7"/>
  <c r="EL14" i="12"/>
  <c r="EJ2" i="11"/>
  <c r="EM52" i="10"/>
  <c r="EL2" i="11"/>
  <c r="EL52" i="10"/>
  <c r="EK2" i="11"/>
  <c r="EL10" i="11"/>
  <c r="EM55" i="10"/>
  <c r="EM56" i="10"/>
  <c r="EK5" i="11"/>
  <c r="EK6" i="11"/>
  <c r="EL54" i="10"/>
  <c r="EK10" i="11"/>
  <c r="EJ3" i="11"/>
  <c r="EL58" i="10"/>
  <c r="EL52" i="4"/>
  <c r="EL2" i="12"/>
  <c r="EK2" i="9"/>
  <c r="EK2" i="12"/>
  <c r="EJ2" i="9"/>
  <c r="EM52" i="4"/>
  <c r="EL2" i="9"/>
  <c r="EM2" i="12"/>
  <c r="EM3" i="12"/>
  <c r="EL58" i="4"/>
  <c r="EM60" i="4"/>
  <c r="EK10" i="9"/>
  <c r="EK7" i="12"/>
  <c r="EL6" i="12"/>
  <c r="EM4" i="12"/>
  <c r="EL10" i="12"/>
  <c r="EM7" i="12"/>
  <c r="EM53" i="4"/>
  <c r="EM8" i="12"/>
  <c r="EL5" i="9"/>
  <c r="EM10" i="12"/>
  <c r="EK8" i="12"/>
  <c r="EK3" i="9"/>
  <c r="EK5" i="9"/>
  <c r="EK3" i="12"/>
  <c r="EL3" i="12"/>
  <c r="EJ1" i="12"/>
  <c r="EJ12" i="12" s="1"/>
  <c r="EI1" i="9"/>
  <c r="EI1" i="11"/>
  <c r="EK62" i="7"/>
  <c r="EK58" i="7"/>
  <c r="EJ15" i="12"/>
  <c r="EK55" i="7"/>
  <c r="EJ2" i="7"/>
  <c r="EJ53" i="7" s="1"/>
  <c r="EK60" i="10"/>
  <c r="EK58" i="10"/>
  <c r="EK57" i="10"/>
  <c r="EK56" i="10"/>
  <c r="EK55" i="10"/>
  <c r="EK54" i="10"/>
  <c r="EK53" i="10"/>
  <c r="EJ2" i="10"/>
  <c r="EJ51" i="10" s="1"/>
  <c r="EK58" i="4"/>
  <c r="EK56" i="4"/>
  <c r="EK55" i="4"/>
  <c r="EJ4" i="12"/>
  <c r="EJ3" i="12"/>
  <c r="EJ1" i="4"/>
  <c r="EJ51" i="4" s="1"/>
  <c r="EJ3" i="7"/>
  <c r="EK54" i="7" s="1"/>
  <c r="EJ3" i="10"/>
  <c r="EK52" i="10" s="1"/>
  <c r="EJ2" i="4"/>
  <c r="EK52" i="4" s="1"/>
  <c r="EJ18" i="12" l="1"/>
  <c r="EK59" i="7"/>
  <c r="EJ16" i="12"/>
  <c r="EK57" i="7"/>
  <c r="EI10" i="11"/>
  <c r="EK56" i="7"/>
  <c r="EJ17" i="12"/>
  <c r="EJ19" i="12"/>
  <c r="EK60" i="7"/>
  <c r="EJ21" i="12"/>
  <c r="EI5" i="11"/>
  <c r="EI6" i="11"/>
  <c r="EI7" i="9"/>
  <c r="EK57" i="4"/>
  <c r="EK54" i="4"/>
  <c r="EI10" i="9"/>
  <c r="EK60" i="4"/>
  <c r="EK53" i="4"/>
  <c r="EJ5" i="12"/>
  <c r="EJ13" i="12"/>
  <c r="EI8" i="9"/>
  <c r="EJ14" i="12"/>
  <c r="EI4" i="11"/>
  <c r="EI2" i="11"/>
  <c r="EI7" i="11"/>
  <c r="EI8" i="11"/>
  <c r="EI3" i="11"/>
  <c r="EI2" i="9"/>
  <c r="EJ2" i="12"/>
  <c r="EJ6" i="12"/>
  <c r="EJ7" i="12"/>
  <c r="EJ8" i="12"/>
  <c r="EJ10" i="12"/>
  <c r="EI3" i="9"/>
  <c r="EI4" i="9"/>
  <c r="EI5" i="9"/>
  <c r="EI6" i="9"/>
  <c r="EI1" i="12"/>
  <c r="EI12" i="12" s="1"/>
  <c r="EH1" i="12"/>
  <c r="EH1" i="9"/>
  <c r="EH1" i="11"/>
  <c r="EJ62" i="7"/>
  <c r="EJ60" i="7"/>
  <c r="EI18" i="12"/>
  <c r="EJ57" i="7"/>
  <c r="EJ56" i="7"/>
  <c r="EJ55" i="7"/>
  <c r="EI2" i="7"/>
  <c r="EI53" i="7" s="1"/>
  <c r="EJ60" i="10"/>
  <c r="EJ58" i="10"/>
  <c r="EJ57" i="10"/>
  <c r="EJ56" i="10"/>
  <c r="EJ54" i="10"/>
  <c r="EJ53" i="10"/>
  <c r="EI2" i="10"/>
  <c r="EI51" i="10" s="1"/>
  <c r="EI10" i="12"/>
  <c r="EJ58" i="4"/>
  <c r="EJ57" i="4"/>
  <c r="EJ56" i="4"/>
  <c r="EJ54" i="4"/>
  <c r="EI3" i="12"/>
  <c r="EI1" i="4"/>
  <c r="EI51" i="4" s="1"/>
  <c r="EI3" i="7"/>
  <c r="EJ54" i="7" s="1"/>
  <c r="EI3" i="10"/>
  <c r="EJ52" i="10" s="1"/>
  <c r="EI2" i="4"/>
  <c r="EJ52" i="4" s="1"/>
  <c r="EI15" i="12" l="1"/>
  <c r="EH5" i="9"/>
  <c r="EH5" i="11"/>
  <c r="EI16" i="12"/>
  <c r="EI19" i="12"/>
  <c r="EI21" i="12"/>
  <c r="EJ55" i="4"/>
  <c r="EJ53" i="4"/>
  <c r="EJ59" i="7"/>
  <c r="EI17" i="12"/>
  <c r="EJ58" i="7"/>
  <c r="EH4" i="11"/>
  <c r="EJ55" i="10"/>
  <c r="EH8" i="11"/>
  <c r="EJ60" i="4"/>
  <c r="EI13" i="12"/>
  <c r="EH3" i="11"/>
  <c r="EH6" i="9"/>
  <c r="EH3" i="9"/>
  <c r="EH7" i="9"/>
  <c r="EI14" i="12"/>
  <c r="EH6" i="11"/>
  <c r="EH2" i="11"/>
  <c r="EH7" i="11"/>
  <c r="EH10" i="11"/>
  <c r="EI2" i="12"/>
  <c r="EH2" i="9"/>
  <c r="EI5" i="12"/>
  <c r="EH8" i="9"/>
  <c r="EI6" i="12"/>
  <c r="EI7" i="12"/>
  <c r="EI8" i="12"/>
  <c r="EI4" i="12"/>
  <c r="EH10" i="9"/>
  <c r="EH4" i="9"/>
  <c r="EH12" i="12"/>
  <c r="EG1" i="9"/>
  <c r="EG1" i="11"/>
  <c r="EI62" i="7"/>
  <c r="EH18" i="12"/>
  <c r="EH17" i="12"/>
  <c r="EI55" i="7"/>
  <c r="EH2" i="7"/>
  <c r="EH53" i="7" s="1"/>
  <c r="EI58" i="10"/>
  <c r="EI57" i="10"/>
  <c r="EI56" i="10"/>
  <c r="EI55" i="10"/>
  <c r="EI54" i="10"/>
  <c r="EI53" i="10"/>
  <c r="EH2" i="10"/>
  <c r="EH51" i="10" s="1"/>
  <c r="EH10" i="12"/>
  <c r="EH8" i="12"/>
  <c r="EH7" i="12"/>
  <c r="EH6" i="12"/>
  <c r="EH5" i="12"/>
  <c r="EH4" i="12"/>
  <c r="EH3" i="12"/>
  <c r="EH1" i="4"/>
  <c r="EH51" i="4" s="1"/>
  <c r="EH3" i="7"/>
  <c r="EI54" i="7" s="1"/>
  <c r="EH3" i="10"/>
  <c r="EI52" i="10" s="1"/>
  <c r="EH2" i="4"/>
  <c r="EH2" i="12" s="1"/>
  <c r="EI55" i="4" l="1"/>
  <c r="EI57" i="4"/>
  <c r="EI58" i="7"/>
  <c r="EG7" i="11"/>
  <c r="EI60" i="4"/>
  <c r="EH21" i="12"/>
  <c r="EI59" i="7"/>
  <c r="EG10" i="11"/>
  <c r="EH15" i="12"/>
  <c r="EI56" i="7"/>
  <c r="EH16" i="12"/>
  <c r="EI57" i="7"/>
  <c r="EH19" i="12"/>
  <c r="EI60" i="7"/>
  <c r="EI60" i="10"/>
  <c r="EI56" i="4"/>
  <c r="EI54" i="4"/>
  <c r="EG5" i="9"/>
  <c r="EI58" i="4"/>
  <c r="EG10" i="9"/>
  <c r="EI53" i="4"/>
  <c r="EI52" i="4"/>
  <c r="EH13" i="12"/>
  <c r="EG6" i="9"/>
  <c r="EG7" i="9"/>
  <c r="EG4" i="9"/>
  <c r="EG8" i="9"/>
  <c r="EH14" i="12"/>
  <c r="EG3" i="9"/>
  <c r="EG2" i="11"/>
  <c r="EG4" i="11"/>
  <c r="EG3" i="11"/>
  <c r="EG5" i="11"/>
  <c r="EG6" i="11"/>
  <c r="EG8" i="11"/>
  <c r="EG2" i="9"/>
  <c r="EG1" i="12"/>
  <c r="EG12" i="12" s="1"/>
  <c r="EF1" i="12"/>
  <c r="EF12" i="12" s="1"/>
  <c r="EE1" i="12"/>
  <c r="EE12" i="12" s="1"/>
  <c r="EF1" i="9"/>
  <c r="EE1" i="9"/>
  <c r="ED1" i="9"/>
  <c r="EF1" i="11"/>
  <c r="EE1" i="11"/>
  <c r="ED1" i="11"/>
  <c r="EG21" i="12"/>
  <c r="EH60" i="7"/>
  <c r="EH59" i="7"/>
  <c r="EG17" i="12"/>
  <c r="EH57" i="7"/>
  <c r="EG15" i="12"/>
  <c r="EH55" i="7"/>
  <c r="EG2" i="7"/>
  <c r="EG53" i="7" s="1"/>
  <c r="EF15" i="12"/>
  <c r="EF2" i="7"/>
  <c r="EF53" i="7" s="1"/>
  <c r="EE19" i="12"/>
  <c r="EE18" i="12"/>
  <c r="EE17" i="12"/>
  <c r="EE16" i="12"/>
  <c r="EE15" i="12"/>
  <c r="EE14" i="12"/>
  <c r="EE2" i="7"/>
  <c r="EE53" i="7" s="1"/>
  <c r="EH56" i="10"/>
  <c r="EH55" i="10"/>
  <c r="EH54" i="10"/>
  <c r="EG2" i="10"/>
  <c r="EG51" i="10" s="1"/>
  <c r="EF57" i="10"/>
  <c r="EF2" i="10"/>
  <c r="EF51" i="10" s="1"/>
  <c r="EE2" i="10"/>
  <c r="EE51" i="10" s="1"/>
  <c r="EH57" i="4"/>
  <c r="EG1" i="4"/>
  <c r="EG51" i="4" s="1"/>
  <c r="EF10" i="12"/>
  <c r="EF8" i="12"/>
  <c r="EF7" i="12"/>
  <c r="EF6" i="12"/>
  <c r="EF5" i="12"/>
  <c r="EF4" i="12"/>
  <c r="EF1" i="4"/>
  <c r="EF51" i="4" s="1"/>
  <c r="EE6" i="12"/>
  <c r="EE5" i="12"/>
  <c r="ED4" i="9"/>
  <c r="EE3" i="12"/>
  <c r="EE1" i="4"/>
  <c r="EE51" i="4" s="1"/>
  <c r="EG3" i="7"/>
  <c r="EH54" i="7" s="1"/>
  <c r="EF3" i="7"/>
  <c r="EE3" i="7"/>
  <c r="EG3" i="10"/>
  <c r="EH52" i="10" s="1"/>
  <c r="EF3" i="10"/>
  <c r="EE3" i="10"/>
  <c r="EG2" i="4"/>
  <c r="EH52" i="4" s="1"/>
  <c r="EF2" i="4"/>
  <c r="EE2" i="4"/>
  <c r="EF55" i="7" l="1"/>
  <c r="EF8" i="9"/>
  <c r="ED7" i="9"/>
  <c r="EF10" i="9"/>
  <c r="EF55" i="10"/>
  <c r="EG56" i="4"/>
  <c r="ED10" i="9"/>
  <c r="EF59" i="7"/>
  <c r="ED7" i="11"/>
  <c r="EF7" i="11"/>
  <c r="EF53" i="4"/>
  <c r="EH56" i="7"/>
  <c r="EF57" i="7"/>
  <c r="EF58" i="7"/>
  <c r="EF54" i="10"/>
  <c r="EG54" i="4"/>
  <c r="EG55" i="4"/>
  <c r="ED4" i="11"/>
  <c r="EE8" i="11"/>
  <c r="EE10" i="11"/>
  <c r="EF16" i="12"/>
  <c r="EF17" i="12"/>
  <c r="EG58" i="10"/>
  <c r="EG53" i="4"/>
  <c r="EG59" i="7"/>
  <c r="EH58" i="7"/>
  <c r="EF18" i="12"/>
  <c r="EF60" i="7"/>
  <c r="EF10" i="11"/>
  <c r="EG56" i="7"/>
  <c r="EH62" i="7"/>
  <c r="EF62" i="7"/>
  <c r="EF8" i="11"/>
  <c r="ED10" i="11"/>
  <c r="EG53" i="10"/>
  <c r="EH60" i="10"/>
  <c r="EG54" i="10"/>
  <c r="EH58" i="10"/>
  <c r="EG55" i="10"/>
  <c r="EH57" i="10"/>
  <c r="EG56" i="10"/>
  <c r="EH53" i="10"/>
  <c r="EE4" i="12"/>
  <c r="EH60" i="4"/>
  <c r="EG4" i="12"/>
  <c r="EH56" i="4"/>
  <c r="EH54" i="4"/>
  <c r="EH53" i="4"/>
  <c r="EG5" i="12"/>
  <c r="EE5" i="9"/>
  <c r="EH55" i="4"/>
  <c r="EF54" i="4"/>
  <c r="EH58" i="4"/>
  <c r="EF58" i="4"/>
  <c r="EE7" i="9"/>
  <c r="EF60" i="4"/>
  <c r="EE13" i="12"/>
  <c r="EF54" i="7"/>
  <c r="EF13" i="12"/>
  <c r="EG54" i="7"/>
  <c r="EG13" i="12"/>
  <c r="EG57" i="7"/>
  <c r="EF19" i="12"/>
  <c r="EG58" i="7"/>
  <c r="EF21" i="12"/>
  <c r="ED3" i="9"/>
  <c r="ED8" i="11"/>
  <c r="EE3" i="11"/>
  <c r="EG60" i="7"/>
  <c r="EE6" i="9"/>
  <c r="EE21" i="12"/>
  <c r="EG55" i="7"/>
  <c r="EE8" i="9"/>
  <c r="EF7" i="9"/>
  <c r="EF56" i="7"/>
  <c r="EG62" i="7"/>
  <c r="EE10" i="9"/>
  <c r="EG14" i="12"/>
  <c r="ED3" i="11"/>
  <c r="EF6" i="9"/>
  <c r="EG16" i="12"/>
  <c r="ED5" i="11"/>
  <c r="EG18" i="12"/>
  <c r="ED6" i="11"/>
  <c r="EF14" i="12"/>
  <c r="EG19" i="12"/>
  <c r="EF52" i="10"/>
  <c r="EE2" i="11"/>
  <c r="ED2" i="11"/>
  <c r="EG52" i="10"/>
  <c r="EF2" i="11"/>
  <c r="EF4" i="11"/>
  <c r="EF56" i="10"/>
  <c r="EG60" i="10"/>
  <c r="EF3" i="11"/>
  <c r="EE4" i="11"/>
  <c r="EE5" i="11"/>
  <c r="EF58" i="10"/>
  <c r="EE6" i="11"/>
  <c r="EF60" i="10"/>
  <c r="EE7" i="11"/>
  <c r="EG57" i="10"/>
  <c r="EF5" i="11"/>
  <c r="EF53" i="10"/>
  <c r="EF6" i="11"/>
  <c r="EE2" i="12"/>
  <c r="ED2" i="9"/>
  <c r="EF52" i="4"/>
  <c r="EF2" i="12"/>
  <c r="EE2" i="9"/>
  <c r="EG52" i="4"/>
  <c r="EG2" i="12"/>
  <c r="EF2" i="9"/>
  <c r="EE10" i="12"/>
  <c r="EG6" i="12"/>
  <c r="ED5" i="9"/>
  <c r="EF3" i="9"/>
  <c r="EG7" i="12"/>
  <c r="EE8" i="12"/>
  <c r="ED6" i="9"/>
  <c r="EF4" i="9"/>
  <c r="EG8" i="12"/>
  <c r="EG3" i="12"/>
  <c r="EF5" i="9"/>
  <c r="EG10" i="12"/>
  <c r="EF55" i="4"/>
  <c r="EG57" i="4"/>
  <c r="EF56" i="4"/>
  <c r="EG58" i="4"/>
  <c r="ED8" i="9"/>
  <c r="EF57" i="4"/>
  <c r="EG60" i="4"/>
  <c r="EE3" i="9"/>
  <c r="EE7" i="12"/>
  <c r="EE4" i="9"/>
  <c r="EF3" i="12"/>
  <c r="ED1" i="12"/>
  <c r="ED12" i="12" s="1"/>
  <c r="EC1" i="9"/>
  <c r="EC1" i="11"/>
  <c r="EE62" i="7"/>
  <c r="EE60" i="7"/>
  <c r="ED18" i="12"/>
  <c r="EE58" i="7"/>
  <c r="EE57" i="7"/>
  <c r="ED15" i="12"/>
  <c r="ED14" i="12"/>
  <c r="ED2" i="7"/>
  <c r="ED53" i="7" s="1"/>
  <c r="EE60" i="10"/>
  <c r="EE58" i="10"/>
  <c r="EE57" i="10"/>
  <c r="EE56" i="10"/>
  <c r="EE54" i="10"/>
  <c r="EE53" i="10"/>
  <c r="ED2" i="10"/>
  <c r="ED51" i="10" s="1"/>
  <c r="ED10" i="12"/>
  <c r="EE57" i="4"/>
  <c r="ED6" i="12"/>
  <c r="ED5" i="12"/>
  <c r="EE54" i="4"/>
  <c r="EE53" i="4"/>
  <c r="ED1" i="4"/>
  <c r="ED51" i="4" s="1"/>
  <c r="ED3" i="7"/>
  <c r="EE54" i="7" s="1"/>
  <c r="ED3" i="10"/>
  <c r="EE52" i="10" s="1"/>
  <c r="ED2" i="4"/>
  <c r="EE52" i="4" s="1"/>
  <c r="EC8" i="9" l="1"/>
  <c r="ED19" i="12"/>
  <c r="EC5" i="9"/>
  <c r="ED16" i="12"/>
  <c r="ED4" i="12"/>
  <c r="EE59" i="7"/>
  <c r="ED21" i="12"/>
  <c r="EC4" i="9"/>
  <c r="EC3" i="9"/>
  <c r="EE56" i="7"/>
  <c r="EC4" i="11"/>
  <c r="EC5" i="11"/>
  <c r="EE55" i="7"/>
  <c r="EC7" i="11"/>
  <c r="EC8" i="11"/>
  <c r="EC10" i="11"/>
  <c r="EE55" i="10"/>
  <c r="EE60" i="4"/>
  <c r="EE56" i="4"/>
  <c r="EE55" i="4"/>
  <c r="EC10" i="9"/>
  <c r="EE58" i="4"/>
  <c r="ED13" i="12"/>
  <c r="EC6" i="11"/>
  <c r="ED17" i="12"/>
  <c r="EC2" i="11"/>
  <c r="EC3" i="11"/>
  <c r="ED2" i="12"/>
  <c r="EC2" i="9"/>
  <c r="ED3" i="12"/>
  <c r="ED7" i="12"/>
  <c r="ED8" i="12"/>
  <c r="EC6" i="9"/>
  <c r="EC7" i="9"/>
  <c r="EC1" i="12"/>
  <c r="EC12" i="12" s="1"/>
  <c r="EB1" i="12"/>
  <c r="EB12" i="12" s="1"/>
  <c r="EB1" i="9"/>
  <c r="EA1" i="9"/>
  <c r="EB1" i="11"/>
  <c r="EA1" i="11"/>
  <c r="EC21" i="12"/>
  <c r="EC19" i="12"/>
  <c r="EC18" i="12"/>
  <c r="ED57" i="7"/>
  <c r="EC2" i="7"/>
  <c r="EC53" i="7" s="1"/>
  <c r="EB21" i="12"/>
  <c r="EB19" i="12"/>
  <c r="EB18" i="12"/>
  <c r="EB2" i="7"/>
  <c r="EB53" i="7" s="1"/>
  <c r="ED57" i="10"/>
  <c r="ED56" i="10"/>
  <c r="ED55" i="10"/>
  <c r="ED54" i="10"/>
  <c r="ED53" i="10"/>
  <c r="EC2" i="10"/>
  <c r="EC51" i="10" s="1"/>
  <c r="EB2" i="10"/>
  <c r="EB51" i="10" s="1"/>
  <c r="EC7" i="12"/>
  <c r="ED55" i="4"/>
  <c r="ED54" i="4"/>
  <c r="EC3" i="12"/>
  <c r="EC1" i="4"/>
  <c r="EC51" i="4" s="1"/>
  <c r="EB7" i="12"/>
  <c r="EB6" i="12"/>
  <c r="EB5" i="12"/>
  <c r="EB4" i="12"/>
  <c r="EB3" i="12"/>
  <c r="EB1" i="4"/>
  <c r="EB51" i="4" s="1"/>
  <c r="EC3" i="7"/>
  <c r="ED54" i="7" s="1"/>
  <c r="EB3" i="7"/>
  <c r="EC3" i="10"/>
  <c r="ED52" i="10" s="1"/>
  <c r="EB3" i="10"/>
  <c r="EC2" i="4"/>
  <c r="ED52" i="4" s="1"/>
  <c r="EB2" i="4"/>
  <c r="EA8" i="9" l="1"/>
  <c r="EB10" i="9"/>
  <c r="EB6" i="9"/>
  <c r="EA4" i="11"/>
  <c r="EA10" i="11"/>
  <c r="EB5" i="9"/>
  <c r="EA6" i="11"/>
  <c r="EA7" i="11"/>
  <c r="EB10" i="11"/>
  <c r="EC58" i="7"/>
  <c r="EA5" i="11"/>
  <c r="ED60" i="7"/>
  <c r="EC58" i="4"/>
  <c r="ED62" i="7"/>
  <c r="EA3" i="9"/>
  <c r="EA4" i="9"/>
  <c r="EA5" i="9"/>
  <c r="EC8" i="12"/>
  <c r="EC55" i="7"/>
  <c r="EC56" i="7"/>
  <c r="EC57" i="7"/>
  <c r="ED59" i="7"/>
  <c r="ED58" i="7"/>
  <c r="ED56" i="7"/>
  <c r="ED55" i="7"/>
  <c r="EB8" i="11"/>
  <c r="ED58" i="10"/>
  <c r="ED60" i="10"/>
  <c r="ED53" i="4"/>
  <c r="ED58" i="4"/>
  <c r="ED60" i="4"/>
  <c r="EB8" i="12"/>
  <c r="ED56" i="4"/>
  <c r="EC57" i="4"/>
  <c r="EC54" i="4"/>
  <c r="ED57" i="4"/>
  <c r="EC5" i="12"/>
  <c r="EB13" i="12"/>
  <c r="EC54" i="7"/>
  <c r="EC13" i="12"/>
  <c r="EB7" i="9"/>
  <c r="EB8" i="9"/>
  <c r="EC14" i="12"/>
  <c r="EC59" i="7"/>
  <c r="EC15" i="12"/>
  <c r="EA10" i="9"/>
  <c r="EC60" i="7"/>
  <c r="EC16" i="12"/>
  <c r="EA8" i="11"/>
  <c r="EC62" i="7"/>
  <c r="EB14" i="12"/>
  <c r="EC17" i="12"/>
  <c r="EB15" i="12"/>
  <c r="EB16" i="12"/>
  <c r="EB17" i="12"/>
  <c r="EC53" i="10"/>
  <c r="EC54" i="10"/>
  <c r="EC55" i="10"/>
  <c r="EB3" i="11"/>
  <c r="EC56" i="10"/>
  <c r="EB5" i="11"/>
  <c r="EC57" i="10"/>
  <c r="EB6" i="11"/>
  <c r="EC60" i="10"/>
  <c r="EA2" i="11"/>
  <c r="EC52" i="10"/>
  <c r="EB2" i="11"/>
  <c r="EC58" i="10"/>
  <c r="EB4" i="11"/>
  <c r="EB7" i="11"/>
  <c r="EA3" i="11"/>
  <c r="EB2" i="12"/>
  <c r="EA2" i="9"/>
  <c r="EC52" i="4"/>
  <c r="EB2" i="9"/>
  <c r="EC2" i="12"/>
  <c r="EA6" i="9"/>
  <c r="EC53" i="4"/>
  <c r="EA7" i="9"/>
  <c r="EC4" i="12"/>
  <c r="EC6" i="12"/>
  <c r="EB10" i="12"/>
  <c r="EB3" i="9"/>
  <c r="EC10" i="12"/>
  <c r="EC55" i="4"/>
  <c r="EB4" i="9"/>
  <c r="EC56" i="4"/>
  <c r="EC60" i="4"/>
  <c r="EA1" i="12"/>
  <c r="EA12" i="12" s="1"/>
  <c r="DZ1" i="12"/>
  <c r="DZ12" i="12" s="1"/>
  <c r="DZ1" i="9"/>
  <c r="DY1" i="9"/>
  <c r="DZ1" i="11"/>
  <c r="DY1" i="11"/>
  <c r="EA18" i="12"/>
  <c r="EA17" i="12"/>
  <c r="EA16" i="12"/>
  <c r="EA15" i="12"/>
  <c r="EB55" i="7"/>
  <c r="EA2" i="7"/>
  <c r="EA53" i="7" s="1"/>
  <c r="DZ18" i="12"/>
  <c r="DZ17" i="12"/>
  <c r="DZ16" i="12"/>
  <c r="DZ15" i="12"/>
  <c r="DZ14" i="12"/>
  <c r="DZ2" i="7"/>
  <c r="DZ53" i="7" s="1"/>
  <c r="EB60" i="10"/>
  <c r="EB58" i="10"/>
  <c r="EB55" i="10"/>
  <c r="EB54" i="10"/>
  <c r="EB53" i="10"/>
  <c r="EA2" i="10"/>
  <c r="EA51" i="10" s="1"/>
  <c r="DZ2" i="10"/>
  <c r="DZ51" i="10" s="1"/>
  <c r="EB60" i="4"/>
  <c r="EB58" i="4"/>
  <c r="EB57" i="4"/>
  <c r="EB56" i="4"/>
  <c r="EB55" i="4"/>
  <c r="EB54" i="4"/>
  <c r="EA1" i="4"/>
  <c r="EA51" i="4" s="1"/>
  <c r="DZ5" i="12"/>
  <c r="DZ1" i="4"/>
  <c r="DZ51" i="4" s="1"/>
  <c r="EA3" i="10"/>
  <c r="EB52" i="10" s="1"/>
  <c r="DZ3" i="10"/>
  <c r="EA3" i="7"/>
  <c r="EB54" i="7" s="1"/>
  <c r="DZ3" i="7"/>
  <c r="EA2" i="4"/>
  <c r="EB52" i="4" s="1"/>
  <c r="DZ2" i="4"/>
  <c r="DY10" i="9" l="1"/>
  <c r="EA53" i="4"/>
  <c r="EB58" i="7"/>
  <c r="DY4" i="9"/>
  <c r="EA60" i="7"/>
  <c r="EB57" i="7"/>
  <c r="EA62" i="7"/>
  <c r="EB62" i="7"/>
  <c r="EB56" i="7"/>
  <c r="EA58" i="7"/>
  <c r="DY5" i="11"/>
  <c r="EB59" i="7"/>
  <c r="EB60" i="7"/>
  <c r="DY10" i="11"/>
  <c r="EA56" i="10"/>
  <c r="EA57" i="10"/>
  <c r="EB57" i="10"/>
  <c r="EB56" i="10"/>
  <c r="DY8" i="11"/>
  <c r="EA54" i="10"/>
  <c r="EA53" i="10"/>
  <c r="EA55" i="10"/>
  <c r="EB53" i="4"/>
  <c r="EA58" i="4"/>
  <c r="EA60" i="4"/>
  <c r="DZ13" i="12"/>
  <c r="EA54" i="7"/>
  <c r="EA13" i="12"/>
  <c r="EA21" i="12"/>
  <c r="EA56" i="7"/>
  <c r="EA57" i="7"/>
  <c r="EA19" i="12"/>
  <c r="EA59" i="7"/>
  <c r="DZ19" i="12"/>
  <c r="DZ21" i="12"/>
  <c r="DZ4" i="9"/>
  <c r="DZ10" i="11"/>
  <c r="DY3" i="9"/>
  <c r="EA55" i="7"/>
  <c r="EA14" i="12"/>
  <c r="DY7" i="9"/>
  <c r="DY2" i="11"/>
  <c r="EA52" i="10"/>
  <c r="DZ2" i="11"/>
  <c r="DZ3" i="11"/>
  <c r="DZ4" i="11"/>
  <c r="DZ6" i="11"/>
  <c r="EA58" i="10"/>
  <c r="DZ7" i="11"/>
  <c r="DZ8" i="11"/>
  <c r="DZ5" i="11"/>
  <c r="EA60" i="10"/>
  <c r="DY3" i="11"/>
  <c r="DY4" i="11"/>
  <c r="DY6" i="11"/>
  <c r="DY7" i="11"/>
  <c r="EA4" i="12"/>
  <c r="DZ8" i="9"/>
  <c r="EA57" i="4"/>
  <c r="DZ2" i="12"/>
  <c r="DY2" i="9"/>
  <c r="DZ2" i="9"/>
  <c r="EA52" i="4"/>
  <c r="EA2" i="12"/>
  <c r="EA55" i="4"/>
  <c r="DY5" i="9"/>
  <c r="DZ3" i="12"/>
  <c r="EA56" i="4"/>
  <c r="DY6" i="9"/>
  <c r="DZ4" i="12"/>
  <c r="EA3" i="12"/>
  <c r="DY8" i="9"/>
  <c r="DZ6" i="12"/>
  <c r="EA5" i="12"/>
  <c r="DZ8" i="12"/>
  <c r="EA7" i="12"/>
  <c r="DZ7" i="12"/>
  <c r="EA6" i="12"/>
  <c r="DZ10" i="12"/>
  <c r="EA8" i="12"/>
  <c r="DZ3" i="9"/>
  <c r="EA10" i="12"/>
  <c r="DZ5" i="9"/>
  <c r="DZ6" i="9"/>
  <c r="DZ7" i="9"/>
  <c r="DZ10" i="9"/>
  <c r="EA54" i="4"/>
  <c r="DY1" i="12"/>
  <c r="DY12" i="12" s="1"/>
  <c r="DX1" i="9"/>
  <c r="DX1" i="11"/>
  <c r="DY21" i="12"/>
  <c r="DY19" i="12"/>
  <c r="DZ59" i="7"/>
  <c r="DZ58" i="7"/>
  <c r="DZ57" i="7"/>
  <c r="DZ56" i="7"/>
  <c r="DZ55" i="7"/>
  <c r="DY2" i="7"/>
  <c r="DY53" i="7" s="1"/>
  <c r="DY3" i="7"/>
  <c r="DZ54" i="7" s="1"/>
  <c r="DY3" i="10"/>
  <c r="DZ52" i="10" s="1"/>
  <c r="DZ58" i="10"/>
  <c r="DZ57" i="10"/>
  <c r="DZ56" i="10"/>
  <c r="DZ54" i="10"/>
  <c r="DZ53" i="10"/>
  <c r="DY2" i="10"/>
  <c r="DY51" i="10" s="1"/>
  <c r="DY10" i="12"/>
  <c r="DZ58" i="4"/>
  <c r="DZ57" i="4"/>
  <c r="DZ53" i="4"/>
  <c r="DY1" i="4"/>
  <c r="DY51" i="4" s="1"/>
  <c r="DY2" i="4"/>
  <c r="DZ52" i="4" s="1"/>
  <c r="DX4" i="9" l="1"/>
  <c r="DZ62" i="7"/>
  <c r="DY15" i="12"/>
  <c r="DZ60" i="7"/>
  <c r="DX5" i="11"/>
  <c r="DX5" i="9"/>
  <c r="DX6" i="9"/>
  <c r="DX4" i="11"/>
  <c r="DX3" i="11"/>
  <c r="DX10" i="11"/>
  <c r="DZ60" i="10"/>
  <c r="DZ55" i="10"/>
  <c r="DX6" i="11"/>
  <c r="DX7" i="11"/>
  <c r="DZ54" i="4"/>
  <c r="DY4" i="12"/>
  <c r="DY5" i="12"/>
  <c r="DZ60" i="4"/>
  <c r="DZ55" i="4"/>
  <c r="DZ56" i="4"/>
  <c r="DY13" i="12"/>
  <c r="DX3" i="9"/>
  <c r="DX10" i="9"/>
  <c r="DY14" i="12"/>
  <c r="DY16" i="12"/>
  <c r="DY17" i="12"/>
  <c r="DY18" i="12"/>
  <c r="DX8" i="11"/>
  <c r="DX2" i="11"/>
  <c r="DX2" i="9"/>
  <c r="DY2" i="12"/>
  <c r="DY6" i="12"/>
  <c r="DY8" i="12"/>
  <c r="DX7" i="9"/>
  <c r="DY3" i="12"/>
  <c r="DY7" i="12"/>
  <c r="DX8" i="9"/>
  <c r="DX1" i="12"/>
  <c r="DX12" i="12" s="1"/>
  <c r="DW1" i="12"/>
  <c r="DW12" i="12" s="1"/>
  <c r="DW1" i="9"/>
  <c r="DV1" i="9"/>
  <c r="DW1" i="11"/>
  <c r="DV1" i="11"/>
  <c r="DY62" i="7"/>
  <c r="DY59" i="7"/>
  <c r="DY58" i="7"/>
  <c r="DY56" i="7"/>
  <c r="DY55" i="7"/>
  <c r="DX2" i="7"/>
  <c r="DX53" i="7" s="1"/>
  <c r="DW21" i="12"/>
  <c r="DW19" i="12"/>
  <c r="DW18" i="12"/>
  <c r="DW16" i="12"/>
  <c r="DW15" i="12"/>
  <c r="DW2" i="7"/>
  <c r="DW53" i="7" s="1"/>
  <c r="DX57" i="10"/>
  <c r="DX56" i="10"/>
  <c r="DY55" i="10"/>
  <c r="DX2" i="10"/>
  <c r="DX51" i="10" s="1"/>
  <c r="DW2" i="10"/>
  <c r="DW51" i="10" s="1"/>
  <c r="DY58" i="4"/>
  <c r="DY56" i="4"/>
  <c r="DY55" i="4"/>
  <c r="DX1" i="4"/>
  <c r="DX51" i="4" s="1"/>
  <c r="DW10" i="12"/>
  <c r="DW8" i="12"/>
  <c r="DW7" i="12"/>
  <c r="DW6" i="12"/>
  <c r="DW5" i="12"/>
  <c r="DW4" i="12"/>
  <c r="DW3" i="12"/>
  <c r="DW1" i="4"/>
  <c r="DW51" i="4" s="1"/>
  <c r="DX3" i="7"/>
  <c r="DY54" i="7" s="1"/>
  <c r="DW3" i="7"/>
  <c r="DX2" i="4"/>
  <c r="DY52" i="4" s="1"/>
  <c r="DW2" i="4"/>
  <c r="DX3" i="10"/>
  <c r="DY52" i="10" s="1"/>
  <c r="DW3" i="10"/>
  <c r="DW7" i="9" l="1"/>
  <c r="DX53" i="4"/>
  <c r="DX54" i="4"/>
  <c r="DW10" i="9"/>
  <c r="DX57" i="7"/>
  <c r="DX56" i="7"/>
  <c r="DX53" i="10"/>
  <c r="DX54" i="10"/>
  <c r="DX55" i="10"/>
  <c r="DY60" i="4"/>
  <c r="DY54" i="4"/>
  <c r="DV7" i="9"/>
  <c r="DV6" i="9"/>
  <c r="DX16" i="12"/>
  <c r="DX18" i="12"/>
  <c r="DX60" i="7"/>
  <c r="DY60" i="7"/>
  <c r="DY57" i="7"/>
  <c r="DX58" i="10"/>
  <c r="DY54" i="10"/>
  <c r="DY58" i="10"/>
  <c r="DX60" i="10"/>
  <c r="DY60" i="10"/>
  <c r="DW10" i="11"/>
  <c r="DY57" i="10"/>
  <c r="DY56" i="10"/>
  <c r="DY53" i="10"/>
  <c r="DV5" i="9"/>
  <c r="DX55" i="4"/>
  <c r="DX56" i="4"/>
  <c r="DY53" i="4"/>
  <c r="DX60" i="4"/>
  <c r="DV8" i="9"/>
  <c r="DY57" i="4"/>
  <c r="DX3" i="12"/>
  <c r="DW13" i="12"/>
  <c r="DX13" i="12"/>
  <c r="DX54" i="7"/>
  <c r="DW8" i="11"/>
  <c r="DW17" i="12"/>
  <c r="DW8" i="9"/>
  <c r="DX55" i="7"/>
  <c r="DV10" i="9"/>
  <c r="DX58" i="7"/>
  <c r="DX59" i="7"/>
  <c r="DW6" i="9"/>
  <c r="DX14" i="12"/>
  <c r="DX15" i="12"/>
  <c r="DV6" i="11"/>
  <c r="DX62" i="7"/>
  <c r="DX17" i="12"/>
  <c r="DX19" i="12"/>
  <c r="DW14" i="12"/>
  <c r="DX21" i="12"/>
  <c r="DV2" i="11"/>
  <c r="DW2" i="11"/>
  <c r="DX52" i="10"/>
  <c r="DV4" i="11"/>
  <c r="DV5" i="11"/>
  <c r="DV7" i="11"/>
  <c r="DV8" i="11"/>
  <c r="DV3" i="11"/>
  <c r="DV10" i="11"/>
  <c r="DW3" i="11"/>
  <c r="DW4" i="11"/>
  <c r="DW5" i="11"/>
  <c r="DW6" i="11"/>
  <c r="DW7" i="11"/>
  <c r="DW2" i="12"/>
  <c r="DV2" i="9"/>
  <c r="DX52" i="4"/>
  <c r="DW2" i="9"/>
  <c r="DX2" i="12"/>
  <c r="DX5" i="12"/>
  <c r="DX6" i="12"/>
  <c r="DX4" i="12"/>
  <c r="DX7" i="12"/>
  <c r="DX8" i="12"/>
  <c r="DX57" i="4"/>
  <c r="DW3" i="9"/>
  <c r="DX10" i="12"/>
  <c r="DX58" i="4"/>
  <c r="DW4" i="9"/>
  <c r="DW5" i="9"/>
  <c r="DV3" i="9"/>
  <c r="DV4" i="9"/>
  <c r="DV1" i="12"/>
  <c r="DV12" i="12" s="1"/>
  <c r="DU1" i="12"/>
  <c r="DU12" i="12" s="1"/>
  <c r="DU1" i="9"/>
  <c r="DT1" i="9"/>
  <c r="DU1" i="11"/>
  <c r="DT1" i="11"/>
  <c r="DW62" i="7"/>
  <c r="DW59" i="7"/>
  <c r="DW56" i="7"/>
  <c r="DW55" i="7"/>
  <c r="DV2" i="7"/>
  <c r="DV53" i="7" s="1"/>
  <c r="DU21" i="12"/>
  <c r="DU19" i="12"/>
  <c r="DU18" i="12"/>
  <c r="DU17" i="12"/>
  <c r="DU15" i="12"/>
  <c r="DU2" i="7"/>
  <c r="DU53" i="7" s="1"/>
  <c r="DW57" i="10"/>
  <c r="DW56" i="10"/>
  <c r="DW53" i="10"/>
  <c r="DV2" i="10"/>
  <c r="DV51" i="10" s="1"/>
  <c r="DU2" i="10"/>
  <c r="DU51" i="10" s="1"/>
  <c r="DW60" i="4"/>
  <c r="DV8" i="12"/>
  <c r="DW56" i="4"/>
  <c r="DW55" i="4"/>
  <c r="DW54" i="4"/>
  <c r="DV1" i="4"/>
  <c r="DV51" i="4" s="1"/>
  <c r="DU10" i="12"/>
  <c r="DU8" i="12"/>
  <c r="DU6" i="12"/>
  <c r="DU4" i="12"/>
  <c r="DU3" i="12"/>
  <c r="DU1" i="4"/>
  <c r="DU51" i="4" s="1"/>
  <c r="DU54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4" i="7" s="1"/>
  <c r="DU3" i="7"/>
  <c r="DV3" i="10"/>
  <c r="DW52" i="10" s="1"/>
  <c r="DU3" i="10"/>
  <c r="DV2" i="4"/>
  <c r="DW52" i="4" s="1"/>
  <c r="C2" i="4"/>
  <c r="DW58" i="4" l="1"/>
  <c r="DU7" i="9"/>
  <c r="DV21" i="12"/>
  <c r="DV58" i="4"/>
  <c r="DW57" i="4"/>
  <c r="DU8" i="9"/>
  <c r="DV10" i="12"/>
  <c r="DT6" i="11"/>
  <c r="DV58" i="7"/>
  <c r="DV58" i="10"/>
  <c r="DV60" i="10"/>
  <c r="DT5" i="11"/>
  <c r="DU5" i="11"/>
  <c r="DU57" i="4"/>
  <c r="DT7" i="9"/>
  <c r="DV53" i="4"/>
  <c r="DV6" i="12"/>
  <c r="DV7" i="12"/>
  <c r="DW60" i="7"/>
  <c r="DW58" i="7"/>
  <c r="DU16" i="12"/>
  <c r="DW57" i="7"/>
  <c r="DU5" i="9"/>
  <c r="DV59" i="7"/>
  <c r="DV19" i="12"/>
  <c r="DV56" i="10"/>
  <c r="DU10" i="11"/>
  <c r="DW60" i="10"/>
  <c r="DW58" i="10"/>
  <c r="DV54" i="10"/>
  <c r="DW54" i="10"/>
  <c r="DV55" i="10"/>
  <c r="DW55" i="10"/>
  <c r="DW53" i="4"/>
  <c r="DU7" i="12"/>
  <c r="DU13" i="12"/>
  <c r="DV54" i="7"/>
  <c r="DV13" i="12"/>
  <c r="DV55" i="7"/>
  <c r="DU6" i="11"/>
  <c r="DV56" i="7"/>
  <c r="DU8" i="11"/>
  <c r="DT8" i="9"/>
  <c r="DT4" i="11"/>
  <c r="DU4" i="9"/>
  <c r="DV62" i="7"/>
  <c r="DT4" i="9"/>
  <c r="DV57" i="7"/>
  <c r="DT3" i="11"/>
  <c r="DU10" i="9"/>
  <c r="DV14" i="12"/>
  <c r="DU6" i="9"/>
  <c r="DV15" i="12"/>
  <c r="DU7" i="11"/>
  <c r="DV16" i="12"/>
  <c r="DV60" i="7"/>
  <c r="DU3" i="11"/>
  <c r="DU4" i="11"/>
  <c r="DU14" i="12"/>
  <c r="DV17" i="12"/>
  <c r="DT5" i="9"/>
  <c r="DV18" i="12"/>
  <c r="DT2" i="11"/>
  <c r="DV52" i="10"/>
  <c r="DU2" i="11"/>
  <c r="DV53" i="10"/>
  <c r="DV57" i="10"/>
  <c r="DT7" i="11"/>
  <c r="DT10" i="11"/>
  <c r="DT8" i="11"/>
  <c r="DU2" i="9"/>
  <c r="DV2" i="12"/>
  <c r="DU56" i="4"/>
  <c r="DT6" i="9"/>
  <c r="DU5" i="12"/>
  <c r="DV3" i="12"/>
  <c r="DU58" i="4"/>
  <c r="DV4" i="12"/>
  <c r="DU60" i="4"/>
  <c r="DT10" i="9"/>
  <c r="DV5" i="12"/>
  <c r="DU3" i="9"/>
  <c r="DV54" i="4"/>
  <c r="DV55" i="4"/>
  <c r="DV56" i="4"/>
  <c r="DV57" i="4"/>
  <c r="DV60" i="4"/>
  <c r="DU53" i="4"/>
  <c r="DT3" i="9"/>
  <c r="DU55" i="4"/>
  <c r="DT8" i="12"/>
  <c r="DT7" i="12"/>
  <c r="DT5" i="12"/>
  <c r="DT4" i="12"/>
  <c r="DT3" i="12"/>
  <c r="DT1" i="12"/>
  <c r="DT12" i="12" s="1"/>
  <c r="DS1" i="9"/>
  <c r="DS1" i="11"/>
  <c r="DU62" i="7"/>
  <c r="DS8" i="9"/>
  <c r="DT18" i="12"/>
  <c r="DU58" i="7"/>
  <c r="DU56" i="7"/>
  <c r="DU55" i="7"/>
  <c r="DT2" i="7"/>
  <c r="DT53" i="7" s="1"/>
  <c r="DT3" i="7"/>
  <c r="DU54" i="7" s="1"/>
  <c r="DU60" i="10"/>
  <c r="DU58" i="10"/>
  <c r="DU57" i="10"/>
  <c r="DU56" i="10"/>
  <c r="DU55" i="10"/>
  <c r="DU54" i="10"/>
  <c r="DU53" i="10"/>
  <c r="DT2" i="10"/>
  <c r="DT51" i="10" s="1"/>
  <c r="DT3" i="10"/>
  <c r="DU52" i="10" s="1"/>
  <c r="DT58" i="4"/>
  <c r="DT60" i="4"/>
  <c r="DT57" i="4"/>
  <c r="DT56" i="4"/>
  <c r="DT55" i="4"/>
  <c r="DT54" i="4"/>
  <c r="DT53" i="4"/>
  <c r="DT51" i="4"/>
  <c r="DU2" i="4"/>
  <c r="DT2" i="4"/>
  <c r="DT19" i="12" l="1"/>
  <c r="DT21" i="12"/>
  <c r="DU60" i="7"/>
  <c r="DT16" i="12"/>
  <c r="DU57" i="7"/>
  <c r="DU59" i="7"/>
  <c r="DS7" i="11"/>
  <c r="DS10" i="11"/>
  <c r="DU2" i="12"/>
  <c r="DT2" i="9"/>
  <c r="DU52" i="4"/>
  <c r="DV52" i="4"/>
  <c r="DT13" i="12"/>
  <c r="DT14" i="12"/>
  <c r="DS3" i="11"/>
  <c r="DT15" i="12"/>
  <c r="DS4" i="11"/>
  <c r="DS5" i="11"/>
  <c r="DT17" i="12"/>
  <c r="DS6" i="11"/>
  <c r="DS2" i="11"/>
  <c r="DS8" i="11"/>
  <c r="DS2" i="9"/>
  <c r="DT2" i="12"/>
  <c r="DT6" i="12"/>
  <c r="DT10" i="12"/>
  <c r="DS3" i="9"/>
  <c r="DS4" i="9"/>
  <c r="DS5" i="9"/>
  <c r="DS6" i="9"/>
  <c r="DS7" i="9"/>
  <c r="DS10" i="9"/>
  <c r="DP10" i="12"/>
  <c r="DN10" i="12"/>
  <c r="DM10" i="12"/>
  <c r="CZ10" i="12"/>
  <c r="CX10" i="12"/>
  <c r="CW10" i="12"/>
  <c r="CJ10" i="12"/>
  <c r="CH10" i="12"/>
  <c r="CG10" i="12"/>
  <c r="BT10" i="12"/>
  <c r="BR10" i="12"/>
  <c r="BQ10" i="12"/>
  <c r="BD10" i="12"/>
  <c r="BB10" i="12"/>
  <c r="BA10" i="12"/>
  <c r="AN10" i="12"/>
  <c r="AL10" i="12"/>
  <c r="AK10" i="12"/>
  <c r="X10" i="12"/>
  <c r="V10" i="12"/>
  <c r="U10" i="12"/>
  <c r="H10" i="12"/>
  <c r="F10" i="12"/>
  <c r="E10" i="12"/>
  <c r="DS21" i="12"/>
  <c r="DR21" i="12"/>
  <c r="DQ21" i="12"/>
  <c r="DP21" i="12"/>
  <c r="DO21" i="12"/>
  <c r="DN21" i="12"/>
  <c r="DM21" i="12"/>
  <c r="DL21" i="12"/>
  <c r="DJ10" i="9"/>
  <c r="DJ21" i="12"/>
  <c r="DH21" i="12"/>
  <c r="DF21" i="12"/>
  <c r="DD21" i="12"/>
  <c r="DC21" i="12"/>
  <c r="DB21" i="12"/>
  <c r="DA21" i="12"/>
  <c r="CZ21" i="12"/>
  <c r="CY21" i="12"/>
  <c r="CX21" i="12"/>
  <c r="CW21" i="12"/>
  <c r="CV21" i="12"/>
  <c r="CT21" i="12"/>
  <c r="CR21" i="12"/>
  <c r="CO10" i="9"/>
  <c r="CM21" i="12"/>
  <c r="CL21" i="12"/>
  <c r="CK21" i="12"/>
  <c r="CJ21" i="12"/>
  <c r="CI21" i="12"/>
  <c r="CH21" i="12"/>
  <c r="CG21" i="12"/>
  <c r="CF21" i="12"/>
  <c r="CD21" i="12"/>
  <c r="CB21" i="12"/>
  <c r="BY10" i="9"/>
  <c r="BX10" i="9"/>
  <c r="BW10" i="9"/>
  <c r="BW21" i="12"/>
  <c r="BV21" i="12"/>
  <c r="BU21" i="12"/>
  <c r="BT21" i="12"/>
  <c r="BS21" i="12"/>
  <c r="BR21" i="12"/>
  <c r="BQ21" i="12"/>
  <c r="BP21" i="12"/>
  <c r="BN10" i="9"/>
  <c r="BN21" i="12"/>
  <c r="BL21" i="12"/>
  <c r="BI10" i="9"/>
  <c r="BH21" i="12"/>
  <c r="BG21" i="12"/>
  <c r="BF21" i="12"/>
  <c r="BE21" i="12"/>
  <c r="BD21" i="12"/>
  <c r="BC21" i="12"/>
  <c r="BB21" i="12"/>
  <c r="BA21" i="12"/>
  <c r="AZ21" i="12"/>
  <c r="AX10" i="9"/>
  <c r="AX21" i="12"/>
  <c r="AV21" i="12"/>
  <c r="AT21" i="12"/>
  <c r="AR10" i="9"/>
  <c r="AQ10" i="9"/>
  <c r="AQ21" i="12"/>
  <c r="AP21" i="12"/>
  <c r="AO21" i="12"/>
  <c r="AN21" i="12"/>
  <c r="AM21" i="12"/>
  <c r="AL21" i="12"/>
  <c r="AK21" i="12"/>
  <c r="AJ21" i="12"/>
  <c r="AH10" i="9"/>
  <c r="AH21" i="12"/>
  <c r="AF10" i="9"/>
  <c r="AD21" i="12"/>
  <c r="AB10" i="9"/>
  <c r="AA21" i="12"/>
  <c r="Z21" i="12"/>
  <c r="Y21" i="12"/>
  <c r="X21" i="12"/>
  <c r="W21" i="12"/>
  <c r="V21" i="12"/>
  <c r="U21" i="12"/>
  <c r="T21" i="12"/>
  <c r="R10" i="9"/>
  <c r="R21" i="12"/>
  <c r="P21" i="12"/>
  <c r="N21" i="12"/>
  <c r="L10" i="9"/>
  <c r="L21" i="12"/>
  <c r="K21" i="12"/>
  <c r="J21" i="12"/>
  <c r="I21" i="12"/>
  <c r="H21" i="12"/>
  <c r="G21" i="12"/>
  <c r="F21" i="12"/>
  <c r="E21" i="12"/>
  <c r="D21" i="12"/>
  <c r="B10" i="9"/>
  <c r="DO60" i="4"/>
  <c r="DM60" i="4"/>
  <c r="DK60" i="4"/>
  <c r="DJ60" i="4"/>
  <c r="CY60" i="4"/>
  <c r="CW60" i="4"/>
  <c r="CU60" i="4"/>
  <c r="CT60" i="4"/>
  <c r="CI60" i="4"/>
  <c r="CG60" i="4"/>
  <c r="CE60" i="4"/>
  <c r="CD60" i="4"/>
  <c r="BS60" i="4"/>
  <c r="BQ60" i="4"/>
  <c r="BO60" i="4"/>
  <c r="BN60" i="4"/>
  <c r="BC60" i="4"/>
  <c r="BA60" i="4"/>
  <c r="AY60" i="4"/>
  <c r="AX60" i="4"/>
  <c r="AM60" i="4"/>
  <c r="AK60" i="4"/>
  <c r="AI60" i="4"/>
  <c r="AH60" i="4"/>
  <c r="W60" i="4"/>
  <c r="U60" i="4"/>
  <c r="S60" i="4"/>
  <c r="R60" i="4"/>
  <c r="G60" i="4"/>
  <c r="E60" i="4"/>
  <c r="DR10" i="9"/>
  <c r="DQ10" i="9"/>
  <c r="DP10" i="9"/>
  <c r="DO10" i="9"/>
  <c r="DN10" i="9"/>
  <c r="DM10" i="9"/>
  <c r="DL10" i="9"/>
  <c r="DL10" i="12"/>
  <c r="DK10" i="12"/>
  <c r="DJ10" i="12"/>
  <c r="DI60" i="4"/>
  <c r="DH60" i="4"/>
  <c r="DG60" i="4"/>
  <c r="DF60" i="4"/>
  <c r="DD10" i="9"/>
  <c r="DC10" i="9"/>
  <c r="DB10" i="9"/>
  <c r="DA10" i="9"/>
  <c r="CZ10" i="9"/>
  <c r="CY10" i="9"/>
  <c r="CX10" i="9"/>
  <c r="CW10" i="9"/>
  <c r="CV10" i="9"/>
  <c r="CV10" i="12"/>
  <c r="CU10" i="12"/>
  <c r="CT10" i="12"/>
  <c r="CS60" i="4"/>
  <c r="CR60" i="4"/>
  <c r="CQ60" i="4"/>
  <c r="CP60" i="4"/>
  <c r="CN10" i="9"/>
  <c r="CM10" i="9"/>
  <c r="CL10" i="9"/>
  <c r="CK10" i="9"/>
  <c r="CJ10" i="9"/>
  <c r="CI10" i="9"/>
  <c r="CH10" i="9"/>
  <c r="CF10" i="12"/>
  <c r="CE10" i="12"/>
  <c r="CD10" i="12"/>
  <c r="CC60" i="4"/>
  <c r="CB60" i="4"/>
  <c r="CA60" i="4"/>
  <c r="BZ60" i="4"/>
  <c r="BP10" i="12"/>
  <c r="BO10" i="12"/>
  <c r="BN10" i="12"/>
  <c r="BM60" i="4"/>
  <c r="BL60" i="4"/>
  <c r="BK60" i="4"/>
  <c r="BJ60" i="4"/>
  <c r="BH10" i="9"/>
  <c r="BF10" i="9"/>
  <c r="AZ10" i="12"/>
  <c r="AY10" i="12"/>
  <c r="AX10" i="12"/>
  <c r="AW60" i="4"/>
  <c r="AV60" i="4"/>
  <c r="AU60" i="4"/>
  <c r="AT60" i="4"/>
  <c r="AJ10" i="12"/>
  <c r="AI10" i="12"/>
  <c r="AH10" i="12"/>
  <c r="AG60" i="4"/>
  <c r="AF60" i="4"/>
  <c r="AE60" i="4"/>
  <c r="AD60" i="4"/>
  <c r="AA10" i="9"/>
  <c r="T10" i="12"/>
  <c r="S10" i="12"/>
  <c r="R10" i="12"/>
  <c r="Q60" i="4"/>
  <c r="P60" i="4"/>
  <c r="O60" i="4"/>
  <c r="N60" i="4"/>
  <c r="D10" i="12"/>
  <c r="C10" i="12"/>
  <c r="DS1" i="12"/>
  <c r="DS12" i="12" s="1"/>
  <c r="DR1" i="9"/>
  <c r="DR1" i="11"/>
  <c r="DS19" i="12"/>
  <c r="DS18" i="12"/>
  <c r="DS17" i="12"/>
  <c r="DS16" i="12"/>
  <c r="DS15" i="12"/>
  <c r="DT55" i="7"/>
  <c r="DS2" i="7"/>
  <c r="DS53" i="7" s="1"/>
  <c r="DT58" i="10"/>
  <c r="DT57" i="10"/>
  <c r="DT56" i="10"/>
  <c r="DT55" i="10"/>
  <c r="DT54" i="10"/>
  <c r="DT53" i="10"/>
  <c r="DS2" i="10"/>
  <c r="DS51" i="10" s="1"/>
  <c r="DS4" i="12"/>
  <c r="DS3" i="12"/>
  <c r="DS51" i="4"/>
  <c r="DS3" i="7"/>
  <c r="DT54" i="7" s="1"/>
  <c r="DS3" i="10"/>
  <c r="DT52" i="10" s="1"/>
  <c r="DS2" i="4"/>
  <c r="DT52" i="4" s="1"/>
  <c r="BG10" i="9" l="1"/>
  <c r="K10" i="9"/>
  <c r="J10" i="9"/>
  <c r="AP10" i="9"/>
  <c r="BV10" i="9"/>
  <c r="V10" i="9"/>
  <c r="Z10" i="9"/>
  <c r="T10" i="9"/>
  <c r="CF10" i="9"/>
  <c r="D10" i="9"/>
  <c r="F10" i="9"/>
  <c r="BR10" i="9"/>
  <c r="BB10" i="9"/>
  <c r="AZ10" i="9"/>
  <c r="BP10" i="9"/>
  <c r="AJ10" i="9"/>
  <c r="AL10" i="9"/>
  <c r="E10" i="9"/>
  <c r="U10" i="9"/>
  <c r="AK10" i="9"/>
  <c r="BA10" i="9"/>
  <c r="BQ10" i="9"/>
  <c r="BS10" i="9"/>
  <c r="X10" i="9"/>
  <c r="BT10" i="9"/>
  <c r="I10" i="9"/>
  <c r="Y10" i="9"/>
  <c r="AO10" i="9"/>
  <c r="BE10" i="9"/>
  <c r="BU10" i="9"/>
  <c r="W10" i="9"/>
  <c r="H10" i="9"/>
  <c r="G10" i="9"/>
  <c r="BC10" i="9"/>
  <c r="BD10" i="9"/>
  <c r="AM10" i="9"/>
  <c r="AN10" i="9"/>
  <c r="CG10" i="9"/>
  <c r="R62" i="7"/>
  <c r="AE10" i="11"/>
  <c r="AX62" i="7"/>
  <c r="BN62" i="7"/>
  <c r="CD62" i="7"/>
  <c r="CT62" i="7"/>
  <c r="DJ62" i="7"/>
  <c r="B10" i="11"/>
  <c r="AH10" i="11"/>
  <c r="T62" i="7"/>
  <c r="AZ62" i="7"/>
  <c r="DL62" i="7"/>
  <c r="M10" i="9"/>
  <c r="CF62" i="7"/>
  <c r="DT58" i="7"/>
  <c r="DB10" i="11"/>
  <c r="DE10" i="9"/>
  <c r="DT56" i="7"/>
  <c r="DT60" i="7"/>
  <c r="N10" i="11"/>
  <c r="AD10" i="11"/>
  <c r="AT10" i="11"/>
  <c r="BJ10" i="11"/>
  <c r="BZ10" i="11"/>
  <c r="CP10" i="11"/>
  <c r="DF10" i="11"/>
  <c r="Q10" i="11"/>
  <c r="AG10" i="11"/>
  <c r="AW10" i="11"/>
  <c r="BM10" i="11"/>
  <c r="CC10" i="11"/>
  <c r="CS10" i="11"/>
  <c r="DI10" i="11"/>
  <c r="DK60" i="10"/>
  <c r="AB62" i="7"/>
  <c r="AR62" i="7"/>
  <c r="BX62" i="7"/>
  <c r="CN62" i="7"/>
  <c r="D62" i="7"/>
  <c r="BP62" i="7"/>
  <c r="AC10" i="9"/>
  <c r="DT59" i="7"/>
  <c r="BL62" i="7"/>
  <c r="BM62" i="7"/>
  <c r="N62" i="7"/>
  <c r="AD62" i="7"/>
  <c r="AT62" i="7"/>
  <c r="BJ62" i="7"/>
  <c r="BZ62" i="7"/>
  <c r="CP62" i="7"/>
  <c r="DF62" i="7"/>
  <c r="E62" i="7"/>
  <c r="BQ62" i="7"/>
  <c r="AS10" i="9"/>
  <c r="P62" i="7"/>
  <c r="CB62" i="7"/>
  <c r="AV10" i="9"/>
  <c r="DT57" i="7"/>
  <c r="O62" i="7"/>
  <c r="AE62" i="7"/>
  <c r="AU62" i="7"/>
  <c r="BK62" i="7"/>
  <c r="CA62" i="7"/>
  <c r="CQ62" i="7"/>
  <c r="DG62" i="7"/>
  <c r="Q62" i="7"/>
  <c r="CC62" i="7"/>
  <c r="AO10" i="11"/>
  <c r="DA10" i="11"/>
  <c r="U62" i="7"/>
  <c r="CG62" i="7"/>
  <c r="Y10" i="11"/>
  <c r="BE10" i="11"/>
  <c r="CK10" i="11"/>
  <c r="DQ10" i="11"/>
  <c r="Z10" i="11"/>
  <c r="BF10" i="11"/>
  <c r="AF62" i="7"/>
  <c r="DT62" i="7"/>
  <c r="S62" i="7"/>
  <c r="AY62" i="7"/>
  <c r="BO62" i="7"/>
  <c r="CE62" i="7"/>
  <c r="CU62" i="7"/>
  <c r="DK62" i="7"/>
  <c r="AG62" i="7"/>
  <c r="CS62" i="7"/>
  <c r="I10" i="11"/>
  <c r="BU10" i="11"/>
  <c r="J10" i="11"/>
  <c r="AP10" i="11"/>
  <c r="BV10" i="11"/>
  <c r="CL10" i="11"/>
  <c r="DR10" i="11"/>
  <c r="CR62" i="7"/>
  <c r="AJ62" i="7"/>
  <c r="CV62" i="7"/>
  <c r="AK62" i="7"/>
  <c r="CW62" i="7"/>
  <c r="AV62" i="7"/>
  <c r="DH62" i="7"/>
  <c r="AW62" i="7"/>
  <c r="DI62" i="7"/>
  <c r="BA62" i="7"/>
  <c r="DM62" i="7"/>
  <c r="AJ60" i="10"/>
  <c r="AZ60" i="10"/>
  <c r="BP60" i="10"/>
  <c r="CF60" i="10"/>
  <c r="CV60" i="10"/>
  <c r="DL60" i="10"/>
  <c r="V60" i="10"/>
  <c r="BB60" i="10"/>
  <c r="DN60" i="10"/>
  <c r="F60" i="10"/>
  <c r="AL60" i="10"/>
  <c r="BR60" i="10"/>
  <c r="CH60" i="10"/>
  <c r="CX60" i="10"/>
  <c r="DT60" i="10"/>
  <c r="DS2" i="12"/>
  <c r="CO21" i="12"/>
  <c r="F62" i="7"/>
  <c r="AL62" i="7"/>
  <c r="CH62" i="7"/>
  <c r="BJ21" i="12"/>
  <c r="BZ21" i="12"/>
  <c r="G62" i="7"/>
  <c r="W62" i="7"/>
  <c r="AM62" i="7"/>
  <c r="BC62" i="7"/>
  <c r="BS62" i="7"/>
  <c r="CI62" i="7"/>
  <c r="CY62" i="7"/>
  <c r="DO62" i="7"/>
  <c r="O21" i="12"/>
  <c r="AE21" i="12"/>
  <c r="AU21" i="12"/>
  <c r="BK21" i="12"/>
  <c r="CA21" i="12"/>
  <c r="CQ21" i="12"/>
  <c r="DG21" i="12"/>
  <c r="CN21" i="12"/>
  <c r="AC21" i="12"/>
  <c r="BY21" i="12"/>
  <c r="DE21" i="12"/>
  <c r="V62" i="7"/>
  <c r="BB62" i="7"/>
  <c r="BR62" i="7"/>
  <c r="CX62" i="7"/>
  <c r="DN62" i="7"/>
  <c r="CP21" i="12"/>
  <c r="H62" i="7"/>
  <c r="X62" i="7"/>
  <c r="AN62" i="7"/>
  <c r="BD62" i="7"/>
  <c r="BT62" i="7"/>
  <c r="CJ62" i="7"/>
  <c r="CZ62" i="7"/>
  <c r="DP62" i="7"/>
  <c r="BL10" i="9"/>
  <c r="AF21" i="12"/>
  <c r="AG21" i="12"/>
  <c r="DI21" i="12"/>
  <c r="AB21" i="12"/>
  <c r="AS21" i="12"/>
  <c r="AO62" i="7"/>
  <c r="DQ62" i="7"/>
  <c r="BM21" i="12"/>
  <c r="J62" i="7"/>
  <c r="Z62" i="7"/>
  <c r="AP62" i="7"/>
  <c r="BF62" i="7"/>
  <c r="BV62" i="7"/>
  <c r="CL62" i="7"/>
  <c r="DB62" i="7"/>
  <c r="DR62" i="7"/>
  <c r="BX21" i="12"/>
  <c r="BI21" i="12"/>
  <c r="I62" i="7"/>
  <c r="Y62" i="7"/>
  <c r="BE62" i="7"/>
  <c r="BU62" i="7"/>
  <c r="DA62" i="7"/>
  <c r="Q21" i="12"/>
  <c r="AW21" i="12"/>
  <c r="CS21" i="12"/>
  <c r="K62" i="7"/>
  <c r="AA62" i="7"/>
  <c r="AQ62" i="7"/>
  <c r="BG62" i="7"/>
  <c r="BW62" i="7"/>
  <c r="CM62" i="7"/>
  <c r="DC62" i="7"/>
  <c r="DS62" i="7"/>
  <c r="CB10" i="9"/>
  <c r="C21" i="12"/>
  <c r="S21" i="12"/>
  <c r="AI21" i="12"/>
  <c r="AY21" i="12"/>
  <c r="BO21" i="12"/>
  <c r="CE21" i="12"/>
  <c r="CU21" i="12"/>
  <c r="DK21" i="12"/>
  <c r="AR21" i="12"/>
  <c r="L10" i="11"/>
  <c r="AB10" i="11"/>
  <c r="AR10" i="11"/>
  <c r="BH10" i="11"/>
  <c r="BX10" i="11"/>
  <c r="CN10" i="11"/>
  <c r="DD10" i="11"/>
  <c r="L62" i="7"/>
  <c r="BH62" i="7"/>
  <c r="DD62" i="7"/>
  <c r="CD10" i="9"/>
  <c r="M21" i="12"/>
  <c r="CK62" i="7"/>
  <c r="CC21" i="12"/>
  <c r="M10" i="11"/>
  <c r="AC10" i="11"/>
  <c r="AS10" i="11"/>
  <c r="BI10" i="11"/>
  <c r="BY10" i="11"/>
  <c r="CO10" i="11"/>
  <c r="DE10" i="11"/>
  <c r="M62" i="7"/>
  <c r="AC62" i="7"/>
  <c r="AS62" i="7"/>
  <c r="BI62" i="7"/>
  <c r="BY62" i="7"/>
  <c r="CO62" i="7"/>
  <c r="DE62" i="7"/>
  <c r="CR10" i="9"/>
  <c r="P10" i="9"/>
  <c r="CT10" i="9"/>
  <c r="DH10" i="9"/>
  <c r="AH62" i="7"/>
  <c r="AI62" i="7"/>
  <c r="G60" i="10"/>
  <c r="CI60" i="10"/>
  <c r="AN60" i="10"/>
  <c r="DP60" i="10"/>
  <c r="Y60" i="10"/>
  <c r="CK60" i="10"/>
  <c r="AM60" i="10"/>
  <c r="DO60" i="10"/>
  <c r="H60" i="10"/>
  <c r="BT60" i="10"/>
  <c r="BE60" i="10"/>
  <c r="BS60" i="10"/>
  <c r="X60" i="10"/>
  <c r="CZ60" i="10"/>
  <c r="I60" i="10"/>
  <c r="AO60" i="10"/>
  <c r="DQ60" i="10"/>
  <c r="AA60" i="10"/>
  <c r="BC60" i="10"/>
  <c r="BD60" i="10"/>
  <c r="DA60" i="10"/>
  <c r="CM60" i="10"/>
  <c r="W60" i="10"/>
  <c r="CY60" i="10"/>
  <c r="CJ60" i="10"/>
  <c r="BU60" i="10"/>
  <c r="CR60" i="10"/>
  <c r="CQ10" i="11"/>
  <c r="AG60" i="10"/>
  <c r="CS60" i="10"/>
  <c r="BL60" i="10"/>
  <c r="CB60" i="10"/>
  <c r="DH60" i="10"/>
  <c r="Q60" i="10"/>
  <c r="AW60" i="10"/>
  <c r="BM60" i="10"/>
  <c r="CC60" i="10"/>
  <c r="DI60" i="10"/>
  <c r="BO60" i="10"/>
  <c r="CE60" i="10"/>
  <c r="CU60" i="10"/>
  <c r="P60" i="10"/>
  <c r="AF60" i="10"/>
  <c r="AV60" i="10"/>
  <c r="Z60" i="10"/>
  <c r="CL60" i="10"/>
  <c r="X10" i="11"/>
  <c r="CJ10" i="11"/>
  <c r="AC60" i="10"/>
  <c r="CO60" i="10"/>
  <c r="AF10" i="11"/>
  <c r="CR10" i="11"/>
  <c r="S60" i="10"/>
  <c r="AY60" i="10"/>
  <c r="AD60" i="10"/>
  <c r="CP60" i="10"/>
  <c r="AI10" i="11"/>
  <c r="CU10" i="11"/>
  <c r="D60" i="10"/>
  <c r="T60" i="10"/>
  <c r="AP60" i="10"/>
  <c r="DB60" i="10"/>
  <c r="AN10" i="11"/>
  <c r="CZ10" i="11"/>
  <c r="E60" i="10"/>
  <c r="U60" i="10"/>
  <c r="AK60" i="10"/>
  <c r="BA60" i="10"/>
  <c r="BQ60" i="10"/>
  <c r="CG60" i="10"/>
  <c r="CW60" i="10"/>
  <c r="DM60" i="10"/>
  <c r="AQ60" i="10"/>
  <c r="DC60" i="10"/>
  <c r="AU10" i="11"/>
  <c r="DG10" i="11"/>
  <c r="DR3" i="11"/>
  <c r="AS60" i="10"/>
  <c r="DE60" i="10"/>
  <c r="AV10" i="11"/>
  <c r="DH10" i="11"/>
  <c r="AT60" i="10"/>
  <c r="DF60" i="10"/>
  <c r="AY10" i="11"/>
  <c r="DK10" i="11"/>
  <c r="BF60" i="10"/>
  <c r="DR60" i="10"/>
  <c r="BD10" i="11"/>
  <c r="DP10" i="11"/>
  <c r="BG60" i="10"/>
  <c r="DS60" i="10"/>
  <c r="BK10" i="11"/>
  <c r="BI60" i="10"/>
  <c r="BL10" i="11"/>
  <c r="BJ60" i="10"/>
  <c r="C10" i="11"/>
  <c r="BO10" i="11"/>
  <c r="L60" i="10"/>
  <c r="AB60" i="10"/>
  <c r="AR60" i="10"/>
  <c r="BH60" i="10"/>
  <c r="BX60" i="10"/>
  <c r="CN60" i="10"/>
  <c r="DD60" i="10"/>
  <c r="J60" i="10"/>
  <c r="BV60" i="10"/>
  <c r="H10" i="11"/>
  <c r="BT10" i="11"/>
  <c r="K60" i="10"/>
  <c r="BW60" i="10"/>
  <c r="O10" i="11"/>
  <c r="CA10" i="11"/>
  <c r="M60" i="10"/>
  <c r="BY60" i="10"/>
  <c r="P10" i="11"/>
  <c r="CB10" i="11"/>
  <c r="N60" i="10"/>
  <c r="BZ60" i="10"/>
  <c r="S10" i="11"/>
  <c r="CE10" i="11"/>
  <c r="CD10" i="11"/>
  <c r="O60" i="10"/>
  <c r="AE60" i="10"/>
  <c r="AU60" i="10"/>
  <c r="BK60" i="10"/>
  <c r="CA60" i="10"/>
  <c r="CQ60" i="10"/>
  <c r="DG60" i="10"/>
  <c r="D10" i="11"/>
  <c r="T10" i="11"/>
  <c r="AJ10" i="11"/>
  <c r="AZ10" i="11"/>
  <c r="BP10" i="11"/>
  <c r="CF10" i="11"/>
  <c r="CV10" i="11"/>
  <c r="DL10" i="11"/>
  <c r="CT10" i="11"/>
  <c r="E10" i="11"/>
  <c r="U10" i="11"/>
  <c r="AK10" i="11"/>
  <c r="BA10" i="11"/>
  <c r="BQ10" i="11"/>
  <c r="CG10" i="11"/>
  <c r="CW10" i="11"/>
  <c r="DM10" i="11"/>
  <c r="AX10" i="11"/>
  <c r="F10" i="11"/>
  <c r="V10" i="11"/>
  <c r="AL10" i="11"/>
  <c r="BB10" i="11"/>
  <c r="BR10" i="11"/>
  <c r="CH10" i="11"/>
  <c r="CX10" i="11"/>
  <c r="DN10" i="11"/>
  <c r="R10" i="11"/>
  <c r="DJ10" i="11"/>
  <c r="R60" i="10"/>
  <c r="AH60" i="10"/>
  <c r="AX60" i="10"/>
  <c r="BN60" i="10"/>
  <c r="CD60" i="10"/>
  <c r="CT60" i="10"/>
  <c r="DJ60" i="10"/>
  <c r="G10" i="11"/>
  <c r="W10" i="11"/>
  <c r="AM10" i="11"/>
  <c r="BC10" i="11"/>
  <c r="BS10" i="11"/>
  <c r="CI10" i="11"/>
  <c r="CY10" i="11"/>
  <c r="DO10" i="11"/>
  <c r="AI60" i="10"/>
  <c r="K10" i="11"/>
  <c r="AA10" i="11"/>
  <c r="AQ10" i="11"/>
  <c r="BG10" i="11"/>
  <c r="BW10" i="11"/>
  <c r="CM10" i="11"/>
  <c r="DC10" i="11"/>
  <c r="BN10" i="11"/>
  <c r="N10" i="9"/>
  <c r="AD10" i="9"/>
  <c r="AT10" i="9"/>
  <c r="BJ10" i="9"/>
  <c r="BZ10" i="9"/>
  <c r="CP10" i="9"/>
  <c r="DF10" i="9"/>
  <c r="D60" i="4"/>
  <c r="T60" i="4"/>
  <c r="AJ60" i="4"/>
  <c r="AZ60" i="4"/>
  <c r="BP60" i="4"/>
  <c r="CF60" i="4"/>
  <c r="CV60" i="4"/>
  <c r="DL60" i="4"/>
  <c r="O10" i="9"/>
  <c r="AE10" i="9"/>
  <c r="AU10" i="9"/>
  <c r="BK10" i="9"/>
  <c r="CA10" i="9"/>
  <c r="CQ10" i="9"/>
  <c r="DG10" i="9"/>
  <c r="G10" i="12"/>
  <c r="W10" i="12"/>
  <c r="AM10" i="12"/>
  <c r="BC10" i="12"/>
  <c r="BS10" i="12"/>
  <c r="CI10" i="12"/>
  <c r="CY10" i="12"/>
  <c r="DO10" i="12"/>
  <c r="F60" i="4"/>
  <c r="V60" i="4"/>
  <c r="AL60" i="4"/>
  <c r="BB60" i="4"/>
  <c r="BR60" i="4"/>
  <c r="CH60" i="4"/>
  <c r="CX60" i="4"/>
  <c r="DN60" i="4"/>
  <c r="Q10" i="9"/>
  <c r="AG10" i="9"/>
  <c r="AW10" i="9"/>
  <c r="BM10" i="9"/>
  <c r="CC10" i="9"/>
  <c r="CS10" i="9"/>
  <c r="DI10" i="9"/>
  <c r="I10" i="12"/>
  <c r="Y10" i="12"/>
  <c r="AO10" i="12"/>
  <c r="BE10" i="12"/>
  <c r="BU10" i="12"/>
  <c r="CK10" i="12"/>
  <c r="DA10" i="12"/>
  <c r="DQ10" i="12"/>
  <c r="J10" i="12"/>
  <c r="Z10" i="12"/>
  <c r="AP10" i="12"/>
  <c r="BF10" i="12"/>
  <c r="BV10" i="12"/>
  <c r="CL10" i="12"/>
  <c r="DB10" i="12"/>
  <c r="DR10" i="12"/>
  <c r="H60" i="4"/>
  <c r="X60" i="4"/>
  <c r="AN60" i="4"/>
  <c r="BD60" i="4"/>
  <c r="BT60" i="4"/>
  <c r="CJ60" i="4"/>
  <c r="CZ60" i="4"/>
  <c r="DP60" i="4"/>
  <c r="C10" i="9"/>
  <c r="S10" i="9"/>
  <c r="AI10" i="9"/>
  <c r="AY10" i="9"/>
  <c r="BO10" i="9"/>
  <c r="CE10" i="9"/>
  <c r="CU10" i="9"/>
  <c r="DK10" i="9"/>
  <c r="K10" i="12"/>
  <c r="AA10" i="12"/>
  <c r="AQ10" i="12"/>
  <c r="BG10" i="12"/>
  <c r="BW10" i="12"/>
  <c r="CM10" i="12"/>
  <c r="DC10" i="12"/>
  <c r="DS10" i="12"/>
  <c r="I60" i="4"/>
  <c r="Y60" i="4"/>
  <c r="AO60" i="4"/>
  <c r="BE60" i="4"/>
  <c r="BU60" i="4"/>
  <c r="CK60" i="4"/>
  <c r="DA60" i="4"/>
  <c r="DQ60" i="4"/>
  <c r="L10" i="12"/>
  <c r="AB10" i="12"/>
  <c r="AR10" i="12"/>
  <c r="BH10" i="12"/>
  <c r="BX10" i="12"/>
  <c r="CN10" i="12"/>
  <c r="DD10" i="12"/>
  <c r="J60" i="4"/>
  <c r="Z60" i="4"/>
  <c r="AP60" i="4"/>
  <c r="BF60" i="4"/>
  <c r="BV60" i="4"/>
  <c r="CL60" i="4"/>
  <c r="DB60" i="4"/>
  <c r="DR60" i="4"/>
  <c r="M10" i="12"/>
  <c r="AC10" i="12"/>
  <c r="AS10" i="12"/>
  <c r="BI10" i="12"/>
  <c r="BY10" i="12"/>
  <c r="CO10" i="12"/>
  <c r="DE10" i="12"/>
  <c r="K60" i="4"/>
  <c r="AA60" i="4"/>
  <c r="AQ60" i="4"/>
  <c r="BG60" i="4"/>
  <c r="BW60" i="4"/>
  <c r="CM60" i="4"/>
  <c r="DC60" i="4"/>
  <c r="DS60" i="4"/>
  <c r="N10" i="12"/>
  <c r="AD10" i="12"/>
  <c r="AT10" i="12"/>
  <c r="BJ10" i="12"/>
  <c r="BZ10" i="12"/>
  <c r="CP10" i="12"/>
  <c r="DF10" i="12"/>
  <c r="L60" i="4"/>
  <c r="AB60" i="4"/>
  <c r="AR60" i="4"/>
  <c r="BH60" i="4"/>
  <c r="BX60" i="4"/>
  <c r="CN60" i="4"/>
  <c r="DD60" i="4"/>
  <c r="O10" i="12"/>
  <c r="AE10" i="12"/>
  <c r="AU10" i="12"/>
  <c r="BK10" i="12"/>
  <c r="CA10" i="12"/>
  <c r="CQ10" i="12"/>
  <c r="DG10" i="12"/>
  <c r="M60" i="4"/>
  <c r="AC60" i="4"/>
  <c r="AS60" i="4"/>
  <c r="BI60" i="4"/>
  <c r="BY60" i="4"/>
  <c r="CO60" i="4"/>
  <c r="DE60" i="4"/>
  <c r="P10" i="12"/>
  <c r="AF10" i="12"/>
  <c r="AV10" i="12"/>
  <c r="BL10" i="12"/>
  <c r="CB10" i="12"/>
  <c r="CR10" i="12"/>
  <c r="DH10" i="12"/>
  <c r="Q10" i="12"/>
  <c r="AG10" i="12"/>
  <c r="AW10" i="12"/>
  <c r="BM10" i="12"/>
  <c r="CC10" i="12"/>
  <c r="CS10" i="12"/>
  <c r="DI10" i="12"/>
  <c r="DR7" i="9"/>
  <c r="DR5" i="11"/>
  <c r="DR6" i="11"/>
  <c r="DR7" i="11"/>
  <c r="DR6" i="9"/>
  <c r="DR8" i="11"/>
  <c r="DR4" i="11"/>
  <c r="DS13" i="12"/>
  <c r="DR5" i="9"/>
  <c r="DS14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2" i="12" s="1"/>
  <c r="DQ1" i="9"/>
  <c r="DQ1" i="11"/>
  <c r="DR19" i="12"/>
  <c r="DR18" i="12"/>
  <c r="DR17" i="12"/>
  <c r="DR16" i="12"/>
  <c r="DR15" i="12"/>
  <c r="DS55" i="7"/>
  <c r="DR2" i="7"/>
  <c r="DR53" i="7" s="1"/>
  <c r="DS58" i="10"/>
  <c r="DS57" i="10"/>
  <c r="DS56" i="10"/>
  <c r="DS55" i="10"/>
  <c r="DS54" i="10"/>
  <c r="DS53" i="10"/>
  <c r="DR2" i="10"/>
  <c r="DR51" i="10" s="1"/>
  <c r="DR2" i="4"/>
  <c r="DR8" i="12"/>
  <c r="DR7" i="12"/>
  <c r="DS56" i="4"/>
  <c r="DR5" i="12"/>
  <c r="DS54" i="4"/>
  <c r="DS53" i="4"/>
  <c r="DR51" i="4"/>
  <c r="DR3" i="7"/>
  <c r="DS54" i="7" s="1"/>
  <c r="DR3" i="10"/>
  <c r="DS52" i="10" s="1"/>
  <c r="DS60" i="7" l="1"/>
  <c r="DS52" i="4"/>
  <c r="DQ5" i="11"/>
  <c r="DS59" i="7"/>
  <c r="DS57" i="7"/>
  <c r="DS58" i="7"/>
  <c r="DS56" i="7"/>
  <c r="DQ6" i="11"/>
  <c r="DQ7" i="11"/>
  <c r="DQ8" i="11"/>
  <c r="DS58" i="4"/>
  <c r="DS55" i="4"/>
  <c r="DQ8" i="9"/>
  <c r="DS57" i="4"/>
  <c r="DR13" i="12"/>
  <c r="DQ7" i="9"/>
  <c r="DQ2" i="9"/>
  <c r="DR14" i="12"/>
  <c r="DQ2" i="11"/>
  <c r="DQ3" i="11"/>
  <c r="DQ4" i="11"/>
  <c r="DR2" i="12"/>
  <c r="DR3" i="12"/>
  <c r="DQ4" i="9"/>
  <c r="DQ3" i="9"/>
  <c r="DQ5" i="9"/>
  <c r="DQ6" i="9"/>
  <c r="DQ1" i="12"/>
  <c r="DQ12" i="12" s="1"/>
  <c r="DP1" i="9"/>
  <c r="DP1" i="11"/>
  <c r="DR60" i="7"/>
  <c r="DQ18" i="12"/>
  <c r="DQ17" i="12"/>
  <c r="DQ16" i="12"/>
  <c r="DR56" i="7"/>
  <c r="DR55" i="7"/>
  <c r="DQ2" i="7"/>
  <c r="DQ53" i="7" s="1"/>
  <c r="DR58" i="10"/>
  <c r="DR57" i="10"/>
  <c r="DR56" i="10"/>
  <c r="DR55" i="10"/>
  <c r="DR54" i="10"/>
  <c r="DR53" i="10"/>
  <c r="DQ2" i="10"/>
  <c r="DQ51" i="10" s="1"/>
  <c r="DQ8" i="12"/>
  <c r="DR57" i="4"/>
  <c r="DQ6" i="12"/>
  <c r="DR55" i="4"/>
  <c r="DQ4" i="12"/>
  <c r="DQ3" i="12"/>
  <c r="DQ51" i="4"/>
  <c r="DQ3" i="7"/>
  <c r="DR54" i="7" s="1"/>
  <c r="DQ3" i="10"/>
  <c r="DR52" i="10" s="1"/>
  <c r="DQ2" i="4"/>
  <c r="DR52" i="4" l="1"/>
  <c r="DR59" i="7"/>
  <c r="DQ7" i="12"/>
  <c r="DQ5" i="12"/>
  <c r="DR57" i="7"/>
  <c r="DP6" i="11"/>
  <c r="DR58" i="7"/>
  <c r="DP8" i="9"/>
  <c r="DQ19" i="12"/>
  <c r="DP8" i="11"/>
  <c r="DP7" i="11"/>
  <c r="DR53" i="4"/>
  <c r="DR54" i="4"/>
  <c r="DR58" i="4"/>
  <c r="DR56" i="4"/>
  <c r="DQ13" i="12"/>
  <c r="DQ14" i="12"/>
  <c r="DQ15" i="12"/>
  <c r="DP2" i="11"/>
  <c r="DP3" i="11"/>
  <c r="DP4" i="11"/>
  <c r="DP5" i="11"/>
  <c r="DP2" i="9"/>
  <c r="DQ2" i="12"/>
  <c r="DP3" i="9"/>
  <c r="DP4" i="9"/>
  <c r="DQ58" i="4"/>
  <c r="DP5" i="9"/>
  <c r="DP6" i="9"/>
  <c r="DP7" i="9"/>
  <c r="DP18" i="12"/>
  <c r="DP1" i="12"/>
  <c r="DP12" i="12" s="1"/>
  <c r="DO1" i="9"/>
  <c r="DO1" i="11"/>
  <c r="DP19" i="12"/>
  <c r="DQ59" i="7"/>
  <c r="DQ58" i="7"/>
  <c r="DQ57" i="7"/>
  <c r="DQ56" i="7"/>
  <c r="DQ55" i="7"/>
  <c r="DP2" i="7"/>
  <c r="DP53" i="7" s="1"/>
  <c r="DQ58" i="10"/>
  <c r="DQ57" i="10"/>
  <c r="DQ56" i="10"/>
  <c r="DO5" i="11"/>
  <c r="DQ54" i="10"/>
  <c r="DQ53" i="10"/>
  <c r="DP2" i="10"/>
  <c r="DP51" i="10" s="1"/>
  <c r="DP8" i="12"/>
  <c r="DQ57" i="4"/>
  <c r="DQ56" i="4"/>
  <c r="DQ55" i="4"/>
  <c r="DQ53" i="4"/>
  <c r="DP51" i="4"/>
  <c r="DP3" i="7"/>
  <c r="DQ54" i="7" s="1"/>
  <c r="DP3" i="10"/>
  <c r="DQ52" i="10" s="1"/>
  <c r="DP2" i="4"/>
  <c r="DP15" i="12" l="1"/>
  <c r="DQ52" i="4"/>
  <c r="DP14" i="12"/>
  <c r="DP5" i="12"/>
  <c r="DQ60" i="7"/>
  <c r="DO4" i="9"/>
  <c r="DQ55" i="10"/>
  <c r="DQ54" i="4"/>
  <c r="DO8" i="9"/>
  <c r="DP13" i="12"/>
  <c r="DO7" i="9"/>
  <c r="DO6" i="11"/>
  <c r="DO5" i="9"/>
  <c r="DO6" i="9"/>
  <c r="DO7" i="11"/>
  <c r="DO8" i="11"/>
  <c r="DP16" i="12"/>
  <c r="DP17" i="12"/>
  <c r="DO2" i="11"/>
  <c r="DO3" i="11"/>
  <c r="DO4" i="11"/>
  <c r="DO2" i="9"/>
  <c r="DP2" i="12"/>
  <c r="DP4" i="12"/>
  <c r="DP6" i="12"/>
  <c r="DP7" i="12"/>
  <c r="DP3" i="12"/>
  <c r="DO3" i="9"/>
  <c r="DO1" i="12"/>
  <c r="DO12" i="12" s="1"/>
  <c r="DN1" i="9"/>
  <c r="DN1" i="11"/>
  <c r="DP60" i="7"/>
  <c r="DP59" i="7"/>
  <c r="DO17" i="12"/>
  <c r="DP57" i="7"/>
  <c r="DP56" i="7"/>
  <c r="DO14" i="12"/>
  <c r="DO2" i="7"/>
  <c r="DO53" i="7" s="1"/>
  <c r="DP58" i="10"/>
  <c r="DP57" i="10"/>
  <c r="DP56" i="10"/>
  <c r="DP55" i="10"/>
  <c r="DP54" i="10"/>
  <c r="DP53" i="10"/>
  <c r="DO2" i="10"/>
  <c r="DO51" i="10" s="1"/>
  <c r="DP58" i="4"/>
  <c r="DP57" i="4"/>
  <c r="DO5" i="12"/>
  <c r="DO4" i="12"/>
  <c r="DP53" i="4"/>
  <c r="DO51" i="4"/>
  <c r="DO3" i="7"/>
  <c r="DP54" i="7" s="1"/>
  <c r="DO3" i="10"/>
  <c r="DP52" i="10" s="1"/>
  <c r="DO2" i="4"/>
  <c r="DP52" i="4" l="1"/>
  <c r="DP55" i="7"/>
  <c r="DN6" i="9"/>
  <c r="DP56" i="4"/>
  <c r="DN4" i="11"/>
  <c r="DN6" i="11"/>
  <c r="DP55" i="4"/>
  <c r="DP58" i="7"/>
  <c r="DN5" i="11"/>
  <c r="DP54" i="4"/>
  <c r="DO13" i="12"/>
  <c r="DO19" i="12"/>
  <c r="DN7" i="11"/>
  <c r="DO18" i="12"/>
  <c r="DN3" i="11"/>
  <c r="DN8" i="11"/>
  <c r="DN7" i="9"/>
  <c r="DN8" i="9"/>
  <c r="DN3" i="9"/>
  <c r="DO15" i="12"/>
  <c r="DO16" i="12"/>
  <c r="DN2" i="11"/>
  <c r="DO2" i="12"/>
  <c r="DN2" i="9"/>
  <c r="DO3" i="12"/>
  <c r="DO6" i="12"/>
  <c r="DO7" i="12"/>
  <c r="DO8" i="12"/>
  <c r="DN4" i="9"/>
  <c r="DN5" i="9"/>
  <c r="DN1" i="12"/>
  <c r="DN12" i="12" s="1"/>
  <c r="DM1" i="12"/>
  <c r="DM12" i="12" s="1"/>
  <c r="DM1" i="9"/>
  <c r="DL1" i="9"/>
  <c r="DM1" i="11"/>
  <c r="DL1" i="11"/>
  <c r="DO60" i="7"/>
  <c r="DO59" i="7"/>
  <c r="DO55" i="7"/>
  <c r="DN2" i="7"/>
  <c r="DN53" i="7" s="1"/>
  <c r="DL6" i="9"/>
  <c r="DM16" i="12"/>
  <c r="DM15" i="12"/>
  <c r="DM14" i="12"/>
  <c r="DM2" i="7"/>
  <c r="DM53" i="7" s="1"/>
  <c r="DO57" i="10"/>
  <c r="DN2" i="10"/>
  <c r="DN51" i="10" s="1"/>
  <c r="DM2" i="10"/>
  <c r="DM51" i="10" s="1"/>
  <c r="DO57" i="4"/>
  <c r="DO56" i="4"/>
  <c r="DO55" i="4"/>
  <c r="DO54" i="4"/>
  <c r="DN51" i="4"/>
  <c r="DM8" i="12"/>
  <c r="DM7" i="12"/>
  <c r="DM6" i="12"/>
  <c r="DM5" i="12"/>
  <c r="DM4" i="12"/>
  <c r="DM3" i="12"/>
  <c r="DM51" i="4"/>
  <c r="DN3" i="7"/>
  <c r="DO54" i="7" s="1"/>
  <c r="DM3" i="7"/>
  <c r="DN3" i="10"/>
  <c r="DO52" i="10" s="1"/>
  <c r="DM3" i="10"/>
  <c r="DN2" i="4"/>
  <c r="DM2" i="4"/>
  <c r="DO52" i="4" l="1"/>
  <c r="DN19" i="12"/>
  <c r="DL8" i="9"/>
  <c r="DL4" i="11"/>
  <c r="DN56" i="7"/>
  <c r="DM3" i="11"/>
  <c r="DN57" i="7"/>
  <c r="DN58" i="7"/>
  <c r="DM3" i="9"/>
  <c r="DL5" i="11"/>
  <c r="DO53" i="4"/>
  <c r="DN58" i="4"/>
  <c r="DL5" i="9"/>
  <c r="DO57" i="7"/>
  <c r="DM8" i="11"/>
  <c r="DO56" i="7"/>
  <c r="DM4" i="11"/>
  <c r="DL4" i="9"/>
  <c r="DO58" i="7"/>
  <c r="DM5" i="11"/>
  <c r="DL6" i="11"/>
  <c r="DN15" i="12"/>
  <c r="DM17" i="12"/>
  <c r="DM7" i="11"/>
  <c r="DN58" i="10"/>
  <c r="DO58" i="10"/>
  <c r="DN54" i="10"/>
  <c r="DO54" i="10"/>
  <c r="DO53" i="10"/>
  <c r="DN55" i="10"/>
  <c r="DO55" i="10"/>
  <c r="DN56" i="10"/>
  <c r="DO56" i="10"/>
  <c r="DN54" i="4"/>
  <c r="DN55" i="4"/>
  <c r="DN56" i="4"/>
  <c r="DN5" i="12"/>
  <c r="DN57" i="4"/>
  <c r="DN6" i="12"/>
  <c r="DO58" i="4"/>
  <c r="DN54" i="7"/>
  <c r="DN13" i="12"/>
  <c r="DM13" i="12"/>
  <c r="DM6" i="11"/>
  <c r="DM18" i="12"/>
  <c r="DM19" i="12"/>
  <c r="DL8" i="11"/>
  <c r="DN55" i="7"/>
  <c r="DL7" i="11"/>
  <c r="DN14" i="12"/>
  <c r="DL3" i="11"/>
  <c r="DN59" i="7"/>
  <c r="DN16" i="12"/>
  <c r="DN60" i="7"/>
  <c r="DN17" i="12"/>
  <c r="DN18" i="12"/>
  <c r="DL2" i="11"/>
  <c r="DM2" i="11"/>
  <c r="DN52" i="10"/>
  <c r="DN53" i="10"/>
  <c r="DN57" i="10"/>
  <c r="DN52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3" i="4"/>
  <c r="DM6" i="9"/>
  <c r="DL1" i="12"/>
  <c r="DL12" i="12" s="1"/>
  <c r="DK1" i="9"/>
  <c r="DK1" i="11"/>
  <c r="DM60" i="7"/>
  <c r="DM59" i="7"/>
  <c r="DM58" i="7"/>
  <c r="DM55" i="7"/>
  <c r="DL2" i="7"/>
  <c r="DL53" i="7" s="1"/>
  <c r="DM58" i="10"/>
  <c r="DM57" i="10"/>
  <c r="DM56" i="10"/>
  <c r="DK5" i="11"/>
  <c r="DM54" i="10"/>
  <c r="DM53" i="10"/>
  <c r="DL2" i="10"/>
  <c r="DL51" i="10" s="1"/>
  <c r="DM58" i="4"/>
  <c r="DM57" i="4"/>
  <c r="DM56" i="4"/>
  <c r="DM54" i="4"/>
  <c r="DL3" i="12"/>
  <c r="DL51" i="4"/>
  <c r="DL3" i="7"/>
  <c r="DM54" i="7" s="1"/>
  <c r="DL3" i="10"/>
  <c r="DM52" i="10" s="1"/>
  <c r="DL2" i="4"/>
  <c r="DM52" i="4" l="1"/>
  <c r="DK5" i="9"/>
  <c r="DL14" i="12"/>
  <c r="DL15" i="12"/>
  <c r="DM56" i="7"/>
  <c r="DL16" i="12"/>
  <c r="DM57" i="7"/>
  <c r="DM55" i="10"/>
  <c r="DM53" i="4"/>
  <c r="DM55" i="4"/>
  <c r="DL13" i="12"/>
  <c r="DK6" i="9"/>
  <c r="DK4" i="11"/>
  <c r="DK3" i="11"/>
  <c r="DK8" i="9"/>
  <c r="DK6" i="11"/>
  <c r="DK7" i="9"/>
  <c r="DL17" i="12"/>
  <c r="DL18" i="12"/>
  <c r="DK4" i="9"/>
  <c r="DL19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2" i="12" s="1"/>
  <c r="DJ1" i="9"/>
  <c r="DJ1" i="11"/>
  <c r="DK19" i="12"/>
  <c r="DL59" i="7"/>
  <c r="DL58" i="7"/>
  <c r="DK16" i="12"/>
  <c r="DK15" i="12"/>
  <c r="DK14" i="12"/>
  <c r="DK2" i="7"/>
  <c r="DK53" i="7" s="1"/>
  <c r="DL58" i="10"/>
  <c r="DL57" i="10"/>
  <c r="DL56" i="10"/>
  <c r="DL55" i="10"/>
  <c r="DL54" i="10"/>
  <c r="DL53" i="10"/>
  <c r="DK2" i="10"/>
  <c r="DK51" i="10" s="1"/>
  <c r="DK8" i="12"/>
  <c r="DK7" i="12"/>
  <c r="DK6" i="12"/>
  <c r="DL55" i="4"/>
  <c r="DK4" i="12"/>
  <c r="DK3" i="12"/>
  <c r="DK51" i="4"/>
  <c r="DK3" i="7"/>
  <c r="DL54" i="7" s="1"/>
  <c r="DK3" i="10"/>
  <c r="DL52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2" i="4" l="1"/>
  <c r="DL55" i="7"/>
  <c r="DL57" i="7"/>
  <c r="DL56" i="7"/>
  <c r="DL54" i="4"/>
  <c r="DL58" i="4"/>
  <c r="DK5" i="12"/>
  <c r="DL57" i="4"/>
  <c r="DJ5" i="11"/>
  <c r="DJ7" i="11"/>
  <c r="DJ6" i="11"/>
  <c r="DL60" i="7"/>
  <c r="DK18" i="12"/>
  <c r="DL56" i="4"/>
  <c r="DL53" i="4"/>
  <c r="DK13" i="12"/>
  <c r="DJ8" i="11"/>
  <c r="DJ8" i="9"/>
  <c r="DK17" i="12"/>
  <c r="DJ2" i="11"/>
  <c r="DJ3" i="11"/>
  <c r="DJ4" i="11"/>
  <c r="DJ2" i="9"/>
  <c r="DK2" i="12"/>
  <c r="DJ3" i="9"/>
  <c r="DJ4" i="9"/>
  <c r="DJ5" i="9"/>
  <c r="DJ6" i="9"/>
  <c r="DJ7" i="9"/>
  <c r="DJ17" i="12"/>
  <c r="DJ1" i="12"/>
  <c r="DJ12" i="12" s="1"/>
  <c r="DI1" i="9"/>
  <c r="DI1" i="11"/>
  <c r="DK60" i="7"/>
  <c r="DK59" i="7"/>
  <c r="DK58" i="7"/>
  <c r="DJ16" i="12"/>
  <c r="DK55" i="7"/>
  <c r="DJ2" i="7"/>
  <c r="DJ53" i="7" s="1"/>
  <c r="DK57" i="10"/>
  <c r="DI6" i="11"/>
  <c r="DI5" i="11"/>
  <c r="DK54" i="10"/>
  <c r="DK53" i="10"/>
  <c r="DJ2" i="10"/>
  <c r="DJ51" i="10" s="1"/>
  <c r="DK57" i="4"/>
  <c r="DK56" i="4"/>
  <c r="DK55" i="4"/>
  <c r="DK54" i="4"/>
  <c r="DK53" i="4"/>
  <c r="DJ51" i="4"/>
  <c r="DJ3" i="7"/>
  <c r="DK54" i="7" s="1"/>
  <c r="DJ3" i="10"/>
  <c r="DK52" i="10" s="1"/>
  <c r="DK52" i="4"/>
  <c r="DK57" i="7" l="1"/>
  <c r="DK56" i="10"/>
  <c r="DJ18" i="12"/>
  <c r="DI7" i="11"/>
  <c r="DI8" i="9"/>
  <c r="DI8" i="11"/>
  <c r="DJ15" i="12"/>
  <c r="DK56" i="7"/>
  <c r="DI4" i="11"/>
  <c r="DK55" i="10"/>
  <c r="DK58" i="10"/>
  <c r="DK58" i="4"/>
  <c r="DJ13" i="12"/>
  <c r="DI5" i="9"/>
  <c r="DJ19" i="12"/>
  <c r="DI4" i="9"/>
  <c r="DI6" i="9"/>
  <c r="DI3" i="11"/>
  <c r="DJ14" i="12"/>
  <c r="DI7" i="9"/>
  <c r="DI2" i="11"/>
  <c r="DI2" i="9"/>
  <c r="DJ2" i="12"/>
  <c r="DJ5" i="12"/>
  <c r="DJ6" i="12"/>
  <c r="DJ7" i="12"/>
  <c r="DJ3" i="12"/>
  <c r="DJ8" i="12"/>
  <c r="DJ4" i="12"/>
  <c r="DI3" i="9"/>
  <c r="DI15" i="12"/>
  <c r="DI1" i="12"/>
  <c r="DI12" i="12" s="1"/>
  <c r="DH1" i="9"/>
  <c r="DH1" i="11"/>
  <c r="DJ60" i="7"/>
  <c r="DJ59" i="7"/>
  <c r="DJ58" i="7"/>
  <c r="DJ57" i="7"/>
  <c r="DJ56" i="7"/>
  <c r="DJ55" i="7"/>
  <c r="DI2" i="7"/>
  <c r="DI53" i="7" s="1"/>
  <c r="DJ57" i="10"/>
  <c r="DJ56" i="10"/>
  <c r="DJ55" i="10"/>
  <c r="DJ54" i="10"/>
  <c r="DJ53" i="10"/>
  <c r="DI2" i="10"/>
  <c r="DI51" i="10" s="1"/>
  <c r="DJ58" i="4"/>
  <c r="DI7" i="12"/>
  <c r="DJ56" i="4"/>
  <c r="DI5" i="12"/>
  <c r="DJ54" i="4"/>
  <c r="DJ53" i="4"/>
  <c r="DI51" i="4"/>
  <c r="DI3" i="7"/>
  <c r="DJ54" i="7" s="1"/>
  <c r="DI3" i="10"/>
  <c r="DJ52" i="10" s="1"/>
  <c r="DJ52" i="4"/>
  <c r="DI6" i="12" l="1"/>
  <c r="DI4" i="12"/>
  <c r="DJ57" i="4"/>
  <c r="DI18" i="12"/>
  <c r="DH8" i="11"/>
  <c r="DJ58" i="10"/>
  <c r="DJ55" i="4"/>
  <c r="DI13" i="12"/>
  <c r="DH6" i="11"/>
  <c r="DH7" i="11"/>
  <c r="DI14" i="12"/>
  <c r="DI16" i="12"/>
  <c r="DI17" i="12"/>
  <c r="DI56" i="7"/>
  <c r="DI19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2" i="12" s="1"/>
  <c r="DG1" i="9"/>
  <c r="DG1" i="11"/>
  <c r="DI60" i="7"/>
  <c r="DI59" i="7"/>
  <c r="DH17" i="12"/>
  <c r="DH16" i="12"/>
  <c r="DH15" i="12"/>
  <c r="DI55" i="7"/>
  <c r="DH2" i="7"/>
  <c r="DH53" i="7" s="1"/>
  <c r="DI58" i="10"/>
  <c r="DI57" i="10"/>
  <c r="DI56" i="10"/>
  <c r="DI54" i="10"/>
  <c r="DI53" i="10"/>
  <c r="DH2" i="10"/>
  <c r="DH51" i="10" s="1"/>
  <c r="DI58" i="4"/>
  <c r="DH7" i="12"/>
  <c r="DH6" i="12"/>
  <c r="DH5" i="12"/>
  <c r="DI53" i="4"/>
  <c r="DH51" i="4"/>
  <c r="DH3" i="7"/>
  <c r="DI54" i="7" s="1"/>
  <c r="DH3" i="10"/>
  <c r="DI52" i="10" s="1"/>
  <c r="DI52" i="4"/>
  <c r="DH18" i="12" l="1"/>
  <c r="DH19" i="12"/>
  <c r="DG5" i="11"/>
  <c r="DI56" i="4"/>
  <c r="DI55" i="4"/>
  <c r="DI57" i="7"/>
  <c r="DI58" i="7"/>
  <c r="DG4" i="9"/>
  <c r="DG4" i="11"/>
  <c r="DG6" i="11"/>
  <c r="DI55" i="10"/>
  <c r="DI54" i="4"/>
  <c r="DI57" i="4"/>
  <c r="DG8" i="9"/>
  <c r="DH13" i="12"/>
  <c r="DG3" i="11"/>
  <c r="DG3" i="9"/>
  <c r="DH14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2" i="12" s="1"/>
  <c r="DF1" i="9"/>
  <c r="DF1" i="11"/>
  <c r="DH59" i="7"/>
  <c r="DH58" i="7"/>
  <c r="DH56" i="7"/>
  <c r="DH55" i="7"/>
  <c r="DG2" i="7"/>
  <c r="DG53" i="7" s="1"/>
  <c r="DH58" i="10"/>
  <c r="DH56" i="10"/>
  <c r="DH55" i="10"/>
  <c r="DH53" i="10"/>
  <c r="DG2" i="10"/>
  <c r="DG51" i="10" s="1"/>
  <c r="DH58" i="4"/>
  <c r="DH56" i="4"/>
  <c r="DG5" i="12"/>
  <c r="DG4" i="12"/>
  <c r="DG3" i="12"/>
  <c r="DG51" i="4"/>
  <c r="DG3" i="7"/>
  <c r="DH54" i="7" s="1"/>
  <c r="DG3" i="10"/>
  <c r="DH52" i="10" s="1"/>
  <c r="DH52" i="4"/>
  <c r="DF5" i="11" l="1"/>
  <c r="DF7" i="9"/>
  <c r="DH57" i="4"/>
  <c r="DF4" i="11"/>
  <c r="DG15" i="12"/>
  <c r="DG19" i="12"/>
  <c r="DH60" i="7"/>
  <c r="DG17" i="12"/>
  <c r="DG18" i="12"/>
  <c r="DG16" i="12"/>
  <c r="DH57" i="7"/>
  <c r="DF7" i="11"/>
  <c r="DH54" i="10"/>
  <c r="DH57" i="10"/>
  <c r="DH53" i="4"/>
  <c r="DH54" i="4"/>
  <c r="DH55" i="4"/>
  <c r="DG7" i="12"/>
  <c r="DG13" i="12"/>
  <c r="DF3" i="11"/>
  <c r="DG14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2" i="12" s="1"/>
  <c r="DE1" i="9"/>
  <c r="DE1" i="11"/>
  <c r="DG60" i="7"/>
  <c r="DG59" i="7"/>
  <c r="DF17" i="12"/>
  <c r="DG57" i="7"/>
  <c r="DG56" i="7"/>
  <c r="DG55" i="7"/>
  <c r="DF2" i="7"/>
  <c r="DF53" i="7" s="1"/>
  <c r="DG58" i="10"/>
  <c r="DG57" i="10"/>
  <c r="DG56" i="10"/>
  <c r="DG55" i="10"/>
  <c r="DG54" i="10"/>
  <c r="DG53" i="10"/>
  <c r="DF2" i="10"/>
  <c r="DF51" i="10" s="1"/>
  <c r="DF8" i="12"/>
  <c r="DG56" i="4"/>
  <c r="DG55" i="4"/>
  <c r="DG53" i="4"/>
  <c r="DF51" i="4"/>
  <c r="DF3" i="7"/>
  <c r="DG54" i="7" s="1"/>
  <c r="DF3" i="10"/>
  <c r="DG52" i="10" s="1"/>
  <c r="DG52" i="4"/>
  <c r="DF15" i="12" l="1"/>
  <c r="DF16" i="12"/>
  <c r="DF14" i="12"/>
  <c r="DE4" i="11"/>
  <c r="DG58" i="7"/>
  <c r="DE6" i="9"/>
  <c r="DE7" i="9"/>
  <c r="DE6" i="11"/>
  <c r="DF18" i="12"/>
  <c r="DF19" i="12"/>
  <c r="DE4" i="9"/>
  <c r="DG54" i="4"/>
  <c r="DG57" i="4"/>
  <c r="DG58" i="4"/>
  <c r="DF13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2" i="12" s="1"/>
  <c r="DD1" i="9"/>
  <c r="DD1" i="11"/>
  <c r="DF59" i="7"/>
  <c r="DA18" i="12"/>
  <c r="CZ18" i="12"/>
  <c r="CT18" i="12"/>
  <c r="CS18" i="12"/>
  <c r="CR18" i="12"/>
  <c r="CM18" i="12"/>
  <c r="CK18" i="12"/>
  <c r="CJ18" i="12"/>
  <c r="CF18" i="12"/>
  <c r="CE18" i="12"/>
  <c r="CD18" i="12"/>
  <c r="CC18" i="12"/>
  <c r="CB18" i="12"/>
  <c r="BX18" i="12"/>
  <c r="BW18" i="12"/>
  <c r="BU18" i="12"/>
  <c r="BT18" i="12"/>
  <c r="BP18" i="12"/>
  <c r="BN18" i="12"/>
  <c r="BM18" i="12"/>
  <c r="BL18" i="12"/>
  <c r="BH18" i="12"/>
  <c r="BE18" i="12"/>
  <c r="BD18" i="12"/>
  <c r="AZ18" i="12"/>
  <c r="AX18" i="12"/>
  <c r="AW18" i="12"/>
  <c r="AV18" i="12"/>
  <c r="AQ18" i="12"/>
  <c r="AO18" i="12"/>
  <c r="AN18" i="12"/>
  <c r="AJ18" i="12"/>
  <c r="AI18" i="12"/>
  <c r="AH18" i="12"/>
  <c r="AG18" i="12"/>
  <c r="AF18" i="12"/>
  <c r="AA18" i="12"/>
  <c r="Y18" i="12"/>
  <c r="X18" i="12"/>
  <c r="T18" i="12"/>
  <c r="R18" i="12"/>
  <c r="Q18" i="12"/>
  <c r="P18" i="12"/>
  <c r="L18" i="12"/>
  <c r="I18" i="12"/>
  <c r="H18" i="12"/>
  <c r="D18" i="12"/>
  <c r="DE19" i="12"/>
  <c r="DE17" i="12"/>
  <c r="DE16" i="12"/>
  <c r="DE15" i="12"/>
  <c r="DF55" i="7"/>
  <c r="DE2" i="7"/>
  <c r="DE53" i="7" s="1"/>
  <c r="CT7" i="11"/>
  <c r="CD7" i="11"/>
  <c r="BN7" i="11"/>
  <c r="AX7" i="11"/>
  <c r="R7" i="11"/>
  <c r="B7" i="11"/>
  <c r="DF58" i="10"/>
  <c r="DF56" i="10"/>
  <c r="DF53" i="10"/>
  <c r="DE2" i="10"/>
  <c r="DE51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8" i="4"/>
  <c r="DE3" i="12"/>
  <c r="DE51" i="4"/>
  <c r="DE3" i="7"/>
  <c r="DE13" i="12" s="1"/>
  <c r="DE3" i="10"/>
  <c r="DF52" i="10" s="1"/>
  <c r="DF52" i="4"/>
  <c r="AH7" i="11" l="1"/>
  <c r="CA7" i="11"/>
  <c r="CQ7" i="11"/>
  <c r="K57" i="10"/>
  <c r="AA57" i="10"/>
  <c r="AQ57" i="10"/>
  <c r="BG57" i="10"/>
  <c r="AK7" i="12"/>
  <c r="AJ7" i="9"/>
  <c r="W7" i="9"/>
  <c r="BS7" i="9"/>
  <c r="H7" i="9"/>
  <c r="AN7" i="9"/>
  <c r="BD7" i="9"/>
  <c r="AN59" i="7"/>
  <c r="DD5" i="9"/>
  <c r="N7" i="11"/>
  <c r="AD7" i="11"/>
  <c r="AT7" i="11"/>
  <c r="BJ7" i="11"/>
  <c r="BZ7" i="11"/>
  <c r="CP7" i="11"/>
  <c r="DF60" i="7"/>
  <c r="DF56" i="7"/>
  <c r="F7" i="9"/>
  <c r="V7" i="9"/>
  <c r="AL7" i="9"/>
  <c r="BB7" i="9"/>
  <c r="BR7" i="9"/>
  <c r="CH7" i="9"/>
  <c r="CX7" i="9"/>
  <c r="DD4" i="9"/>
  <c r="BW57" i="10"/>
  <c r="CM57" i="10"/>
  <c r="DC57" i="10"/>
  <c r="BL59" i="7"/>
  <c r="BM59" i="7"/>
  <c r="BT59" i="7"/>
  <c r="BU59" i="7"/>
  <c r="DA59" i="7"/>
  <c r="CN57" i="10"/>
  <c r="BF57" i="4"/>
  <c r="BV57" i="4"/>
  <c r="CL57" i="4"/>
  <c r="DB57" i="4"/>
  <c r="Z57" i="4"/>
  <c r="J57" i="4"/>
  <c r="DF54" i="4"/>
  <c r="AP57" i="4"/>
  <c r="U59" i="7"/>
  <c r="CS59" i="7"/>
  <c r="DF58" i="7"/>
  <c r="CZ59" i="7"/>
  <c r="DF57" i="7"/>
  <c r="BA59" i="7"/>
  <c r="DD7" i="9"/>
  <c r="K59" i="7"/>
  <c r="BG59" i="7"/>
  <c r="DC59" i="7"/>
  <c r="AK59" i="7"/>
  <c r="H59" i="7"/>
  <c r="DD6" i="9"/>
  <c r="O7" i="11"/>
  <c r="AE7" i="11"/>
  <c r="AU7" i="11"/>
  <c r="BK7" i="11"/>
  <c r="I59" i="7"/>
  <c r="CG59" i="7"/>
  <c r="P7" i="11"/>
  <c r="AF7" i="11"/>
  <c r="AV7" i="11"/>
  <c r="BL7" i="11"/>
  <c r="CB7" i="11"/>
  <c r="CR7" i="11"/>
  <c r="AG59" i="7"/>
  <c r="E59" i="7"/>
  <c r="AO59" i="7"/>
  <c r="BA18" i="12"/>
  <c r="C7" i="11"/>
  <c r="S7" i="11"/>
  <c r="AI7" i="11"/>
  <c r="AY7" i="11"/>
  <c r="BO7" i="11"/>
  <c r="CE7" i="11"/>
  <c r="CU7" i="11"/>
  <c r="S59" i="7"/>
  <c r="BO59" i="7"/>
  <c r="CU59" i="7"/>
  <c r="BE59" i="7"/>
  <c r="BO18" i="12"/>
  <c r="CT57" i="10"/>
  <c r="U57" i="10"/>
  <c r="CG57" i="10"/>
  <c r="BP7" i="11"/>
  <c r="CV7" i="11"/>
  <c r="BQ7" i="11"/>
  <c r="CW7" i="11"/>
  <c r="BA57" i="10"/>
  <c r="H57" i="10"/>
  <c r="X57" i="10"/>
  <c r="AN57" i="10"/>
  <c r="BD57" i="10"/>
  <c r="BT57" i="10"/>
  <c r="CJ57" i="10"/>
  <c r="CZ57" i="10"/>
  <c r="AT57" i="10"/>
  <c r="R57" i="10"/>
  <c r="AH57" i="10"/>
  <c r="AX57" i="10"/>
  <c r="BN57" i="10"/>
  <c r="CD57" i="10"/>
  <c r="AH7" i="9"/>
  <c r="CD57" i="4"/>
  <c r="B7" i="9"/>
  <c r="AX7" i="9"/>
  <c r="CV57" i="4"/>
  <c r="CD7" i="9"/>
  <c r="BO57" i="4"/>
  <c r="DF56" i="4"/>
  <c r="CY7" i="12"/>
  <c r="DD59" i="7"/>
  <c r="AS59" i="7"/>
  <c r="CO59" i="7"/>
  <c r="AT59" i="7"/>
  <c r="BZ59" i="7"/>
  <c r="AE59" i="7"/>
  <c r="CQ59" i="7"/>
  <c r="P59" i="7"/>
  <c r="CB59" i="7"/>
  <c r="DF54" i="7"/>
  <c r="D7" i="11"/>
  <c r="CF7" i="11"/>
  <c r="Q59" i="7"/>
  <c r="CC59" i="7"/>
  <c r="C18" i="12"/>
  <c r="U7" i="11"/>
  <c r="AK7" i="11"/>
  <c r="CG7" i="11"/>
  <c r="X59" i="7"/>
  <c r="CJ59" i="7"/>
  <c r="CG18" i="12"/>
  <c r="AB59" i="7"/>
  <c r="AC59" i="7"/>
  <c r="BY59" i="7"/>
  <c r="E7" i="9"/>
  <c r="AK7" i="9"/>
  <c r="BA7" i="9"/>
  <c r="CW7" i="9"/>
  <c r="AD59" i="7"/>
  <c r="CP59" i="7"/>
  <c r="AU59" i="7"/>
  <c r="BK59" i="7"/>
  <c r="AL7" i="11"/>
  <c r="Y59" i="7"/>
  <c r="CK59" i="7"/>
  <c r="E18" i="12"/>
  <c r="CU18" i="12"/>
  <c r="D59" i="7"/>
  <c r="T59" i="7"/>
  <c r="AJ59" i="7"/>
  <c r="AZ59" i="7"/>
  <c r="BP59" i="7"/>
  <c r="CF59" i="7"/>
  <c r="CV59" i="7"/>
  <c r="AF59" i="7"/>
  <c r="CR59" i="7"/>
  <c r="S18" i="12"/>
  <c r="CV18" i="12"/>
  <c r="F59" i="7"/>
  <c r="AL59" i="7"/>
  <c r="CH59" i="7"/>
  <c r="Z7" i="11"/>
  <c r="BF7" i="11"/>
  <c r="CL7" i="11"/>
  <c r="G59" i="7"/>
  <c r="BC59" i="7"/>
  <c r="CI59" i="7"/>
  <c r="BG7" i="11"/>
  <c r="T7" i="11"/>
  <c r="CW18" i="12"/>
  <c r="V59" i="7"/>
  <c r="BB59" i="7"/>
  <c r="U18" i="12"/>
  <c r="AP7" i="11"/>
  <c r="BV7" i="11"/>
  <c r="DB7" i="11"/>
  <c r="W59" i="7"/>
  <c r="AM59" i="7"/>
  <c r="BS59" i="7"/>
  <c r="CY59" i="7"/>
  <c r="DE18" i="12"/>
  <c r="K7" i="11"/>
  <c r="AV59" i="7"/>
  <c r="L7" i="11"/>
  <c r="AB7" i="11"/>
  <c r="AR7" i="11"/>
  <c r="BH7" i="11"/>
  <c r="BX7" i="11"/>
  <c r="CN7" i="11"/>
  <c r="DD7" i="11"/>
  <c r="AW59" i="7"/>
  <c r="BW7" i="11"/>
  <c r="AK18" i="12"/>
  <c r="AC7" i="11"/>
  <c r="BY7" i="11"/>
  <c r="J59" i="7"/>
  <c r="Z59" i="7"/>
  <c r="AP59" i="7"/>
  <c r="BF59" i="7"/>
  <c r="BV59" i="7"/>
  <c r="CL59" i="7"/>
  <c r="DB59" i="7"/>
  <c r="BD59" i="7"/>
  <c r="AY18" i="12"/>
  <c r="AR59" i="7"/>
  <c r="CN59" i="7"/>
  <c r="M59" i="7"/>
  <c r="BI59" i="7"/>
  <c r="DE59" i="7"/>
  <c r="U7" i="9"/>
  <c r="BQ7" i="9"/>
  <c r="CG7" i="9"/>
  <c r="BJ59" i="7"/>
  <c r="O59" i="7"/>
  <c r="CA59" i="7"/>
  <c r="BQ18" i="12"/>
  <c r="BJ57" i="10"/>
  <c r="DE57" i="10"/>
  <c r="AK57" i="10"/>
  <c r="CW57" i="10"/>
  <c r="BZ57" i="10"/>
  <c r="AS7" i="11"/>
  <c r="DD3" i="11"/>
  <c r="M7" i="11"/>
  <c r="DD4" i="11"/>
  <c r="DF54" i="10"/>
  <c r="N57" i="10"/>
  <c r="AC57" i="10"/>
  <c r="AR57" i="10"/>
  <c r="BX57" i="10"/>
  <c r="CO57" i="10"/>
  <c r="DD57" i="10"/>
  <c r="AS57" i="10"/>
  <c r="DD5" i="11"/>
  <c r="DF55" i="10"/>
  <c r="DF57" i="10"/>
  <c r="CP57" i="10"/>
  <c r="P57" i="4"/>
  <c r="AF57" i="4"/>
  <c r="AV57" i="4"/>
  <c r="BL57" i="4"/>
  <c r="CB57" i="4"/>
  <c r="CR57" i="4"/>
  <c r="AY57" i="4"/>
  <c r="AZ57" i="4"/>
  <c r="G7" i="9"/>
  <c r="BN57" i="4"/>
  <c r="AI57" i="4"/>
  <c r="CE57" i="4"/>
  <c r="CT7" i="9"/>
  <c r="DF57" i="4"/>
  <c r="BP57" i="4"/>
  <c r="DF55" i="4"/>
  <c r="CX7" i="12"/>
  <c r="DF53" i="4"/>
  <c r="L57" i="4"/>
  <c r="AB57" i="4"/>
  <c r="AR57" i="4"/>
  <c r="BH57" i="4"/>
  <c r="BX57" i="4"/>
  <c r="CN57" i="4"/>
  <c r="DD57" i="4"/>
  <c r="D57" i="4"/>
  <c r="AJ57" i="4"/>
  <c r="AX59" i="7"/>
  <c r="AI59" i="7"/>
  <c r="AY59" i="7"/>
  <c r="CE59" i="7"/>
  <c r="AZ7" i="11"/>
  <c r="AM7" i="9"/>
  <c r="F18" i="12"/>
  <c r="V18" i="12"/>
  <c r="AL18" i="12"/>
  <c r="BB18" i="12"/>
  <c r="BR18" i="12"/>
  <c r="CH18" i="12"/>
  <c r="CX18" i="12"/>
  <c r="AH59" i="7"/>
  <c r="BN59" i="7"/>
  <c r="BA7" i="11"/>
  <c r="G18" i="12"/>
  <c r="W18" i="12"/>
  <c r="AM18" i="12"/>
  <c r="BC18" i="12"/>
  <c r="BS18" i="12"/>
  <c r="CI18" i="12"/>
  <c r="CY18" i="12"/>
  <c r="CD59" i="7"/>
  <c r="DD8" i="9"/>
  <c r="R7" i="9"/>
  <c r="BN7" i="9"/>
  <c r="BQ59" i="7"/>
  <c r="CW59" i="7"/>
  <c r="BM7" i="11"/>
  <c r="BF7" i="9"/>
  <c r="BR59" i="7"/>
  <c r="CX59" i="7"/>
  <c r="R59" i="7"/>
  <c r="CT59" i="7"/>
  <c r="CL7" i="9"/>
  <c r="J18" i="12"/>
  <c r="Z18" i="12"/>
  <c r="AP18" i="12"/>
  <c r="BF18" i="12"/>
  <c r="BV18" i="12"/>
  <c r="CL18" i="12"/>
  <c r="DB18" i="12"/>
  <c r="K18" i="12"/>
  <c r="BG18" i="12"/>
  <c r="AR18" i="12"/>
  <c r="DD2" i="11"/>
  <c r="M18" i="12"/>
  <c r="AC18" i="12"/>
  <c r="AS18" i="12"/>
  <c r="BI18" i="12"/>
  <c r="BY18" i="12"/>
  <c r="CO18" i="12"/>
  <c r="DC18" i="12"/>
  <c r="CN18" i="12"/>
  <c r="AA59" i="7"/>
  <c r="AQ59" i="7"/>
  <c r="BW59" i="7"/>
  <c r="CM59" i="7"/>
  <c r="N18" i="12"/>
  <c r="AD18" i="12"/>
  <c r="AT18" i="12"/>
  <c r="BJ18" i="12"/>
  <c r="BZ18" i="12"/>
  <c r="CP18" i="12"/>
  <c r="AB18" i="12"/>
  <c r="DD18" i="12"/>
  <c r="L59" i="7"/>
  <c r="BH59" i="7"/>
  <c r="BX59" i="7"/>
  <c r="O18" i="12"/>
  <c r="AE18" i="12"/>
  <c r="AU18" i="12"/>
  <c r="BK18" i="12"/>
  <c r="CA18" i="12"/>
  <c r="CQ18" i="12"/>
  <c r="DE14" i="12"/>
  <c r="J7" i="11"/>
  <c r="Z7" i="9"/>
  <c r="AP7" i="9"/>
  <c r="N59" i="7"/>
  <c r="DD6" i="11"/>
  <c r="J7" i="9"/>
  <c r="DB7" i="9"/>
  <c r="DD2" i="9"/>
  <c r="DD8" i="11"/>
  <c r="Q7" i="11"/>
  <c r="Y57" i="10"/>
  <c r="DA57" i="10"/>
  <c r="BH57" i="10"/>
  <c r="BI57" i="10"/>
  <c r="AA7" i="11"/>
  <c r="BQ57" i="10"/>
  <c r="AG7" i="11"/>
  <c r="L57" i="10"/>
  <c r="AJ7" i="11"/>
  <c r="AO57" i="10"/>
  <c r="E57" i="10"/>
  <c r="M57" i="10"/>
  <c r="BY57" i="10"/>
  <c r="CM7" i="11"/>
  <c r="AQ7" i="11"/>
  <c r="CO7" i="11"/>
  <c r="CK57" i="10"/>
  <c r="CS7" i="11"/>
  <c r="AD57" i="10"/>
  <c r="DC7" i="11"/>
  <c r="I57" i="10"/>
  <c r="BU57" i="10"/>
  <c r="AB57" i="10"/>
  <c r="AW7" i="11"/>
  <c r="F57" i="10"/>
  <c r="V57" i="10"/>
  <c r="AL57" i="10"/>
  <c r="BB57" i="10"/>
  <c r="BR57" i="10"/>
  <c r="CH57" i="10"/>
  <c r="CX57" i="10"/>
  <c r="E7" i="11"/>
  <c r="G57" i="10"/>
  <c r="W57" i="10"/>
  <c r="BC57" i="10"/>
  <c r="BS57" i="10"/>
  <c r="CI57" i="10"/>
  <c r="CY57" i="10"/>
  <c r="BI7" i="11"/>
  <c r="BE57" i="10"/>
  <c r="CC7" i="11"/>
  <c r="CW57" i="4"/>
  <c r="CF7" i="9"/>
  <c r="BO7" i="12"/>
  <c r="AC57" i="4"/>
  <c r="BI57" i="4"/>
  <c r="CO57" i="4"/>
  <c r="N57" i="4"/>
  <c r="AD57" i="4"/>
  <c r="AT57" i="4"/>
  <c r="BJ57" i="4"/>
  <c r="BZ57" i="4"/>
  <c r="CP57" i="4"/>
  <c r="BA57" i="4"/>
  <c r="CX57" i="4"/>
  <c r="AO7" i="9"/>
  <c r="CI7" i="9"/>
  <c r="S7" i="12"/>
  <c r="BR7" i="12"/>
  <c r="O57" i="4"/>
  <c r="AE57" i="4"/>
  <c r="AU57" i="4"/>
  <c r="BK57" i="4"/>
  <c r="CA57" i="4"/>
  <c r="CQ57" i="4"/>
  <c r="E57" i="4"/>
  <c r="BB57" i="4"/>
  <c r="D7" i="9"/>
  <c r="CJ7" i="9"/>
  <c r="V7" i="12"/>
  <c r="BS7" i="12"/>
  <c r="CK7" i="9"/>
  <c r="W7" i="12"/>
  <c r="BT7" i="12"/>
  <c r="AZ7" i="9"/>
  <c r="M57" i="4"/>
  <c r="AS57" i="4"/>
  <c r="BY57" i="4"/>
  <c r="F57" i="4"/>
  <c r="Q57" i="4"/>
  <c r="AG57" i="4"/>
  <c r="AW57" i="4"/>
  <c r="BM57" i="4"/>
  <c r="CC57" i="4"/>
  <c r="CS57" i="4"/>
  <c r="R57" i="4"/>
  <c r="X7" i="12"/>
  <c r="CC7" i="12"/>
  <c r="I7" i="9"/>
  <c r="BC7" i="9"/>
  <c r="S57" i="4"/>
  <c r="AG7" i="12"/>
  <c r="T57" i="4"/>
  <c r="BQ57" i="4"/>
  <c r="CV7" i="9"/>
  <c r="AI7" i="12"/>
  <c r="CH7" i="12"/>
  <c r="U57" i="4"/>
  <c r="BR57" i="4"/>
  <c r="BE7" i="9"/>
  <c r="CY7" i="9"/>
  <c r="AL7" i="12"/>
  <c r="CI7" i="12"/>
  <c r="AM7" i="12"/>
  <c r="V57" i="4"/>
  <c r="T7" i="9"/>
  <c r="AH57" i="4"/>
  <c r="DA7" i="9"/>
  <c r="CS7" i="12"/>
  <c r="CF57" i="4"/>
  <c r="X7" i="9"/>
  <c r="BP7" i="9"/>
  <c r="AW7" i="12"/>
  <c r="CG57" i="4"/>
  <c r="Y7" i="9"/>
  <c r="I57" i="4"/>
  <c r="AO57" i="4"/>
  <c r="BE57" i="4"/>
  <c r="DA57" i="4"/>
  <c r="AK57" i="4"/>
  <c r="CH57" i="4"/>
  <c r="BT7" i="9"/>
  <c r="BB7" i="12"/>
  <c r="AL57" i="4"/>
  <c r="CT57" i="4"/>
  <c r="BU7" i="9"/>
  <c r="F7" i="12"/>
  <c r="BC7" i="12"/>
  <c r="K57" i="4"/>
  <c r="AA57" i="4"/>
  <c r="AQ57" i="4"/>
  <c r="BG57" i="4"/>
  <c r="BW57" i="4"/>
  <c r="CM57" i="4"/>
  <c r="DC57" i="4"/>
  <c r="AX57" i="4"/>
  <c r="CU57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7" i="4"/>
  <c r="W57" i="4"/>
  <c r="AM57" i="4"/>
  <c r="BC57" i="4"/>
  <c r="BS57" i="4"/>
  <c r="CI57" i="4"/>
  <c r="CY57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7" i="4"/>
  <c r="X57" i="4"/>
  <c r="AN57" i="4"/>
  <c r="BD57" i="4"/>
  <c r="BT57" i="4"/>
  <c r="CJ57" i="4"/>
  <c r="CZ57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7" i="4"/>
  <c r="BU57" i="4"/>
  <c r="CK57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7" i="4"/>
  <c r="C7" i="9"/>
  <c r="S7" i="9"/>
  <c r="AI7" i="9"/>
  <c r="AY7" i="9"/>
  <c r="BO7" i="9"/>
  <c r="CE7" i="9"/>
  <c r="CU7" i="9"/>
  <c r="V7" i="11"/>
  <c r="CH7" i="11"/>
  <c r="AE57" i="10"/>
  <c r="CQ57" i="10"/>
  <c r="AM7" i="11"/>
  <c r="CY7" i="11"/>
  <c r="AV57" i="10"/>
  <c r="CR57" i="10"/>
  <c r="X7" i="11"/>
  <c r="BT7" i="11"/>
  <c r="CZ7" i="11"/>
  <c r="AW57" i="10"/>
  <c r="CC57" i="10"/>
  <c r="I7" i="11"/>
  <c r="AO7" i="11"/>
  <c r="BU7" i="11"/>
  <c r="DA7" i="11"/>
  <c r="BB7" i="11"/>
  <c r="AU57" i="10"/>
  <c r="CI7" i="11"/>
  <c r="AF57" i="10"/>
  <c r="BL57" i="10"/>
  <c r="H7" i="11"/>
  <c r="AN7" i="11"/>
  <c r="CJ7" i="11"/>
  <c r="Q57" i="10"/>
  <c r="AG57" i="10"/>
  <c r="BM57" i="10"/>
  <c r="CS57" i="10"/>
  <c r="Y7" i="11"/>
  <c r="BE7" i="11"/>
  <c r="CK7" i="11"/>
  <c r="BR7" i="11"/>
  <c r="O57" i="10"/>
  <c r="BK57" i="10"/>
  <c r="G7" i="11"/>
  <c r="BS7" i="11"/>
  <c r="P57" i="10"/>
  <c r="CB57" i="10"/>
  <c r="BD7" i="11"/>
  <c r="S57" i="10"/>
  <c r="AI57" i="10"/>
  <c r="AY57" i="10"/>
  <c r="BO57" i="10"/>
  <c r="CE57" i="10"/>
  <c r="CU57" i="10"/>
  <c r="F7" i="11"/>
  <c r="CX7" i="11"/>
  <c r="CA57" i="10"/>
  <c r="W7" i="11"/>
  <c r="BC7" i="11"/>
  <c r="D57" i="10"/>
  <c r="T57" i="10"/>
  <c r="AJ57" i="10"/>
  <c r="AZ57" i="10"/>
  <c r="BP57" i="10"/>
  <c r="CF57" i="10"/>
  <c r="CV57" i="10"/>
  <c r="AM57" i="10"/>
  <c r="J57" i="10"/>
  <c r="Z57" i="10"/>
  <c r="AP57" i="10"/>
  <c r="BF57" i="10"/>
  <c r="BV57" i="10"/>
  <c r="CL57" i="10"/>
  <c r="DB57" i="10"/>
  <c r="DD1" i="12"/>
  <c r="DD12" i="12" s="1"/>
  <c r="DC1" i="9"/>
  <c r="DC1" i="11"/>
  <c r="DD19" i="12"/>
  <c r="DD17" i="12"/>
  <c r="DD16" i="12"/>
  <c r="DD15" i="12"/>
  <c r="DE55" i="7"/>
  <c r="DD2" i="7"/>
  <c r="DD53" i="7" s="1"/>
  <c r="DE55" i="10"/>
  <c r="DE54" i="10"/>
  <c r="DE53" i="10"/>
  <c r="DD2" i="10"/>
  <c r="DD51" i="10" s="1"/>
  <c r="DD5" i="12"/>
  <c r="DE54" i="4"/>
  <c r="DD51" i="4"/>
  <c r="DD3" i="7"/>
  <c r="DE54" i="7" s="1"/>
  <c r="DD3" i="10"/>
  <c r="DE52" i="10" s="1"/>
  <c r="DE52" i="4"/>
  <c r="DE60" i="7" l="1"/>
  <c r="DC6" i="9"/>
  <c r="DE58" i="7"/>
  <c r="DE57" i="7"/>
  <c r="DD14" i="12"/>
  <c r="DE56" i="7"/>
  <c r="DC3" i="9"/>
  <c r="DC8" i="9"/>
  <c r="DC6" i="11"/>
  <c r="DE56" i="10"/>
  <c r="DC8" i="11"/>
  <c r="DE58" i="10"/>
  <c r="DC5" i="9"/>
  <c r="DE56" i="4"/>
  <c r="DE58" i="4"/>
  <c r="DE53" i="4"/>
  <c r="DE55" i="4"/>
  <c r="DD13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2" i="12" s="1"/>
  <c r="DB1" i="12"/>
  <c r="DB12" i="12" s="1"/>
  <c r="DA1" i="12"/>
  <c r="DA12" i="12" s="1"/>
  <c r="CZ1" i="12"/>
  <c r="CZ12" i="12" s="1"/>
  <c r="CY1" i="12"/>
  <c r="CY12" i="12" s="1"/>
  <c r="CX1" i="12"/>
  <c r="CX12" i="12" s="1"/>
  <c r="CW1" i="12"/>
  <c r="CW12" i="12" s="1"/>
  <c r="CV1" i="12"/>
  <c r="CV12" i="12" s="1"/>
  <c r="CU1" i="12"/>
  <c r="CU12" i="12" s="1"/>
  <c r="CT1" i="12"/>
  <c r="CT12" i="12" s="1"/>
  <c r="CS1" i="12"/>
  <c r="CS12" i="12" s="1"/>
  <c r="CR1" i="12"/>
  <c r="CR12" i="12" s="1"/>
  <c r="CQ1" i="12"/>
  <c r="CQ12" i="12" s="1"/>
  <c r="CP1" i="12"/>
  <c r="CP12" i="12" s="1"/>
  <c r="CO1" i="12"/>
  <c r="CO12" i="12" s="1"/>
  <c r="CN1" i="12"/>
  <c r="CN12" i="12" s="1"/>
  <c r="CM1" i="12"/>
  <c r="CM12" i="12" s="1"/>
  <c r="CL1" i="12"/>
  <c r="CL12" i="12" s="1"/>
  <c r="CK1" i="12"/>
  <c r="CK12" i="12" s="1"/>
  <c r="CJ1" i="12"/>
  <c r="CJ12" i="12" s="1"/>
  <c r="CI1" i="12"/>
  <c r="CI12" i="12" s="1"/>
  <c r="CH1" i="12"/>
  <c r="CH12" i="12" s="1"/>
  <c r="CG1" i="12"/>
  <c r="CG12" i="12" s="1"/>
  <c r="CF1" i="12"/>
  <c r="CF12" i="12" s="1"/>
  <c r="CE1" i="12"/>
  <c r="CE12" i="12" s="1"/>
  <c r="CD1" i="12"/>
  <c r="CD12" i="12" s="1"/>
  <c r="CC1" i="12"/>
  <c r="CC12" i="12" s="1"/>
  <c r="CB1" i="12"/>
  <c r="CB12" i="12" s="1"/>
  <c r="CA1" i="12"/>
  <c r="CA12" i="12" s="1"/>
  <c r="BZ1" i="12"/>
  <c r="BZ12" i="12" s="1"/>
  <c r="BY1" i="12"/>
  <c r="BY12" i="12" s="1"/>
  <c r="BX1" i="12"/>
  <c r="BX12" i="12" s="1"/>
  <c r="BW1" i="12"/>
  <c r="BW12" i="12" s="1"/>
  <c r="BV1" i="12"/>
  <c r="BV12" i="12" s="1"/>
  <c r="BU1" i="12"/>
  <c r="BU12" i="12" s="1"/>
  <c r="BT1" i="12"/>
  <c r="BT12" i="12" s="1"/>
  <c r="BS1" i="12"/>
  <c r="BS12" i="12" s="1"/>
  <c r="BR1" i="12"/>
  <c r="BR12" i="12" s="1"/>
  <c r="BQ1" i="12"/>
  <c r="BQ12" i="12" s="1"/>
  <c r="BP1" i="12"/>
  <c r="BP12" i="12" s="1"/>
  <c r="BO1" i="12"/>
  <c r="BO12" i="12" s="1"/>
  <c r="BN1" i="12"/>
  <c r="BN12" i="12" s="1"/>
  <c r="BM1" i="12"/>
  <c r="BM12" i="12" s="1"/>
  <c r="BL1" i="12"/>
  <c r="BL12" i="12" s="1"/>
  <c r="BK1" i="12"/>
  <c r="BK12" i="12" s="1"/>
  <c r="BJ1" i="12"/>
  <c r="BJ12" i="12" s="1"/>
  <c r="BI1" i="12"/>
  <c r="BI12" i="12" s="1"/>
  <c r="BH1" i="12"/>
  <c r="BH12" i="12" s="1"/>
  <c r="BG1" i="12"/>
  <c r="BG12" i="12" s="1"/>
  <c r="BF1" i="12"/>
  <c r="BF12" i="12" s="1"/>
  <c r="BE1" i="12"/>
  <c r="BE12" i="12" s="1"/>
  <c r="BD1" i="12"/>
  <c r="BD12" i="12" s="1"/>
  <c r="BC1" i="12"/>
  <c r="BC12" i="12" s="1"/>
  <c r="BB1" i="12"/>
  <c r="BB12" i="12" s="1"/>
  <c r="BA1" i="12"/>
  <c r="BA12" i="12" s="1"/>
  <c r="AZ1" i="12"/>
  <c r="AZ12" i="12" s="1"/>
  <c r="AY1" i="12"/>
  <c r="AY12" i="12" s="1"/>
  <c r="AX1" i="12"/>
  <c r="AX12" i="12" s="1"/>
  <c r="AW1" i="12"/>
  <c r="AW12" i="12" s="1"/>
  <c r="AV1" i="12"/>
  <c r="AV12" i="12" s="1"/>
  <c r="AU1" i="12"/>
  <c r="AU12" i="12" s="1"/>
  <c r="AT1" i="12"/>
  <c r="AT12" i="12" s="1"/>
  <c r="AS1" i="12"/>
  <c r="AS12" i="12" s="1"/>
  <c r="AR1" i="12"/>
  <c r="AR12" i="12" s="1"/>
  <c r="AQ1" i="12"/>
  <c r="AQ12" i="12" s="1"/>
  <c r="AP1" i="12"/>
  <c r="AP12" i="12" s="1"/>
  <c r="AO1" i="12"/>
  <c r="AO12" i="12" s="1"/>
  <c r="AN1" i="12"/>
  <c r="AN12" i="12" s="1"/>
  <c r="AM1" i="12"/>
  <c r="AM12" i="12" s="1"/>
  <c r="AL1" i="12"/>
  <c r="AL12" i="12" s="1"/>
  <c r="AK1" i="12"/>
  <c r="AK12" i="12" s="1"/>
  <c r="AJ1" i="12"/>
  <c r="AJ12" i="12" s="1"/>
  <c r="AI1" i="12"/>
  <c r="AI12" i="12" s="1"/>
  <c r="AH1" i="12"/>
  <c r="AH12" i="12" s="1"/>
  <c r="AG1" i="12"/>
  <c r="AG12" i="12" s="1"/>
  <c r="AF1" i="12"/>
  <c r="AF12" i="12" s="1"/>
  <c r="AE1" i="12"/>
  <c r="AE12" i="12" s="1"/>
  <c r="AD1" i="12"/>
  <c r="AD12" i="12" s="1"/>
  <c r="AC1" i="12"/>
  <c r="AC12" i="12" s="1"/>
  <c r="AB1" i="12"/>
  <c r="AB12" i="12" s="1"/>
  <c r="AA1" i="12"/>
  <c r="AA12" i="12" s="1"/>
  <c r="Z1" i="12"/>
  <c r="Z12" i="12" s="1"/>
  <c r="Y1" i="12"/>
  <c r="Y12" i="12" s="1"/>
  <c r="X1" i="12"/>
  <c r="X12" i="12" s="1"/>
  <c r="W1" i="12"/>
  <c r="W12" i="12" s="1"/>
  <c r="V1" i="12"/>
  <c r="V12" i="12" s="1"/>
  <c r="U1" i="12"/>
  <c r="U12" i="12" s="1"/>
  <c r="T1" i="12"/>
  <c r="T12" i="12" s="1"/>
  <c r="S1" i="12"/>
  <c r="S12" i="12" s="1"/>
  <c r="R1" i="12"/>
  <c r="R12" i="12" s="1"/>
  <c r="Q1" i="12"/>
  <c r="Q12" i="12" s="1"/>
  <c r="P1" i="12"/>
  <c r="P12" i="12" s="1"/>
  <c r="O1" i="12"/>
  <c r="O12" i="12" s="1"/>
  <c r="N1" i="12"/>
  <c r="N12" i="12" s="1"/>
  <c r="M1" i="12"/>
  <c r="M12" i="12" s="1"/>
  <c r="L1" i="12"/>
  <c r="L12" i="12" s="1"/>
  <c r="K1" i="12"/>
  <c r="K12" i="12" s="1"/>
  <c r="J1" i="12"/>
  <c r="J12" i="12" s="1"/>
  <c r="I1" i="12"/>
  <c r="I12" i="12" s="1"/>
  <c r="H1" i="12"/>
  <c r="H12" i="12" s="1"/>
  <c r="G1" i="12"/>
  <c r="G12" i="12" s="1"/>
  <c r="F1" i="12"/>
  <c r="F12" i="12" s="1"/>
  <c r="E1" i="12"/>
  <c r="E12" i="12" s="1"/>
  <c r="D1" i="12"/>
  <c r="D12" i="12" s="1"/>
  <c r="C1" i="12"/>
  <c r="C12" i="12" s="1"/>
  <c r="DB1" i="9"/>
  <c r="DB1" i="11"/>
  <c r="DC19" i="12"/>
  <c r="DD58" i="7"/>
  <c r="DC15" i="12"/>
  <c r="DC14" i="12"/>
  <c r="DC2" i="7"/>
  <c r="DC53" i="7" s="1"/>
  <c r="DD58" i="10"/>
  <c r="DD56" i="10"/>
  <c r="DD55" i="10"/>
  <c r="DD54" i="10"/>
  <c r="DC2" i="10"/>
  <c r="DC51" i="10" s="1"/>
  <c r="DD58" i="4"/>
  <c r="DC6" i="12"/>
  <c r="DD55" i="4"/>
  <c r="DC3" i="12"/>
  <c r="DC51" i="4"/>
  <c r="DC3" i="7"/>
  <c r="DC13" i="12" s="1"/>
  <c r="DC3" i="10"/>
  <c r="DD52" i="10" s="1"/>
  <c r="DD52" i="4"/>
  <c r="DC17" i="12" l="1"/>
  <c r="DD60" i="7"/>
  <c r="DB3" i="11"/>
  <c r="DD56" i="7"/>
  <c r="DD55" i="7"/>
  <c r="DC16" i="12"/>
  <c r="DD57" i="7"/>
  <c r="DD54" i="7"/>
  <c r="DD53" i="10"/>
  <c r="DB4" i="9"/>
  <c r="DD54" i="4"/>
  <c r="DB6" i="9"/>
  <c r="DD53" i="4"/>
  <c r="DD56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7" i="12"/>
  <c r="DB14" i="12"/>
  <c r="DB2" i="7"/>
  <c r="DB53" i="7" s="1"/>
  <c r="DC58" i="10"/>
  <c r="DC56" i="10"/>
  <c r="DC55" i="10"/>
  <c r="DC54" i="10"/>
  <c r="DC53" i="10"/>
  <c r="DB2" i="10"/>
  <c r="DB51" i="10" s="1"/>
  <c r="DB8" i="12"/>
  <c r="DB6" i="12"/>
  <c r="DB5" i="12"/>
  <c r="DC54" i="4"/>
  <c r="DB51" i="4"/>
  <c r="DB3" i="7"/>
  <c r="DB13" i="12" s="1"/>
  <c r="DB3" i="10"/>
  <c r="DC52" i="10" s="1"/>
  <c r="DB2" i="12"/>
  <c r="DC58" i="7" l="1"/>
  <c r="DC55" i="4"/>
  <c r="DB15" i="12"/>
  <c r="DC56" i="7"/>
  <c r="DA5" i="9"/>
  <c r="DB16" i="12"/>
  <c r="DC57" i="7"/>
  <c r="DC55" i="7"/>
  <c r="DB19" i="12"/>
  <c r="DC60" i="7"/>
  <c r="DC54" i="7"/>
  <c r="DA8" i="11"/>
  <c r="DC53" i="4"/>
  <c r="DB3" i="12"/>
  <c r="DC58" i="4"/>
  <c r="DA4" i="9"/>
  <c r="DB4" i="12"/>
  <c r="DC52" i="4"/>
  <c r="DA8" i="9"/>
  <c r="DC56" i="4"/>
  <c r="DA3" i="9"/>
  <c r="DA6" i="9"/>
  <c r="DA4" i="11"/>
  <c r="DA5" i="11"/>
  <c r="DA6" i="11"/>
  <c r="DA3" i="11"/>
  <c r="DA2" i="11"/>
  <c r="DB55" i="10"/>
  <c r="DA2" i="9"/>
  <c r="CZ1" i="9"/>
  <c r="CZ1" i="11"/>
  <c r="DA19" i="12"/>
  <c r="DA16" i="12"/>
  <c r="DA2" i="7"/>
  <c r="DA53" i="7" s="1"/>
  <c r="DB56" i="10"/>
  <c r="DB54" i="10"/>
  <c r="DB53" i="10"/>
  <c r="DA2" i="10"/>
  <c r="DA51" i="10" s="1"/>
  <c r="DA6" i="12"/>
  <c r="DA5" i="12"/>
  <c r="DA4" i="12"/>
  <c r="DA51" i="4"/>
  <c r="DA3" i="7"/>
  <c r="DA3" i="10"/>
  <c r="DB52" i="10" s="1"/>
  <c r="DB57" i="7" l="1"/>
  <c r="DB58" i="7"/>
  <c r="DA17" i="12"/>
  <c r="DB60" i="7"/>
  <c r="CZ8" i="11"/>
  <c r="DB55" i="7"/>
  <c r="DA14" i="12"/>
  <c r="DB56" i="7"/>
  <c r="DA15" i="12"/>
  <c r="DB54" i="7"/>
  <c r="DA13" i="12"/>
  <c r="DB58" i="10"/>
  <c r="DB53" i="4"/>
  <c r="DA3" i="12"/>
  <c r="DB52" i="4"/>
  <c r="DA2" i="12"/>
  <c r="DB58" i="4"/>
  <c r="DA8" i="12"/>
  <c r="CZ4" i="9"/>
  <c r="CZ6" i="9"/>
  <c r="CZ5" i="9"/>
  <c r="DB55" i="4"/>
  <c r="DB54" i="4"/>
  <c r="DB56" i="4"/>
  <c r="CZ8" i="9"/>
  <c r="CZ3" i="11"/>
  <c r="CZ5" i="11"/>
  <c r="CZ4" i="11"/>
  <c r="CZ6" i="11"/>
  <c r="CZ2" i="11"/>
  <c r="CZ2" i="9"/>
  <c r="CZ3" i="9"/>
  <c r="CY1" i="9"/>
  <c r="CY1" i="11"/>
  <c r="CZ17" i="12"/>
  <c r="CZ15" i="12"/>
  <c r="CZ2" i="7"/>
  <c r="CZ53" i="7" s="1"/>
  <c r="DA58" i="10"/>
  <c r="DA56" i="10"/>
  <c r="DA55" i="10"/>
  <c r="DA54" i="10"/>
  <c r="DA53" i="10"/>
  <c r="CZ2" i="10"/>
  <c r="CZ51" i="10" s="1"/>
  <c r="CZ4" i="12"/>
  <c r="CZ51" i="4"/>
  <c r="CZ3" i="7"/>
  <c r="CZ3" i="10"/>
  <c r="DA52" i="10" s="1"/>
  <c r="DA56" i="7" l="1"/>
  <c r="DA57" i="7"/>
  <c r="CZ16" i="12"/>
  <c r="DA55" i="7"/>
  <c r="CZ14" i="12"/>
  <c r="DA60" i="7"/>
  <c r="CZ19" i="12"/>
  <c r="DA54" i="7"/>
  <c r="CZ13" i="12"/>
  <c r="DA52" i="4"/>
  <c r="CZ2" i="12"/>
  <c r="DA56" i="4"/>
  <c r="CZ6" i="12"/>
  <c r="DA55" i="4"/>
  <c r="CZ5" i="12"/>
  <c r="DA53" i="4"/>
  <c r="CZ3" i="12"/>
  <c r="DA58" i="4"/>
  <c r="CZ8" i="12"/>
  <c r="CY6" i="9"/>
  <c r="DA58" i="7"/>
  <c r="CY4" i="9"/>
  <c r="DA54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3" i="7" s="1"/>
  <c r="CX6" i="11"/>
  <c r="CZ55" i="10"/>
  <c r="CZ54" i="10"/>
  <c r="CZ53" i="10"/>
  <c r="CY2" i="10"/>
  <c r="CY51" i="10" s="1"/>
  <c r="CY51" i="4"/>
  <c r="CY3" i="7"/>
  <c r="CY3" i="10"/>
  <c r="CZ52" i="10" s="1"/>
  <c r="CZ56" i="7" l="1"/>
  <c r="CY15" i="12"/>
  <c r="CZ55" i="7"/>
  <c r="CY14" i="12"/>
  <c r="CZ54" i="7"/>
  <c r="CY13" i="12"/>
  <c r="CZ57" i="7"/>
  <c r="CY16" i="12"/>
  <c r="CZ58" i="7"/>
  <c r="CY17" i="12"/>
  <c r="CZ60" i="7"/>
  <c r="CY19" i="12"/>
  <c r="CZ52" i="4"/>
  <c r="CY2" i="12"/>
  <c r="CZ54" i="4"/>
  <c r="CY4" i="12"/>
  <c r="CZ56" i="4"/>
  <c r="CY6" i="12"/>
  <c r="CZ55" i="4"/>
  <c r="CY5" i="12"/>
  <c r="CZ53" i="4"/>
  <c r="CY3" i="12"/>
  <c r="CZ58" i="4"/>
  <c r="CY8" i="12"/>
  <c r="CX8" i="11"/>
  <c r="CX5" i="11"/>
  <c r="CX6" i="9"/>
  <c r="CZ56" i="10"/>
  <c r="CZ58" i="10"/>
  <c r="CX3" i="9"/>
  <c r="CX3" i="11"/>
  <c r="CX4" i="11"/>
  <c r="CX4" i="9"/>
  <c r="CX5" i="9"/>
  <c r="CX8" i="9"/>
  <c r="CX2" i="11"/>
  <c r="CX2" i="9"/>
  <c r="CW1" i="9"/>
  <c r="CV1" i="9"/>
  <c r="CW1" i="11"/>
  <c r="CV1" i="11"/>
  <c r="CX19" i="12"/>
  <c r="CX2" i="7"/>
  <c r="CX53" i="7" s="1"/>
  <c r="CW17" i="12"/>
  <c r="CW16" i="12"/>
  <c r="CW15" i="12"/>
  <c r="CW14" i="12"/>
  <c r="CW2" i="7"/>
  <c r="CW53" i="7" s="1"/>
  <c r="CX2" i="10"/>
  <c r="CX51" i="10" s="1"/>
  <c r="CW2" i="10"/>
  <c r="CW51" i="10" s="1"/>
  <c r="CX8" i="12"/>
  <c r="CX6" i="12"/>
  <c r="CX51" i="4"/>
  <c r="CW8" i="12"/>
  <c r="CW6" i="12"/>
  <c r="CW5" i="12"/>
  <c r="CW4" i="12"/>
  <c r="CW3" i="12"/>
  <c r="CW51" i="4"/>
  <c r="CX3" i="7"/>
  <c r="CX13" i="12" s="1"/>
  <c r="CW3" i="7"/>
  <c r="CW13" i="12" s="1"/>
  <c r="CX3" i="10"/>
  <c r="CY52" i="10" s="1"/>
  <c r="CW3" i="10"/>
  <c r="CW2" i="12"/>
  <c r="CY60" i="7" l="1"/>
  <c r="CW6" i="11"/>
  <c r="CW8" i="11"/>
  <c r="CY57" i="7"/>
  <c r="CX16" i="12"/>
  <c r="CY55" i="7"/>
  <c r="CX14" i="12"/>
  <c r="CY58" i="7"/>
  <c r="CX17" i="12"/>
  <c r="CY56" i="7"/>
  <c r="CX15" i="12"/>
  <c r="CX60" i="7"/>
  <c r="CW19" i="12"/>
  <c r="CY52" i="4"/>
  <c r="CX2" i="12"/>
  <c r="CY53" i="4"/>
  <c r="CX3" i="12"/>
  <c r="CW4" i="9"/>
  <c r="CX4" i="12"/>
  <c r="CW5" i="9"/>
  <c r="CX5" i="12"/>
  <c r="CX56" i="7"/>
  <c r="CV6" i="9"/>
  <c r="CW8" i="9"/>
  <c r="CX54" i="10"/>
  <c r="CX56" i="4"/>
  <c r="CX58" i="4"/>
  <c r="CX53" i="4"/>
  <c r="CX54" i="7"/>
  <c r="CY54" i="7"/>
  <c r="CX57" i="7"/>
  <c r="CV8" i="9"/>
  <c r="CX55" i="7"/>
  <c r="CX56" i="10"/>
  <c r="CV6" i="11"/>
  <c r="CX55" i="10"/>
  <c r="CY55" i="10"/>
  <c r="CV8" i="11"/>
  <c r="CY56" i="10"/>
  <c r="CY58" i="10"/>
  <c r="CX53" i="10"/>
  <c r="CY53" i="10"/>
  <c r="CW4" i="11"/>
  <c r="CY54" i="10"/>
  <c r="CW6" i="9"/>
  <c r="CY58" i="4"/>
  <c r="CY55" i="4"/>
  <c r="CY54" i="4"/>
  <c r="CY56" i="4"/>
  <c r="CW3" i="9"/>
  <c r="CX58" i="7"/>
  <c r="CV3" i="11"/>
  <c r="CV4" i="11"/>
  <c r="CV5" i="11"/>
  <c r="CV3" i="9"/>
  <c r="CV4" i="9"/>
  <c r="CV5" i="9"/>
  <c r="CX52" i="10"/>
  <c r="CW2" i="11"/>
  <c r="CV2" i="11"/>
  <c r="CX58" i="10"/>
  <c r="CW3" i="11"/>
  <c r="CW5" i="11"/>
  <c r="CW2" i="9"/>
  <c r="CX52" i="4"/>
  <c r="CV2" i="9"/>
  <c r="CX54" i="4"/>
  <c r="CX55" i="4"/>
  <c r="CU1" i="9"/>
  <c r="CU1" i="11"/>
  <c r="CV14" i="12"/>
  <c r="CV2" i="7"/>
  <c r="CV53" i="7" s="1"/>
  <c r="CW56" i="10"/>
  <c r="CV2" i="10"/>
  <c r="CV51" i="10" s="1"/>
  <c r="CV6" i="12"/>
  <c r="CV51" i="4"/>
  <c r="CV3" i="7"/>
  <c r="CV3" i="10"/>
  <c r="CW52" i="10" s="1"/>
  <c r="CW57" i="7" l="1"/>
  <c r="CV16" i="12"/>
  <c r="CW56" i="7"/>
  <c r="CV15" i="12"/>
  <c r="CW58" i="7"/>
  <c r="CV17" i="12"/>
  <c r="CW60" i="7"/>
  <c r="CV19" i="12"/>
  <c r="CW54" i="7"/>
  <c r="CV13" i="12"/>
  <c r="CW53" i="4"/>
  <c r="CV3" i="12"/>
  <c r="CW54" i="4"/>
  <c r="CV4" i="12"/>
  <c r="CW52" i="4"/>
  <c r="CV2" i="12"/>
  <c r="CW55" i="4"/>
  <c r="CV5" i="12"/>
  <c r="CW58" i="4"/>
  <c r="CV8" i="12"/>
  <c r="CU8" i="11"/>
  <c r="CU3" i="9"/>
  <c r="CU6" i="9"/>
  <c r="CU4" i="11"/>
  <c r="CU5" i="11"/>
  <c r="CW55" i="7"/>
  <c r="CW58" i="10"/>
  <c r="CW55" i="10"/>
  <c r="CU3" i="11"/>
  <c r="CW53" i="10"/>
  <c r="CW54" i="10"/>
  <c r="CW56" i="4"/>
  <c r="CU5" i="9"/>
  <c r="CU6" i="11"/>
  <c r="CU2" i="11"/>
  <c r="CU2" i="9"/>
  <c r="CU4" i="9"/>
  <c r="CU8" i="9"/>
  <c r="CT1" i="9"/>
  <c r="CT1" i="11"/>
  <c r="CU19" i="12"/>
  <c r="CU2" i="7"/>
  <c r="CU53" i="7" s="1"/>
  <c r="CT8" i="11"/>
  <c r="CV55" i="10"/>
  <c r="CV54" i="10"/>
  <c r="CV53" i="10"/>
  <c r="CU2" i="10"/>
  <c r="CU51" i="10" s="1"/>
  <c r="CU6" i="12"/>
  <c r="CU51" i="4"/>
  <c r="CU3" i="7"/>
  <c r="CU3" i="10"/>
  <c r="CV52" i="10" s="1"/>
  <c r="CV54" i="7" l="1"/>
  <c r="CU13" i="12"/>
  <c r="CV57" i="7"/>
  <c r="CU16" i="12"/>
  <c r="CV55" i="7"/>
  <c r="CU14" i="12"/>
  <c r="CV56" i="7"/>
  <c r="CU15" i="12"/>
  <c r="CV58" i="7"/>
  <c r="CU17" i="12"/>
  <c r="CT6" i="11"/>
  <c r="CV60" i="7"/>
  <c r="CV58" i="4"/>
  <c r="CU8" i="12"/>
  <c r="CV54" i="4"/>
  <c r="CU4" i="12"/>
  <c r="CV55" i="4"/>
  <c r="CU5" i="12"/>
  <c r="CV52" i="4"/>
  <c r="CU2" i="12"/>
  <c r="CV53" i="4"/>
  <c r="CU3" i="12"/>
  <c r="CV56" i="10"/>
  <c r="CV58" i="10"/>
  <c r="CT8" i="9"/>
  <c r="CT6" i="9"/>
  <c r="CV56" i="4"/>
  <c r="CT3" i="9"/>
  <c r="CT5" i="9"/>
  <c r="CT4" i="9"/>
  <c r="CT3" i="11"/>
  <c r="CT4" i="11"/>
  <c r="CT2" i="11"/>
  <c r="CT5" i="11"/>
  <c r="CT2" i="9"/>
  <c r="CS1" i="9"/>
  <c r="CS1" i="11"/>
  <c r="CT19" i="12"/>
  <c r="CT15" i="12"/>
  <c r="CT2" i="7"/>
  <c r="CT53" i="7" s="1"/>
  <c r="CU58" i="10"/>
  <c r="CU56" i="10"/>
  <c r="CU55" i="10"/>
  <c r="CU54" i="10"/>
  <c r="CU53" i="10"/>
  <c r="CT2" i="10"/>
  <c r="CT51" i="10" s="1"/>
  <c r="CT51" i="4"/>
  <c r="CT3" i="7"/>
  <c r="CT3" i="10"/>
  <c r="CU52" i="10" s="1"/>
  <c r="CU55" i="7" l="1"/>
  <c r="CT14" i="12"/>
  <c r="CU54" i="7"/>
  <c r="CT13" i="12"/>
  <c r="CU57" i="7"/>
  <c r="CT16" i="12"/>
  <c r="CU58" i="7"/>
  <c r="CT17" i="12"/>
  <c r="CU53" i="4"/>
  <c r="CT3" i="12"/>
  <c r="CU52" i="4"/>
  <c r="CT2" i="12"/>
  <c r="CU54" i="4"/>
  <c r="CT4" i="12"/>
  <c r="CU55" i="4"/>
  <c r="CT5" i="12"/>
  <c r="CU56" i="4"/>
  <c r="CT6" i="12"/>
  <c r="CU58" i="4"/>
  <c r="CT8" i="12"/>
  <c r="CS8" i="11"/>
  <c r="CU60" i="7"/>
  <c r="CS4" i="9"/>
  <c r="CU56" i="7"/>
  <c r="CS6" i="11"/>
  <c r="CS3" i="9"/>
  <c r="CS3" i="11"/>
  <c r="CS6" i="9"/>
  <c r="CS5" i="11"/>
  <c r="CS2" i="11"/>
  <c r="CS4" i="11"/>
  <c r="CS2" i="9"/>
  <c r="CS5" i="9"/>
  <c r="CS8" i="9"/>
  <c r="CR1" i="9"/>
  <c r="CR1" i="11"/>
  <c r="CS15" i="12"/>
  <c r="CS2" i="7"/>
  <c r="CS53" i="7" s="1"/>
  <c r="CT58" i="10"/>
  <c r="CT56" i="10"/>
  <c r="CT55" i="10"/>
  <c r="CT54" i="10"/>
  <c r="CT53" i="10"/>
  <c r="CS2" i="10"/>
  <c r="CS51" i="10" s="1"/>
  <c r="CS51" i="4"/>
  <c r="CS3" i="7"/>
  <c r="CS3" i="10"/>
  <c r="CT52" i="10" s="1"/>
  <c r="CT55" i="7" l="1"/>
  <c r="CS14" i="12"/>
  <c r="CT54" i="7"/>
  <c r="CS13" i="12"/>
  <c r="CT60" i="7"/>
  <c r="CS19" i="12"/>
  <c r="CT58" i="7"/>
  <c r="CS17" i="12"/>
  <c r="CT57" i="7"/>
  <c r="CS16" i="12"/>
  <c r="CT53" i="4"/>
  <c r="CS3" i="12"/>
  <c r="CT55" i="4"/>
  <c r="CS5" i="12"/>
  <c r="CT54" i="4"/>
  <c r="CS4" i="12"/>
  <c r="CT52" i="4"/>
  <c r="CS2" i="12"/>
  <c r="CT56" i="4"/>
  <c r="CS6" i="12"/>
  <c r="CT58" i="4"/>
  <c r="CS8" i="12"/>
  <c r="CR4" i="9"/>
  <c r="CT56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3" i="7" s="1"/>
  <c r="CS58" i="10"/>
  <c r="CS53" i="10"/>
  <c r="CR2" i="10"/>
  <c r="CR51" i="10" s="1"/>
  <c r="CR6" i="12"/>
  <c r="CR51" i="4"/>
  <c r="CR3" i="7"/>
  <c r="CR3" i="10"/>
  <c r="CS52" i="10" s="1"/>
  <c r="CS58" i="7" l="1"/>
  <c r="CR17" i="12"/>
  <c r="CS55" i="7"/>
  <c r="CR14" i="12"/>
  <c r="CS60" i="7"/>
  <c r="CR19" i="12"/>
  <c r="CS54" i="7"/>
  <c r="CR13" i="12"/>
  <c r="CS56" i="7"/>
  <c r="CR15" i="12"/>
  <c r="CS57" i="7"/>
  <c r="CR16" i="12"/>
  <c r="CS52" i="4"/>
  <c r="CR2" i="12"/>
  <c r="CS53" i="4"/>
  <c r="CR3" i="12"/>
  <c r="CS55" i="4"/>
  <c r="CR5" i="12"/>
  <c r="CS58" i="4"/>
  <c r="CR8" i="12"/>
  <c r="CS54" i="4"/>
  <c r="CR4" i="12"/>
  <c r="CQ6" i="11"/>
  <c r="CQ4" i="11"/>
  <c r="CQ6" i="9"/>
  <c r="CS54" i="10"/>
  <c r="CS56" i="10"/>
  <c r="CQ5" i="11"/>
  <c r="CS55" i="10"/>
  <c r="CQ5" i="9"/>
  <c r="CS56" i="4"/>
  <c r="CQ3" i="9"/>
  <c r="CQ4" i="9"/>
  <c r="CQ3" i="11"/>
  <c r="CQ8" i="9"/>
  <c r="CQ8" i="11"/>
  <c r="CQ2" i="11"/>
  <c r="CQ2" i="9"/>
  <c r="CP1" i="9"/>
  <c r="CP1" i="11"/>
  <c r="CQ2" i="7"/>
  <c r="CQ53" i="7" s="1"/>
  <c r="CR56" i="10"/>
  <c r="CR55" i="10"/>
  <c r="CR54" i="10"/>
  <c r="CR53" i="10"/>
  <c r="CQ2" i="10"/>
  <c r="CQ51" i="10" s="1"/>
  <c r="CQ5" i="12"/>
  <c r="CQ4" i="12"/>
  <c r="CQ51" i="4"/>
  <c r="CQ3" i="7"/>
  <c r="CQ3" i="10"/>
  <c r="CR52" i="10" s="1"/>
  <c r="CR56" i="7" l="1"/>
  <c r="CQ15" i="12"/>
  <c r="CR57" i="7"/>
  <c r="CQ16" i="12"/>
  <c r="CR55" i="7"/>
  <c r="CQ14" i="12"/>
  <c r="CP5" i="11"/>
  <c r="CR54" i="7"/>
  <c r="CQ13" i="12"/>
  <c r="CR58" i="7"/>
  <c r="CQ17" i="12"/>
  <c r="CR60" i="7"/>
  <c r="CQ19" i="12"/>
  <c r="CR52" i="4"/>
  <c r="CQ2" i="12"/>
  <c r="CR56" i="4"/>
  <c r="CQ6" i="12"/>
  <c r="CR58" i="4"/>
  <c r="CQ8" i="12"/>
  <c r="CR53" i="4"/>
  <c r="CQ3" i="12"/>
  <c r="CP6" i="11"/>
  <c r="CP4" i="9"/>
  <c r="CP8" i="11"/>
  <c r="CR58" i="10"/>
  <c r="CP5" i="9"/>
  <c r="CR55" i="4"/>
  <c r="CR54" i="4"/>
  <c r="CP8" i="9"/>
  <c r="CP6" i="9"/>
  <c r="CP4" i="11"/>
  <c r="CP2" i="11"/>
  <c r="CP3" i="11"/>
  <c r="CP2" i="9"/>
  <c r="CP3" i="9"/>
  <c r="CO1" i="9"/>
  <c r="CO1" i="11"/>
  <c r="CP16" i="12"/>
  <c r="CP14" i="12"/>
  <c r="CP2" i="7"/>
  <c r="CP53" i="7" s="1"/>
  <c r="CQ58" i="10"/>
  <c r="CQ56" i="10"/>
  <c r="CQ55" i="10"/>
  <c r="CQ54" i="10"/>
  <c r="CQ53" i="10"/>
  <c r="CP2" i="10"/>
  <c r="CP51" i="10" s="1"/>
  <c r="CP8" i="12"/>
  <c r="CP3" i="12"/>
  <c r="CP51" i="4"/>
  <c r="CP3" i="7"/>
  <c r="CP3" i="10"/>
  <c r="CQ52" i="10" s="1"/>
  <c r="CQ56" i="7" l="1"/>
  <c r="CP15" i="12"/>
  <c r="CQ54" i="7"/>
  <c r="CP13" i="12"/>
  <c r="CQ58" i="7"/>
  <c r="CP17" i="12"/>
  <c r="CQ60" i="7"/>
  <c r="CP19" i="12"/>
  <c r="CQ54" i="4"/>
  <c r="CP4" i="12"/>
  <c r="CQ52" i="4"/>
  <c r="CP2" i="12"/>
  <c r="CQ55" i="4"/>
  <c r="CP5" i="12"/>
  <c r="CQ56" i="4"/>
  <c r="CP6" i="12"/>
  <c r="CO3" i="9"/>
  <c r="CO3" i="11"/>
  <c r="CO4" i="11"/>
  <c r="CO5" i="9"/>
  <c r="CQ55" i="7"/>
  <c r="CQ57" i="7"/>
  <c r="CQ53" i="4"/>
  <c r="CO8" i="9"/>
  <c r="CQ58" i="4"/>
  <c r="CO6" i="9"/>
  <c r="CO4" i="9"/>
  <c r="CO2" i="11"/>
  <c r="CO5" i="11"/>
  <c r="CO6" i="11"/>
  <c r="CO8" i="11"/>
  <c r="CO2" i="9"/>
  <c r="CN1" i="9"/>
  <c r="CN1" i="11"/>
  <c r="CO19" i="12"/>
  <c r="CO2" i="7"/>
  <c r="CO53" i="7" s="1"/>
  <c r="CP56" i="10"/>
  <c r="CO2" i="10"/>
  <c r="CO51" i="10" s="1"/>
  <c r="CO6" i="12"/>
  <c r="CO51" i="4"/>
  <c r="CO3" i="7"/>
  <c r="CO3" i="10"/>
  <c r="CP52" i="10" s="1"/>
  <c r="CP55" i="7" l="1"/>
  <c r="CO14" i="12"/>
  <c r="CP56" i="7"/>
  <c r="CO15" i="12"/>
  <c r="CP54" i="7"/>
  <c r="CO13" i="12"/>
  <c r="CP57" i="7"/>
  <c r="CO16" i="12"/>
  <c r="CP58" i="7"/>
  <c r="CO17" i="12"/>
  <c r="CP53" i="4"/>
  <c r="CO3" i="12"/>
  <c r="CP55" i="4"/>
  <c r="CO5" i="12"/>
  <c r="CP58" i="4"/>
  <c r="CO8" i="12"/>
  <c r="CP54" i="4"/>
  <c r="CO4" i="12"/>
  <c r="CP52" i="4"/>
  <c r="CO2" i="12"/>
  <c r="CN8" i="9"/>
  <c r="CP60" i="7"/>
  <c r="CN8" i="11"/>
  <c r="CP53" i="10"/>
  <c r="CP54" i="10"/>
  <c r="CP58" i="10"/>
  <c r="CN6" i="11"/>
  <c r="CP55" i="10"/>
  <c r="CN6" i="9"/>
  <c r="CP56" i="4"/>
  <c r="CN2" i="11"/>
  <c r="CN3" i="9"/>
  <c r="CN4" i="9"/>
  <c r="CN3" i="11"/>
  <c r="CN5" i="9"/>
  <c r="CN4" i="11"/>
  <c r="CN5" i="11"/>
  <c r="CN2" i="9"/>
  <c r="CM1" i="9"/>
  <c r="CL1" i="9"/>
  <c r="CM1" i="11"/>
  <c r="CL1" i="11"/>
  <c r="CN19" i="12"/>
  <c r="CN17" i="12"/>
  <c r="CN16" i="12"/>
  <c r="CN14" i="12"/>
  <c r="CN2" i="7"/>
  <c r="CN53" i="7" s="1"/>
  <c r="CM19" i="12"/>
  <c r="CM17" i="12"/>
  <c r="CM16" i="12"/>
  <c r="CM15" i="12"/>
  <c r="CM14" i="12"/>
  <c r="CM2" i="7"/>
  <c r="CM53" i="7" s="1"/>
  <c r="CO58" i="10"/>
  <c r="CO56" i="10"/>
  <c r="CO55" i="10"/>
  <c r="CO54" i="10"/>
  <c r="CO53" i="10"/>
  <c r="CN2" i="10"/>
  <c r="CN51" i="10" s="1"/>
  <c r="CM2" i="10"/>
  <c r="CM51" i="10" s="1"/>
  <c r="CN8" i="12"/>
  <c r="CN51" i="4"/>
  <c r="CM8" i="12"/>
  <c r="CM6" i="12"/>
  <c r="CM5" i="12"/>
  <c r="CM4" i="12"/>
  <c r="CM3" i="12"/>
  <c r="CM51" i="4"/>
  <c r="CN3" i="7"/>
  <c r="CM3" i="7"/>
  <c r="CM13" i="12" s="1"/>
  <c r="CN3" i="10"/>
  <c r="CM3" i="10"/>
  <c r="CM2" i="12"/>
  <c r="CO54" i="7" l="1"/>
  <c r="CN13" i="12"/>
  <c r="CO56" i="7"/>
  <c r="CN15" i="12"/>
  <c r="CM5" i="11"/>
  <c r="CM8" i="11"/>
  <c r="CO54" i="4"/>
  <c r="CN4" i="12"/>
  <c r="CO53" i="4"/>
  <c r="CN3" i="12"/>
  <c r="CO55" i="4"/>
  <c r="CN5" i="12"/>
  <c r="CO56" i="4"/>
  <c r="CN6" i="12"/>
  <c r="CO52" i="4"/>
  <c r="CN2" i="12"/>
  <c r="CO60" i="7"/>
  <c r="CN52" i="10"/>
  <c r="CO52" i="10"/>
  <c r="CN56" i="4"/>
  <c r="CL3" i="11"/>
  <c r="CL3" i="9"/>
  <c r="CO57" i="7"/>
  <c r="CN55" i="7"/>
  <c r="CN58" i="7"/>
  <c r="CO58" i="7"/>
  <c r="CL8" i="9"/>
  <c r="CO55" i="7"/>
  <c r="CN54" i="10"/>
  <c r="CN55" i="10"/>
  <c r="CN53" i="10"/>
  <c r="CN56" i="10"/>
  <c r="CN58" i="10"/>
  <c r="CN58" i="4"/>
  <c r="CN54" i="4"/>
  <c r="CN55" i="4"/>
  <c r="CM5" i="9"/>
  <c r="CL6" i="9"/>
  <c r="CO58" i="4"/>
  <c r="CN54" i="7"/>
  <c r="CL5" i="9"/>
  <c r="CL5" i="11"/>
  <c r="CN57" i="7"/>
  <c r="CM3" i="9"/>
  <c r="CL4" i="9"/>
  <c r="CL6" i="11"/>
  <c r="CM6" i="11"/>
  <c r="CN56" i="7"/>
  <c r="CL8" i="11"/>
  <c r="CM6" i="9"/>
  <c r="CL4" i="11"/>
  <c r="CM3" i="11"/>
  <c r="CN60" i="7"/>
  <c r="CM4" i="11"/>
  <c r="CM2" i="9"/>
  <c r="CM4" i="9"/>
  <c r="CM2" i="11"/>
  <c r="CL2" i="11"/>
  <c r="CL2" i="9"/>
  <c r="CN53" i="4"/>
  <c r="CM8" i="9"/>
  <c r="CN52" i="4"/>
  <c r="CK1" i="9"/>
  <c r="CJ1" i="9"/>
  <c r="CK1" i="11"/>
  <c r="CJ1" i="11"/>
  <c r="CL17" i="12"/>
  <c r="CL14" i="12"/>
  <c r="CL2" i="7"/>
  <c r="CL53" i="7" s="1"/>
  <c r="CK19" i="12"/>
  <c r="CK17" i="12"/>
  <c r="CK16" i="12"/>
  <c r="CK15" i="12"/>
  <c r="CK14" i="12"/>
  <c r="CK2" i="7"/>
  <c r="CK53" i="7" s="1"/>
  <c r="CM58" i="10"/>
  <c r="CM56" i="10"/>
  <c r="CM55" i="10"/>
  <c r="CM54" i="10"/>
  <c r="CM53" i="10"/>
  <c r="CL2" i="10"/>
  <c r="CL51" i="10" s="1"/>
  <c r="CK2" i="10"/>
  <c r="CK51" i="10" s="1"/>
  <c r="CL8" i="12"/>
  <c r="CL4" i="12"/>
  <c r="CL3" i="12"/>
  <c r="CL51" i="4"/>
  <c r="CK8" i="12"/>
  <c r="CK6" i="12"/>
  <c r="CK5" i="12"/>
  <c r="CK4" i="12"/>
  <c r="CK3" i="12"/>
  <c r="CK51" i="4"/>
  <c r="CL3" i="7"/>
  <c r="CL13" i="12" s="1"/>
  <c r="CK3" i="7"/>
  <c r="CK13" i="12" s="1"/>
  <c r="CL3" i="10"/>
  <c r="CK3" i="10"/>
  <c r="CK2" i="12"/>
  <c r="CM57" i="7" l="1"/>
  <c r="CL16" i="12"/>
  <c r="CM60" i="7"/>
  <c r="CL19" i="12"/>
  <c r="CM56" i="7"/>
  <c r="CL15" i="12"/>
  <c r="CM56" i="4"/>
  <c r="CL6" i="12"/>
  <c r="CM55" i="4"/>
  <c r="CL5" i="12"/>
  <c r="CM52" i="4"/>
  <c r="CL2" i="12"/>
  <c r="CL54" i="7"/>
  <c r="CL60" i="7"/>
  <c r="CL52" i="10"/>
  <c r="CL53" i="4"/>
  <c r="CL55" i="7"/>
  <c r="CJ6" i="11"/>
  <c r="CL56" i="7"/>
  <c r="CL58" i="7"/>
  <c r="CM58" i="7"/>
  <c r="CL57" i="7"/>
  <c r="CM55" i="7"/>
  <c r="CJ6" i="9"/>
  <c r="CM54" i="7"/>
  <c r="CK4" i="11"/>
  <c r="CL54" i="10"/>
  <c r="CL55" i="10"/>
  <c r="CL56" i="10"/>
  <c r="CL53" i="10"/>
  <c r="CK8" i="11"/>
  <c r="CL58" i="10"/>
  <c r="CM52" i="10"/>
  <c r="CJ5" i="11"/>
  <c r="CL54" i="4"/>
  <c r="CM54" i="4"/>
  <c r="CK8" i="9"/>
  <c r="CM58" i="4"/>
  <c r="CL56" i="4"/>
  <c r="CL58" i="4"/>
  <c r="CM53" i="4"/>
  <c r="CK2" i="11"/>
  <c r="CJ4" i="11"/>
  <c r="CK5" i="11"/>
  <c r="CK5" i="9"/>
  <c r="CK3" i="11"/>
  <c r="CK6" i="11"/>
  <c r="CK6" i="9"/>
  <c r="CJ2" i="11"/>
  <c r="CJ3" i="11"/>
  <c r="CJ8" i="11"/>
  <c r="CJ2" i="9"/>
  <c r="CL52" i="4"/>
  <c r="CK2" i="9"/>
  <c r="CL55" i="4"/>
  <c r="CJ3" i="9"/>
  <c r="CJ4" i="9"/>
  <c r="CJ5" i="9"/>
  <c r="CJ8" i="9"/>
  <c r="CK3" i="9"/>
  <c r="CK4" i="9"/>
  <c r="CI1" i="9"/>
  <c r="CI1" i="11"/>
  <c r="CJ2" i="7"/>
  <c r="CJ53" i="7" s="1"/>
  <c r="CK54" i="10"/>
  <c r="CK53" i="10"/>
  <c r="CJ2" i="10"/>
  <c r="CJ51" i="10" s="1"/>
  <c r="CJ5" i="12"/>
  <c r="CJ51" i="4"/>
  <c r="CJ3" i="7"/>
  <c r="CJ3" i="10"/>
  <c r="CK52" i="10" s="1"/>
  <c r="CK60" i="7" l="1"/>
  <c r="CJ19" i="12"/>
  <c r="CK56" i="7"/>
  <c r="CJ15" i="12"/>
  <c r="CK57" i="7"/>
  <c r="CJ16" i="12"/>
  <c r="CK55" i="7"/>
  <c r="CJ14" i="12"/>
  <c r="CK54" i="7"/>
  <c r="CJ13" i="12"/>
  <c r="CK58" i="7"/>
  <c r="CJ17" i="12"/>
  <c r="CK54" i="4"/>
  <c r="CJ4" i="12"/>
  <c r="CK53" i="4"/>
  <c r="CJ3" i="12"/>
  <c r="CK56" i="4"/>
  <c r="CJ6" i="12"/>
  <c r="CK58" i="4"/>
  <c r="CJ8" i="12"/>
  <c r="CK52" i="4"/>
  <c r="CJ2" i="12"/>
  <c r="CI5" i="9"/>
  <c r="CI4" i="11"/>
  <c r="CI4" i="9"/>
  <c r="CK55" i="4"/>
  <c r="CI8" i="11"/>
  <c r="CI5" i="11"/>
  <c r="CK55" i="10"/>
  <c r="CK58" i="10"/>
  <c r="CI6" i="11"/>
  <c r="CK56" i="10"/>
  <c r="CI3" i="9"/>
  <c r="CI6" i="9"/>
  <c r="CI3" i="11"/>
  <c r="CI8" i="9"/>
  <c r="CI2" i="11"/>
  <c r="CI2" i="9"/>
  <c r="CH1" i="9"/>
  <c r="CH1" i="11"/>
  <c r="CI16" i="12"/>
  <c r="CI2" i="7"/>
  <c r="CI53" i="7" s="1"/>
  <c r="CJ58" i="10"/>
  <c r="CJ56" i="10"/>
  <c r="CJ55" i="10"/>
  <c r="CJ54" i="10"/>
  <c r="CJ53" i="10"/>
  <c r="CI2" i="10"/>
  <c r="CI51" i="10" s="1"/>
  <c r="CI5" i="12"/>
  <c r="CI51" i="4"/>
  <c r="CI3" i="7"/>
  <c r="CI3" i="10"/>
  <c r="CJ52" i="10" s="1"/>
  <c r="CJ56" i="7" l="1"/>
  <c r="CI15" i="12"/>
  <c r="CJ58" i="7"/>
  <c r="CI17" i="12"/>
  <c r="CJ60" i="7"/>
  <c r="CI19" i="12"/>
  <c r="CJ55" i="7"/>
  <c r="CI14" i="12"/>
  <c r="CJ54" i="7"/>
  <c r="CI13" i="12"/>
  <c r="CJ57" i="7"/>
  <c r="CJ56" i="4"/>
  <c r="CI6" i="12"/>
  <c r="CJ58" i="4"/>
  <c r="CI8" i="12"/>
  <c r="CJ54" i="4"/>
  <c r="CI4" i="12"/>
  <c r="CJ53" i="4"/>
  <c r="CI3" i="12"/>
  <c r="CJ52" i="4"/>
  <c r="CI2" i="12"/>
  <c r="CH5" i="9"/>
  <c r="CH4" i="11"/>
  <c r="CH5" i="11"/>
  <c r="CJ55" i="4"/>
  <c r="CH6" i="9"/>
  <c r="CH8" i="9"/>
  <c r="CH2" i="11"/>
  <c r="CH2" i="9"/>
  <c r="CH6" i="11"/>
  <c r="CH8" i="11"/>
  <c r="CH3" i="11"/>
  <c r="CH3" i="9"/>
  <c r="CH4" i="9"/>
  <c r="CG1" i="9"/>
  <c r="CG1" i="11"/>
  <c r="CH17" i="12"/>
  <c r="CH2" i="7"/>
  <c r="CH53" i="7" s="1"/>
  <c r="CI58" i="10"/>
  <c r="CI55" i="10"/>
  <c r="CI53" i="10"/>
  <c r="CH2" i="10"/>
  <c r="CH51" i="10" s="1"/>
  <c r="CH51" i="4"/>
  <c r="CH3" i="7"/>
  <c r="CH3" i="10"/>
  <c r="CI52" i="10" s="1"/>
  <c r="CI55" i="7" l="1"/>
  <c r="CH14" i="12"/>
  <c r="CI54" i="7"/>
  <c r="CH13" i="12"/>
  <c r="CI60" i="7"/>
  <c r="CH19" i="12"/>
  <c r="CI56" i="7"/>
  <c r="CH15" i="12"/>
  <c r="CI57" i="7"/>
  <c r="CH16" i="12"/>
  <c r="CI53" i="4"/>
  <c r="CH3" i="12"/>
  <c r="CI58" i="4"/>
  <c r="CH8" i="12"/>
  <c r="CI52" i="4"/>
  <c r="CH2" i="12"/>
  <c r="CI54" i="4"/>
  <c r="CH4" i="12"/>
  <c r="CI55" i="4"/>
  <c r="CH5" i="12"/>
  <c r="CI56" i="4"/>
  <c r="CH6" i="12"/>
  <c r="CG4" i="9"/>
  <c r="CG6" i="11"/>
  <c r="CI56" i="10"/>
  <c r="CG4" i="11"/>
  <c r="CI54" i="10"/>
  <c r="CG6" i="9"/>
  <c r="CI58" i="7"/>
  <c r="CG2" i="11"/>
  <c r="CG3" i="9"/>
  <c r="CG5" i="9"/>
  <c r="CG8" i="9"/>
  <c r="CG3" i="11"/>
  <c r="CG5" i="11"/>
  <c r="CG8" i="11"/>
  <c r="CG2" i="9"/>
  <c r="CF1" i="9"/>
  <c r="CF1" i="11"/>
  <c r="CG2" i="7"/>
  <c r="CG53" i="7" s="1"/>
  <c r="CH58" i="10"/>
  <c r="CH55" i="10"/>
  <c r="CH54" i="10"/>
  <c r="CH53" i="10"/>
  <c r="CG2" i="10"/>
  <c r="CG51" i="10" s="1"/>
  <c r="CG8" i="12"/>
  <c r="CG6" i="12"/>
  <c r="CG51" i="4"/>
  <c r="CG3" i="7"/>
  <c r="CG3" i="10"/>
  <c r="CH52" i="10" s="1"/>
  <c r="CH55" i="7" l="1"/>
  <c r="CG14" i="12"/>
  <c r="CH58" i="7"/>
  <c r="CG17" i="12"/>
  <c r="CH56" i="7"/>
  <c r="CG15" i="12"/>
  <c r="CH54" i="7"/>
  <c r="CG13" i="12"/>
  <c r="CH60" i="7"/>
  <c r="CG19" i="12"/>
  <c r="CH57" i="7"/>
  <c r="CG16" i="12"/>
  <c r="CH53" i="4"/>
  <c r="CG3" i="12"/>
  <c r="CH54" i="4"/>
  <c r="CG4" i="12"/>
  <c r="CH55" i="4"/>
  <c r="CG5" i="12"/>
  <c r="CH52" i="4"/>
  <c r="CG2" i="12"/>
  <c r="CF8" i="9"/>
  <c r="CF6" i="11"/>
  <c r="CH56" i="10"/>
  <c r="CF8" i="11"/>
  <c r="CF6" i="9"/>
  <c r="CH56" i="4"/>
  <c r="CH58" i="4"/>
  <c r="CF4" i="9"/>
  <c r="CF3" i="9"/>
  <c r="CF5" i="9"/>
  <c r="CF3" i="11"/>
  <c r="CF4" i="11"/>
  <c r="CF5" i="11"/>
  <c r="CF2" i="11"/>
  <c r="CF2" i="9"/>
  <c r="CE1" i="9"/>
  <c r="CE1" i="11"/>
  <c r="CF17" i="12"/>
  <c r="CF2" i="7"/>
  <c r="CF53" i="7" s="1"/>
  <c r="CG58" i="10"/>
  <c r="CG56" i="10"/>
  <c r="CG55" i="10"/>
  <c r="CG54" i="10"/>
  <c r="CG53" i="10"/>
  <c r="CF2" i="10"/>
  <c r="CF51" i="10" s="1"/>
  <c r="CF51" i="4"/>
  <c r="CF3" i="7"/>
  <c r="CF3" i="10"/>
  <c r="CG52" i="10" s="1"/>
  <c r="CG56" i="7" l="1"/>
  <c r="CF15" i="12"/>
  <c r="CG57" i="7"/>
  <c r="CF16" i="12"/>
  <c r="CG55" i="7"/>
  <c r="CF14" i="12"/>
  <c r="CG60" i="7"/>
  <c r="CF19" i="12"/>
  <c r="CG54" i="7"/>
  <c r="CF13" i="12"/>
  <c r="CG56" i="4"/>
  <c r="CF6" i="12"/>
  <c r="CG54" i="4"/>
  <c r="CF4" i="12"/>
  <c r="CG52" i="4"/>
  <c r="CF2" i="12"/>
  <c r="CG55" i="4"/>
  <c r="CF5" i="12"/>
  <c r="CG58" i="4"/>
  <c r="CF8" i="12"/>
  <c r="CG53" i="4"/>
  <c r="CF3" i="12"/>
  <c r="CE6" i="11"/>
  <c r="CG58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6" i="12"/>
  <c r="CE2" i="7"/>
  <c r="CE53" i="7" s="1"/>
  <c r="CF58" i="10"/>
  <c r="CF56" i="10"/>
  <c r="CF54" i="10"/>
  <c r="CF53" i="10"/>
  <c r="CE2" i="10"/>
  <c r="CE51" i="10" s="1"/>
  <c r="CE51" i="4"/>
  <c r="CE3" i="7"/>
  <c r="CE3" i="10"/>
  <c r="CF52" i="10" s="1"/>
  <c r="CF55" i="7" l="1"/>
  <c r="CE14" i="12"/>
  <c r="CF56" i="7"/>
  <c r="CE15" i="12"/>
  <c r="CF58" i="7"/>
  <c r="CE17" i="12"/>
  <c r="CF54" i="7"/>
  <c r="CE13" i="12"/>
  <c r="CF60" i="7"/>
  <c r="CE19" i="12"/>
  <c r="CF53" i="4"/>
  <c r="CE3" i="12"/>
  <c r="CF58" i="4"/>
  <c r="CE8" i="12"/>
  <c r="CF54" i="4"/>
  <c r="CE4" i="12"/>
  <c r="CF56" i="4"/>
  <c r="CE6" i="12"/>
  <c r="CF52" i="4"/>
  <c r="CE2" i="12"/>
  <c r="CF55" i="4"/>
  <c r="CE5" i="12"/>
  <c r="CD5" i="9"/>
  <c r="CF57" i="7"/>
  <c r="CD5" i="11"/>
  <c r="CF55" i="10"/>
  <c r="CD4" i="9"/>
  <c r="CD3" i="9"/>
  <c r="CD3" i="11"/>
  <c r="CD4" i="11"/>
  <c r="CD6" i="11"/>
  <c r="CD2" i="11"/>
  <c r="CD8" i="11"/>
  <c r="CD2" i="9"/>
  <c r="CD6" i="9"/>
  <c r="CD8" i="9"/>
  <c r="CC1" i="9"/>
  <c r="CC1" i="11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CD2" i="7"/>
  <c r="CD53" i="7" s="1"/>
  <c r="CE56" i="10"/>
  <c r="CE53" i="10"/>
  <c r="CD2" i="10"/>
  <c r="CD51" i="10" s="1"/>
  <c r="CD6" i="12"/>
  <c r="CD51" i="4"/>
  <c r="CD3" i="7"/>
  <c r="CD3" i="10"/>
  <c r="CE52" i="10" s="1"/>
  <c r="CE58" i="7" l="1"/>
  <c r="CD17" i="12"/>
  <c r="CE57" i="7"/>
  <c r="CD16" i="12"/>
  <c r="CE55" i="7"/>
  <c r="CD14" i="12"/>
  <c r="CE54" i="7"/>
  <c r="CD13" i="12"/>
  <c r="CE56" i="7"/>
  <c r="CD15" i="12"/>
  <c r="CE52" i="4"/>
  <c r="CD2" i="12"/>
  <c r="CE53" i="4"/>
  <c r="CD3" i="12"/>
  <c r="CE58" i="4"/>
  <c r="CD8" i="12"/>
  <c r="CE55" i="4"/>
  <c r="CD5" i="12"/>
  <c r="CE54" i="4"/>
  <c r="CD4" i="12"/>
  <c r="CC5" i="11"/>
  <c r="CC8" i="11"/>
  <c r="CD58" i="7"/>
  <c r="CD60" i="7"/>
  <c r="CC8" i="9"/>
  <c r="CC6" i="9"/>
  <c r="CC4" i="11"/>
  <c r="CE56" i="4"/>
  <c r="CE60" i="7"/>
  <c r="CC4" i="9"/>
  <c r="CD58" i="10"/>
  <c r="CE54" i="10"/>
  <c r="CD56" i="10"/>
  <c r="CE55" i="10"/>
  <c r="CE58" i="10"/>
  <c r="CC6" i="11"/>
  <c r="CC5" i="9"/>
  <c r="CC3" i="9"/>
  <c r="CC2" i="11"/>
  <c r="CC3" i="11"/>
  <c r="CC2" i="9"/>
  <c r="CB1" i="9"/>
  <c r="CB6" i="11"/>
  <c r="CB1" i="11"/>
  <c r="CC2" i="7"/>
  <c r="CC53" i="7" s="1"/>
  <c r="CD55" i="10"/>
  <c r="CD54" i="10"/>
  <c r="CD53" i="10"/>
  <c r="CC2" i="10"/>
  <c r="CC51" i="10" s="1"/>
  <c r="CC5" i="12"/>
  <c r="CC4" i="12"/>
  <c r="CC51" i="4"/>
  <c r="CC3" i="7"/>
  <c r="CC3" i="10"/>
  <c r="CD52" i="10" s="1"/>
  <c r="CD56" i="7" l="1"/>
  <c r="CC15" i="12"/>
  <c r="CD55" i="7"/>
  <c r="CC14" i="12"/>
  <c r="CD57" i="7"/>
  <c r="CC16" i="12"/>
  <c r="CD54" i="7"/>
  <c r="CC13" i="12"/>
  <c r="CD53" i="4"/>
  <c r="CC3" i="12"/>
  <c r="CD56" i="4"/>
  <c r="CC6" i="12"/>
  <c r="CD58" i="4"/>
  <c r="CC8" i="12"/>
  <c r="CD52" i="4"/>
  <c r="CC2" i="12"/>
  <c r="CB4" i="9"/>
  <c r="CB5" i="11"/>
  <c r="CB4" i="11"/>
  <c r="CB5" i="9"/>
  <c r="CD55" i="4"/>
  <c r="CD54" i="4"/>
  <c r="CC58" i="7"/>
  <c r="CC60" i="7"/>
  <c r="CB3" i="9"/>
  <c r="CB8" i="9"/>
  <c r="CB6" i="9"/>
  <c r="CB3" i="11"/>
  <c r="CB8" i="11"/>
  <c r="CC56" i="10"/>
  <c r="CB2" i="11"/>
  <c r="CC58" i="10"/>
  <c r="CB2" i="9"/>
  <c r="CA1" i="11"/>
  <c r="CA1" i="9"/>
  <c r="CB2" i="7"/>
  <c r="CB53" i="7" s="1"/>
  <c r="CC55" i="10"/>
  <c r="CC54" i="10"/>
  <c r="CC53" i="10"/>
  <c r="CB2" i="10"/>
  <c r="CB51" i="10" s="1"/>
  <c r="CB51" i="4"/>
  <c r="CB3" i="7"/>
  <c r="CB3" i="10"/>
  <c r="CC52" i="10" s="1"/>
  <c r="CC55" i="7" l="1"/>
  <c r="CB14" i="12"/>
  <c r="CC56" i="7"/>
  <c r="CB15" i="12"/>
  <c r="CC57" i="7"/>
  <c r="CB16" i="12"/>
  <c r="CC54" i="7"/>
  <c r="CB13" i="12"/>
  <c r="CC56" i="4"/>
  <c r="CB6" i="12"/>
  <c r="CC52" i="4"/>
  <c r="CB2" i="12"/>
  <c r="CC55" i="4"/>
  <c r="CB5" i="12"/>
  <c r="CC54" i="4"/>
  <c r="CB4" i="12"/>
  <c r="CC58" i="4"/>
  <c r="CB8" i="12"/>
  <c r="CC53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8" i="10"/>
  <c r="CA2" i="9"/>
  <c r="BZ1" i="9"/>
  <c r="BZ1" i="11"/>
  <c r="CB60" i="7"/>
  <c r="CB58" i="7"/>
  <c r="CA2" i="7"/>
  <c r="CA53" i="7" s="1"/>
  <c r="CB55" i="10"/>
  <c r="CB54" i="10"/>
  <c r="CB53" i="10"/>
  <c r="CA2" i="10"/>
  <c r="CA51" i="10" s="1"/>
  <c r="CA51" i="4"/>
  <c r="CA3" i="7"/>
  <c r="CA3" i="10"/>
  <c r="CB52" i="10" s="1"/>
  <c r="CB57" i="7" l="1"/>
  <c r="CA16" i="12"/>
  <c r="CB55" i="7"/>
  <c r="CA14" i="12"/>
  <c r="CB54" i="7"/>
  <c r="CA13" i="12"/>
  <c r="CB56" i="7"/>
  <c r="CA15" i="12"/>
  <c r="CB52" i="4"/>
  <c r="CA2" i="12"/>
  <c r="CB55" i="4"/>
  <c r="CA5" i="12"/>
  <c r="CB53" i="4"/>
  <c r="CA3" i="12"/>
  <c r="CB54" i="4"/>
  <c r="CA4" i="12"/>
  <c r="CB56" i="4"/>
  <c r="CA6" i="12"/>
  <c r="CB58" i="4"/>
  <c r="CA8" i="12"/>
  <c r="BZ6" i="11"/>
  <c r="BZ8" i="11"/>
  <c r="CB56" i="10"/>
  <c r="BZ4" i="9"/>
  <c r="BZ3" i="11"/>
  <c r="BZ3" i="9"/>
  <c r="BZ4" i="11"/>
  <c r="BZ5" i="11"/>
  <c r="BZ2" i="11"/>
  <c r="BZ2" i="9"/>
  <c r="BZ5" i="9"/>
  <c r="BZ6" i="9"/>
  <c r="BZ8" i="9"/>
  <c r="BY1" i="9"/>
  <c r="BY1" i="11"/>
  <c r="CA60" i="7"/>
  <c r="CA58" i="7"/>
  <c r="BZ2" i="7"/>
  <c r="BZ53" i="7" s="1"/>
  <c r="BY6" i="11"/>
  <c r="CA55" i="10"/>
  <c r="CA54" i="10"/>
  <c r="CA53" i="10"/>
  <c r="BZ2" i="10"/>
  <c r="BZ51" i="10" s="1"/>
  <c r="BZ51" i="4"/>
  <c r="BZ3" i="7"/>
  <c r="BZ3" i="10"/>
  <c r="CA52" i="10" s="1"/>
  <c r="CA54" i="7" l="1"/>
  <c r="BZ13" i="12"/>
  <c r="CA57" i="7"/>
  <c r="BZ16" i="12"/>
  <c r="CA55" i="7"/>
  <c r="BZ14" i="12"/>
  <c r="CA56" i="7"/>
  <c r="BZ15" i="12"/>
  <c r="CA52" i="4"/>
  <c r="BZ2" i="12"/>
  <c r="CA54" i="4"/>
  <c r="BZ4" i="12"/>
  <c r="CA58" i="4"/>
  <c r="BZ8" i="12"/>
  <c r="CA55" i="4"/>
  <c r="BZ5" i="12"/>
  <c r="CA53" i="4"/>
  <c r="BZ3" i="12"/>
  <c r="BY6" i="9"/>
  <c r="BZ6" i="12"/>
  <c r="BY8" i="11"/>
  <c r="BY5" i="9"/>
  <c r="CA58" i="10"/>
  <c r="BY4" i="11"/>
  <c r="BY3" i="9"/>
  <c r="CA56" i="10"/>
  <c r="CA56" i="4"/>
  <c r="BY4" i="9"/>
  <c r="BY8" i="9"/>
  <c r="BY3" i="11"/>
  <c r="BY5" i="11"/>
  <c r="BY2" i="9"/>
  <c r="BY2" i="11"/>
  <c r="BX1" i="9"/>
  <c r="BX1" i="11"/>
  <c r="BZ60" i="7"/>
  <c r="BY16" i="12"/>
  <c r="BY2" i="7"/>
  <c r="BY53" i="7" s="1"/>
  <c r="BZ58" i="10"/>
  <c r="BZ56" i="10"/>
  <c r="BZ55" i="10"/>
  <c r="BZ54" i="10"/>
  <c r="BZ53" i="10"/>
  <c r="BY2" i="10"/>
  <c r="BY51" i="10" s="1"/>
  <c r="BY8" i="12"/>
  <c r="BY4" i="12"/>
  <c r="BY51" i="4"/>
  <c r="BY3" i="7"/>
  <c r="BY3" i="10"/>
  <c r="BZ52" i="10" s="1"/>
  <c r="BZ56" i="7" l="1"/>
  <c r="BY15" i="12"/>
  <c r="BZ54" i="7"/>
  <c r="BY13" i="12"/>
  <c r="BZ55" i="7"/>
  <c r="BY14" i="12"/>
  <c r="BZ53" i="4"/>
  <c r="BY3" i="12"/>
  <c r="BZ55" i="4"/>
  <c r="BY5" i="12"/>
  <c r="BZ52" i="4"/>
  <c r="BY2" i="12"/>
  <c r="BZ56" i="4"/>
  <c r="BY6" i="12"/>
  <c r="BX5" i="11"/>
  <c r="BX6" i="9"/>
  <c r="BZ58" i="7"/>
  <c r="BZ57" i="7"/>
  <c r="BX4" i="11"/>
  <c r="BX6" i="11"/>
  <c r="BX8" i="11"/>
  <c r="BX3" i="9"/>
  <c r="BX8" i="9"/>
  <c r="BZ58" i="4"/>
  <c r="BX4" i="9"/>
  <c r="BZ54" i="4"/>
  <c r="BX3" i="11"/>
  <c r="BX5" i="9"/>
  <c r="BX2" i="11"/>
  <c r="BX2" i="9"/>
  <c r="BW1" i="9"/>
  <c r="BW1" i="11"/>
  <c r="BY60" i="7"/>
  <c r="BY58" i="7"/>
  <c r="BX2" i="7"/>
  <c r="BX53" i="7" s="1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X3" i="7"/>
  <c r="BY58" i="10"/>
  <c r="BW6" i="11"/>
  <c r="BY55" i="10"/>
  <c r="BX3" i="10"/>
  <c r="BY52" i="10" s="1"/>
  <c r="BX2" i="10"/>
  <c r="BX51" i="10" s="1"/>
  <c r="BX3" i="12"/>
  <c r="BX51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5" i="7" l="1"/>
  <c r="BX14" i="12"/>
  <c r="BY56" i="7"/>
  <c r="BX15" i="12"/>
  <c r="BY57" i="7"/>
  <c r="BX16" i="12"/>
  <c r="BY54" i="7"/>
  <c r="BX13" i="12"/>
  <c r="BW4" i="9"/>
  <c r="BX4" i="12"/>
  <c r="BY55" i="4"/>
  <c r="BX5" i="12"/>
  <c r="BY56" i="4"/>
  <c r="BX6" i="12"/>
  <c r="BY58" i="4"/>
  <c r="BX8" i="12"/>
  <c r="BY52" i="4"/>
  <c r="BX2" i="12"/>
  <c r="BX55" i="7"/>
  <c r="BY56" i="10"/>
  <c r="BW6" i="9"/>
  <c r="BW3" i="11"/>
  <c r="BX53" i="10"/>
  <c r="BY53" i="10"/>
  <c r="BW4" i="11"/>
  <c r="BY54" i="10"/>
  <c r="BX53" i="4"/>
  <c r="BY53" i="4"/>
  <c r="BW5" i="9"/>
  <c r="BY54" i="4"/>
  <c r="BX58" i="7"/>
  <c r="BW2" i="11"/>
  <c r="BW5" i="11"/>
  <c r="BW8" i="9"/>
  <c r="BW8" i="11"/>
  <c r="BW2" i="9"/>
  <c r="BW3" i="9"/>
  <c r="BV1" i="9"/>
  <c r="BV1" i="11"/>
  <c r="BX60" i="7"/>
  <c r="BV3" i="11"/>
  <c r="BW2" i="7"/>
  <c r="BW53" i="7" s="1"/>
  <c r="BX58" i="10"/>
  <c r="BX56" i="10"/>
  <c r="BX55" i="10"/>
  <c r="BX54" i="10"/>
  <c r="BW2" i="10"/>
  <c r="BW51" i="10" s="1"/>
  <c r="BW51" i="4"/>
  <c r="BW3" i="7"/>
  <c r="BW3" i="10"/>
  <c r="BX52" i="10" s="1"/>
  <c r="BX56" i="7" l="1"/>
  <c r="BW15" i="12"/>
  <c r="BX57" i="7"/>
  <c r="BW16" i="12"/>
  <c r="BX54" i="7"/>
  <c r="BW13" i="12"/>
  <c r="BX55" i="4"/>
  <c r="BW5" i="12"/>
  <c r="BX58" i="4"/>
  <c r="BW8" i="12"/>
  <c r="BX54" i="4"/>
  <c r="BW4" i="12"/>
  <c r="BX56" i="4"/>
  <c r="BW6" i="12"/>
  <c r="BX52" i="4"/>
  <c r="BW2" i="12"/>
  <c r="BV6" i="9"/>
  <c r="BV8" i="9"/>
  <c r="BV4" i="9"/>
  <c r="BV4" i="11"/>
  <c r="BV5" i="11"/>
  <c r="BV6" i="11"/>
  <c r="BV8" i="11"/>
  <c r="BV2" i="11"/>
  <c r="BV2" i="9"/>
  <c r="BW53" i="4"/>
  <c r="BV3" i="9"/>
  <c r="BV5" i="9"/>
  <c r="BU1" i="9"/>
  <c r="BU1" i="11"/>
  <c r="BW60" i="7"/>
  <c r="BW58" i="7"/>
  <c r="BW55" i="7"/>
  <c r="BV2" i="7"/>
  <c r="BV53" i="7" s="1"/>
  <c r="BW56" i="10"/>
  <c r="BW55" i="10"/>
  <c r="BW54" i="10"/>
  <c r="BW53" i="10"/>
  <c r="BV2" i="10"/>
  <c r="BV51" i="10" s="1"/>
  <c r="BV51" i="4"/>
  <c r="BV3" i="7"/>
  <c r="BV3" i="10"/>
  <c r="BW52" i="10" s="1"/>
  <c r="BW54" i="7" l="1"/>
  <c r="BV13" i="12"/>
  <c r="BW56" i="7"/>
  <c r="BV15" i="12"/>
  <c r="BW57" i="7"/>
  <c r="BV16" i="12"/>
  <c r="BW56" i="4"/>
  <c r="BV6" i="12"/>
  <c r="BW52" i="4"/>
  <c r="BV2" i="12"/>
  <c r="BW55" i="4"/>
  <c r="BV5" i="12"/>
  <c r="BW54" i="4"/>
  <c r="BV4" i="12"/>
  <c r="BW58" i="4"/>
  <c r="BV8" i="12"/>
  <c r="BU8" i="11"/>
  <c r="BU3" i="9"/>
  <c r="BU6" i="9"/>
  <c r="BU8" i="9"/>
  <c r="BW58" i="10"/>
  <c r="BU6" i="11"/>
  <c r="BU5" i="9"/>
  <c r="BU4" i="9"/>
  <c r="BU3" i="11"/>
  <c r="BU4" i="11"/>
  <c r="BU5" i="11"/>
  <c r="BU2" i="11"/>
  <c r="BV58" i="10"/>
  <c r="BU2" i="9"/>
  <c r="BT1" i="9"/>
  <c r="BT1" i="11"/>
  <c r="BV60" i="7"/>
  <c r="BV58" i="7"/>
  <c r="BV55" i="7"/>
  <c r="BU2" i="7"/>
  <c r="BU53" i="7" s="1"/>
  <c r="BV56" i="10"/>
  <c r="BV55" i="10"/>
  <c r="BV54" i="10"/>
  <c r="BV53" i="10"/>
  <c r="BU2" i="10"/>
  <c r="BU51" i="10" s="1"/>
  <c r="BV53" i="4"/>
  <c r="BU51" i="4"/>
  <c r="BU3" i="7"/>
  <c r="BU3" i="10"/>
  <c r="BV52" i="10" s="1"/>
  <c r="BV56" i="7" l="1"/>
  <c r="BU15" i="12"/>
  <c r="BV57" i="7"/>
  <c r="BU16" i="12"/>
  <c r="BV54" i="7"/>
  <c r="BU13" i="12"/>
  <c r="BV58" i="4"/>
  <c r="BU8" i="12"/>
  <c r="BV54" i="4"/>
  <c r="BU4" i="12"/>
  <c r="BV52" i="4"/>
  <c r="BU2" i="12"/>
  <c r="BV55" i="4"/>
  <c r="BU5" i="12"/>
  <c r="BV56" i="4"/>
  <c r="BU6" i="12"/>
  <c r="BT6" i="11"/>
  <c r="BT8" i="9"/>
  <c r="BT5" i="9"/>
  <c r="BT3" i="9"/>
  <c r="BT4" i="9"/>
  <c r="BT6" i="9"/>
  <c r="BT4" i="11"/>
  <c r="BT3" i="11"/>
  <c r="BT8" i="11"/>
  <c r="BT5" i="11"/>
  <c r="BU56" i="10"/>
  <c r="BT2" i="11"/>
  <c r="BT2" i="9"/>
  <c r="BS1" i="9"/>
  <c r="BS1" i="11"/>
  <c r="BU60" i="7"/>
  <c r="BU58" i="7"/>
  <c r="BT16" i="12"/>
  <c r="BT15" i="12"/>
  <c r="BU55" i="7"/>
  <c r="BT2" i="7"/>
  <c r="BT53" i="7" s="1"/>
  <c r="BU58" i="10"/>
  <c r="BU55" i="10"/>
  <c r="BU54" i="10"/>
  <c r="BT2" i="10"/>
  <c r="BT51" i="10" s="1"/>
  <c r="BT4" i="12"/>
  <c r="BT51" i="4"/>
  <c r="BT3" i="7"/>
  <c r="BT3" i="10"/>
  <c r="BU52" i="10" s="1"/>
  <c r="BU54" i="7" l="1"/>
  <c r="BT13" i="12"/>
  <c r="BU55" i="4"/>
  <c r="BT5" i="12"/>
  <c r="BU52" i="4"/>
  <c r="BT2" i="12"/>
  <c r="BU56" i="4"/>
  <c r="BT6" i="12"/>
  <c r="BU58" i="4"/>
  <c r="BT8" i="12"/>
  <c r="BS4" i="11"/>
  <c r="BS5" i="11"/>
  <c r="BS3" i="11"/>
  <c r="BS3" i="9"/>
  <c r="BU57" i="7"/>
  <c r="BU56" i="7"/>
  <c r="BS8" i="11"/>
  <c r="BU53" i="10"/>
  <c r="BS6" i="9"/>
  <c r="BS4" i="9"/>
  <c r="BU54" i="4"/>
  <c r="BU53" i="4"/>
  <c r="BS5" i="9"/>
  <c r="BS8" i="9"/>
  <c r="BS6" i="11"/>
  <c r="BS2" i="9"/>
  <c r="BS2" i="11"/>
  <c r="BR1" i="9"/>
  <c r="BR1" i="11"/>
  <c r="BT60" i="7"/>
  <c r="BT58" i="7"/>
  <c r="BT55" i="7"/>
  <c r="BS2" i="7"/>
  <c r="BS53" i="7" s="1"/>
  <c r="BT58" i="10"/>
  <c r="BT56" i="10"/>
  <c r="BT55" i="10"/>
  <c r="BT54" i="10"/>
  <c r="BT53" i="10"/>
  <c r="BS3" i="10"/>
  <c r="BT52" i="10" s="1"/>
  <c r="BS2" i="10"/>
  <c r="BS51" i="10" s="1"/>
  <c r="BS8" i="12"/>
  <c r="BS5" i="12"/>
  <c r="BS4" i="12"/>
  <c r="BS2" i="12"/>
  <c r="BS51" i="4"/>
  <c r="BS3" i="7"/>
  <c r="BT57" i="7" l="1"/>
  <c r="BS16" i="12"/>
  <c r="BT54" i="7"/>
  <c r="BS13" i="12"/>
  <c r="BT56" i="7"/>
  <c r="BS15" i="12"/>
  <c r="BT56" i="4"/>
  <c r="BS6" i="12"/>
  <c r="BR8" i="9"/>
  <c r="BR5" i="11"/>
  <c r="BR4" i="11"/>
  <c r="BR8" i="11"/>
  <c r="BT58" i="4"/>
  <c r="BT52" i="4"/>
  <c r="BR3" i="9"/>
  <c r="BT53" i="4"/>
  <c r="BT54" i="4"/>
  <c r="BT55" i="4"/>
  <c r="BR5" i="9"/>
  <c r="BR4" i="9"/>
  <c r="BR6" i="9"/>
  <c r="BR3" i="11"/>
  <c r="BR2" i="11"/>
  <c r="BR6" i="11"/>
  <c r="BR2" i="9"/>
  <c r="BQ1" i="9"/>
  <c r="BQ1" i="11"/>
  <c r="BS60" i="7"/>
  <c r="BS58" i="7"/>
  <c r="BS55" i="7"/>
  <c r="BR2" i="7"/>
  <c r="BR53" i="7" s="1"/>
  <c r="BS58" i="10"/>
  <c r="BS56" i="10"/>
  <c r="BS55" i="10"/>
  <c r="BS54" i="10"/>
  <c r="BS53" i="10"/>
  <c r="BR2" i="10"/>
  <c r="BR51" i="10" s="1"/>
  <c r="BS53" i="4"/>
  <c r="BR51" i="4"/>
  <c r="BR3" i="7"/>
  <c r="BR3" i="10"/>
  <c r="BS52" i="10" s="1"/>
  <c r="BS56" i="7" l="1"/>
  <c r="BR15" i="12"/>
  <c r="BS57" i="7"/>
  <c r="BR16" i="12"/>
  <c r="BS54" i="7"/>
  <c r="BR13" i="12"/>
  <c r="BS52" i="4"/>
  <c r="BR2" i="12"/>
  <c r="BS54" i="4"/>
  <c r="BR4" i="12"/>
  <c r="BS55" i="4"/>
  <c r="BR5" i="12"/>
  <c r="BS56" i="4"/>
  <c r="BR6" i="12"/>
  <c r="BS58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3" i="7" s="1"/>
  <c r="BR60" i="7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L3" i="11"/>
  <c r="BI3" i="7"/>
  <c r="BI13" i="12" s="1"/>
  <c r="BG3" i="7"/>
  <c r="BG13" i="12" s="1"/>
  <c r="BA3" i="7"/>
  <c r="BA13" i="12" s="1"/>
  <c r="AK3" i="7"/>
  <c r="AK13" i="12" s="1"/>
  <c r="AC3" i="7"/>
  <c r="AC13" i="12" s="1"/>
  <c r="AB3" i="7"/>
  <c r="AB13" i="12" s="1"/>
  <c r="U3" i="7"/>
  <c r="U13" i="12" s="1"/>
  <c r="M3" i="7"/>
  <c r="M13" i="12" s="1"/>
  <c r="L3" i="7"/>
  <c r="L13" i="12" s="1"/>
  <c r="K3" i="7"/>
  <c r="K13" i="12" s="1"/>
  <c r="BQ3" i="7"/>
  <c r="BQ13" i="12" s="1"/>
  <c r="BP3" i="7"/>
  <c r="BP13" i="12" s="1"/>
  <c r="BO3" i="7"/>
  <c r="BO13" i="12" s="1"/>
  <c r="BN3" i="7"/>
  <c r="BN13" i="12" s="1"/>
  <c r="BM3" i="7"/>
  <c r="BM13" i="12" s="1"/>
  <c r="BL3" i="7"/>
  <c r="BL13" i="12" s="1"/>
  <c r="BK3" i="7"/>
  <c r="BK13" i="12" s="1"/>
  <c r="BJ3" i="7"/>
  <c r="BJ13" i="12" s="1"/>
  <c r="BH3" i="7"/>
  <c r="BH13" i="12" s="1"/>
  <c r="BF3" i="7"/>
  <c r="BF13" i="12" s="1"/>
  <c r="BE3" i="7"/>
  <c r="BE13" i="12" s="1"/>
  <c r="BD3" i="7"/>
  <c r="BD13" i="12" s="1"/>
  <c r="BC3" i="7"/>
  <c r="BC13" i="12" s="1"/>
  <c r="BB3" i="7"/>
  <c r="BB13" i="12" s="1"/>
  <c r="AZ3" i="7"/>
  <c r="AZ13" i="12" s="1"/>
  <c r="AY3" i="7"/>
  <c r="AY13" i="12" s="1"/>
  <c r="AX3" i="7"/>
  <c r="AX13" i="12" s="1"/>
  <c r="AW3" i="7"/>
  <c r="AW13" i="12" s="1"/>
  <c r="AV3" i="7"/>
  <c r="AV13" i="12" s="1"/>
  <c r="AU3" i="7"/>
  <c r="AU13" i="12" s="1"/>
  <c r="AT3" i="7"/>
  <c r="AT13" i="12" s="1"/>
  <c r="AS3" i="7"/>
  <c r="AS13" i="12" s="1"/>
  <c r="AR3" i="7"/>
  <c r="AR13" i="12" s="1"/>
  <c r="AQ3" i="7"/>
  <c r="AQ13" i="12" s="1"/>
  <c r="AP3" i="7"/>
  <c r="AP13" i="12" s="1"/>
  <c r="AO3" i="7"/>
  <c r="AO13" i="12" s="1"/>
  <c r="AN3" i="7"/>
  <c r="AN13" i="12" s="1"/>
  <c r="AM3" i="7"/>
  <c r="AM13" i="12" s="1"/>
  <c r="AL3" i="7"/>
  <c r="AL13" i="12" s="1"/>
  <c r="AJ3" i="7"/>
  <c r="AJ13" i="12" s="1"/>
  <c r="AI3" i="7"/>
  <c r="AI13" i="12" s="1"/>
  <c r="AH3" i="7"/>
  <c r="AH13" i="12" s="1"/>
  <c r="AG3" i="7"/>
  <c r="AG13" i="12" s="1"/>
  <c r="AF3" i="7"/>
  <c r="AF13" i="12" s="1"/>
  <c r="AE3" i="7"/>
  <c r="AE13" i="12" s="1"/>
  <c r="AD3" i="7"/>
  <c r="AD13" i="12" s="1"/>
  <c r="AA3" i="7"/>
  <c r="AA13" i="12" s="1"/>
  <c r="Z3" i="7"/>
  <c r="Z13" i="12" s="1"/>
  <c r="Y3" i="7"/>
  <c r="Y13" i="12" s="1"/>
  <c r="X3" i="7"/>
  <c r="X13" i="12" s="1"/>
  <c r="W3" i="7"/>
  <c r="W13" i="12" s="1"/>
  <c r="V3" i="7"/>
  <c r="V13" i="12" s="1"/>
  <c r="T3" i="7"/>
  <c r="T13" i="12" s="1"/>
  <c r="S3" i="7"/>
  <c r="S13" i="12" s="1"/>
  <c r="R3" i="7"/>
  <c r="R13" i="12" s="1"/>
  <c r="Q3" i="7"/>
  <c r="Q13" i="12" s="1"/>
  <c r="P3" i="7"/>
  <c r="P13" i="12" s="1"/>
  <c r="O3" i="7"/>
  <c r="O13" i="12" s="1"/>
  <c r="N3" i="7"/>
  <c r="N13" i="12" s="1"/>
  <c r="J3" i="7"/>
  <c r="J13" i="12" s="1"/>
  <c r="I3" i="7"/>
  <c r="I13" i="12" s="1"/>
  <c r="H3" i="7"/>
  <c r="H13" i="12" s="1"/>
  <c r="G3" i="7"/>
  <c r="G13" i="12" s="1"/>
  <c r="F3" i="7"/>
  <c r="F13" i="12" s="1"/>
  <c r="E3" i="7"/>
  <c r="E13" i="12" s="1"/>
  <c r="D3" i="7"/>
  <c r="D13" i="12" s="1"/>
  <c r="BQ2" i="10"/>
  <c r="BQ51" i="10" s="1"/>
  <c r="BD3" i="10"/>
  <c r="BC3" i="10"/>
  <c r="AV3" i="10"/>
  <c r="AO3" i="10"/>
  <c r="P3" i="10"/>
  <c r="BQ3" i="10"/>
  <c r="BR52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1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6" i="7" l="1"/>
  <c r="BQ15" i="12"/>
  <c r="BR57" i="7"/>
  <c r="BQ16" i="12"/>
  <c r="BR55" i="4"/>
  <c r="BQ5" i="12"/>
  <c r="BP6" i="9"/>
  <c r="BQ58" i="7"/>
  <c r="BQ58" i="10"/>
  <c r="BR58" i="7"/>
  <c r="BQ55" i="10"/>
  <c r="BQ56" i="4"/>
  <c r="BQ55" i="4"/>
  <c r="BQ54" i="7"/>
  <c r="BR54" i="7"/>
  <c r="BQ55" i="7"/>
  <c r="BQ57" i="7"/>
  <c r="BQ56" i="7"/>
  <c r="BR55" i="7"/>
  <c r="BQ53" i="10"/>
  <c r="BQ54" i="10"/>
  <c r="BR55" i="10"/>
  <c r="BR54" i="10"/>
  <c r="BQ56" i="10"/>
  <c r="BR53" i="10"/>
  <c r="BR56" i="10"/>
  <c r="BR58" i="10"/>
  <c r="BQ52" i="4"/>
  <c r="BR52" i="4"/>
  <c r="BQ53" i="4"/>
  <c r="BQ54" i="4"/>
  <c r="BR54" i="4"/>
  <c r="BP8" i="9"/>
  <c r="BR53" i="4"/>
  <c r="BR56" i="4"/>
  <c r="BQ58" i="4"/>
  <c r="BR58" i="4"/>
  <c r="BP5" i="9"/>
  <c r="BQ60" i="7"/>
  <c r="BQ52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3" i="7" s="1"/>
  <c r="BP2" i="10"/>
  <c r="BP51" i="10" s="1"/>
  <c r="BP51" i="4"/>
  <c r="BO5" i="9" l="1"/>
  <c r="BO6" i="9"/>
  <c r="BO8" i="9"/>
  <c r="BO2" i="11"/>
  <c r="BP54" i="4"/>
  <c r="BP55" i="4"/>
  <c r="BP58" i="4"/>
  <c r="BO2" i="9"/>
  <c r="BO3" i="9"/>
  <c r="BO4" i="9"/>
  <c r="BO3" i="11"/>
  <c r="BO6" i="11"/>
  <c r="BO4" i="11"/>
  <c r="BO5" i="11"/>
  <c r="BO8" i="11"/>
  <c r="BM53" i="10"/>
  <c r="BL53" i="10"/>
  <c r="BJ53" i="10"/>
  <c r="BG53" i="10"/>
  <c r="BA53" i="10"/>
  <c r="AZ53" i="10"/>
  <c r="AW53" i="10"/>
  <c r="AV53" i="10"/>
  <c r="AT53" i="10"/>
  <c r="AQ53" i="10"/>
  <c r="AK53" i="10"/>
  <c r="AJ53" i="10"/>
  <c r="AG53" i="10"/>
  <c r="AF53" i="10"/>
  <c r="AD53" i="10"/>
  <c r="AA53" i="10"/>
  <c r="U53" i="10"/>
  <c r="T53" i="10"/>
  <c r="Q53" i="10"/>
  <c r="P53" i="10"/>
  <c r="N53" i="10"/>
  <c r="K53" i="10"/>
  <c r="E53" i="10"/>
  <c r="BP58" i="10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D58" i="10"/>
  <c r="BP56" i="10"/>
  <c r="BN56" i="10"/>
  <c r="BM56" i="10"/>
  <c r="BK56" i="10"/>
  <c r="BH56" i="10"/>
  <c r="BB56" i="10"/>
  <c r="BA56" i="10"/>
  <c r="AX56" i="10"/>
  <c r="AW56" i="10"/>
  <c r="AU56" i="10"/>
  <c r="AR56" i="10"/>
  <c r="AL56" i="10"/>
  <c r="AK56" i="10"/>
  <c r="AH56" i="10"/>
  <c r="AG56" i="10"/>
  <c r="AE56" i="10"/>
  <c r="AB56" i="10"/>
  <c r="V56" i="10"/>
  <c r="U56" i="10"/>
  <c r="R56" i="10"/>
  <c r="Q56" i="10"/>
  <c r="O56" i="10"/>
  <c r="L56" i="10"/>
  <c r="F56" i="10"/>
  <c r="E56" i="10"/>
  <c r="BO54" i="10"/>
  <c r="BN54" i="10"/>
  <c r="BL54" i="10"/>
  <c r="BI54" i="10"/>
  <c r="BC54" i="10"/>
  <c r="BB54" i="10"/>
  <c r="AY54" i="10"/>
  <c r="AX54" i="10"/>
  <c r="AV54" i="10"/>
  <c r="AS54" i="10"/>
  <c r="AM54" i="10"/>
  <c r="AL54" i="10"/>
  <c r="AI54" i="10"/>
  <c r="AH54" i="10"/>
  <c r="AF54" i="10"/>
  <c r="AC54" i="10"/>
  <c r="W54" i="10"/>
  <c r="V54" i="10"/>
  <c r="S54" i="10"/>
  <c r="R54" i="10"/>
  <c r="P54" i="10"/>
  <c r="M54" i="10"/>
  <c r="G54" i="10"/>
  <c r="F54" i="10"/>
  <c r="BN1" i="9"/>
  <c r="BM1" i="9"/>
  <c r="BP60" i="7"/>
  <c r="BO2" i="7"/>
  <c r="BO53" i="7" s="1"/>
  <c r="BO2" i="10"/>
  <c r="BO51" i="10" s="1"/>
  <c r="BP52" i="4"/>
  <c r="BO51" i="4"/>
  <c r="BO58" i="7" l="1"/>
  <c r="BP58" i="7"/>
  <c r="BP55" i="7"/>
  <c r="BP57" i="7"/>
  <c r="BP56" i="7"/>
  <c r="BP54" i="7"/>
  <c r="H54" i="10"/>
  <c r="F58" i="10"/>
  <c r="AO54" i="10"/>
  <c r="G53" i="10"/>
  <c r="BC53" i="10"/>
  <c r="Z54" i="10"/>
  <c r="I56" i="10"/>
  <c r="Y56" i="10"/>
  <c r="H58" i="10"/>
  <c r="X58" i="10"/>
  <c r="AN58" i="10"/>
  <c r="BD58" i="10"/>
  <c r="H53" i="10"/>
  <c r="X53" i="10"/>
  <c r="AN53" i="10"/>
  <c r="BD53" i="10"/>
  <c r="G56" i="10"/>
  <c r="AL58" i="10"/>
  <c r="X56" i="10"/>
  <c r="W53" i="10"/>
  <c r="AM53" i="10"/>
  <c r="J54" i="10"/>
  <c r="BF54" i="10"/>
  <c r="BE56" i="10"/>
  <c r="AA54" i="10"/>
  <c r="AQ54" i="10"/>
  <c r="BG54" i="10"/>
  <c r="J56" i="10"/>
  <c r="Z56" i="10"/>
  <c r="AP56" i="10"/>
  <c r="BF56" i="10"/>
  <c r="I58" i="10"/>
  <c r="Y58" i="10"/>
  <c r="AO58" i="10"/>
  <c r="BE58" i="10"/>
  <c r="I53" i="10"/>
  <c r="Y53" i="10"/>
  <c r="AO53" i="10"/>
  <c r="BE53" i="10"/>
  <c r="W56" i="10"/>
  <c r="AL53" i="10"/>
  <c r="W58" i="10"/>
  <c r="AP54" i="10"/>
  <c r="AO56" i="10"/>
  <c r="K54" i="10"/>
  <c r="L54" i="10"/>
  <c r="AB54" i="10"/>
  <c r="AR54" i="10"/>
  <c r="BH54" i="10"/>
  <c r="K56" i="10"/>
  <c r="AA56" i="10"/>
  <c r="AQ56" i="10"/>
  <c r="BG56" i="10"/>
  <c r="J58" i="10"/>
  <c r="Z58" i="10"/>
  <c r="AP58" i="10"/>
  <c r="BF58" i="10"/>
  <c r="J53" i="10"/>
  <c r="Z53" i="10"/>
  <c r="AP53" i="10"/>
  <c r="BF53" i="10"/>
  <c r="F53" i="10"/>
  <c r="AM58" i="10"/>
  <c r="AD54" i="10"/>
  <c r="AT54" i="10"/>
  <c r="BJ54" i="10"/>
  <c r="M56" i="10"/>
  <c r="AC56" i="10"/>
  <c r="AS56" i="10"/>
  <c r="BI56" i="10"/>
  <c r="L58" i="10"/>
  <c r="AB58" i="10"/>
  <c r="AR58" i="10"/>
  <c r="BH58" i="10"/>
  <c r="L53" i="10"/>
  <c r="AB53" i="10"/>
  <c r="AR53" i="10"/>
  <c r="BH53" i="10"/>
  <c r="BC56" i="10"/>
  <c r="BO55" i="10"/>
  <c r="BC58" i="10"/>
  <c r="N54" i="10"/>
  <c r="O54" i="10"/>
  <c r="AE54" i="10"/>
  <c r="AU54" i="10"/>
  <c r="BK54" i="10"/>
  <c r="N56" i="10"/>
  <c r="AD56" i="10"/>
  <c r="AT56" i="10"/>
  <c r="BJ56" i="10"/>
  <c r="M58" i="10"/>
  <c r="AC58" i="10"/>
  <c r="AS58" i="10"/>
  <c r="BI58" i="10"/>
  <c r="M53" i="10"/>
  <c r="AC53" i="10"/>
  <c r="AS53" i="10"/>
  <c r="BI53" i="10"/>
  <c r="AM56" i="10"/>
  <c r="BB58" i="10"/>
  <c r="I54" i="10"/>
  <c r="G58" i="10"/>
  <c r="Q54" i="10"/>
  <c r="AG54" i="10"/>
  <c r="AW54" i="10"/>
  <c r="BM54" i="10"/>
  <c r="P56" i="10"/>
  <c r="AF56" i="10"/>
  <c r="AV56" i="10"/>
  <c r="BL56" i="10"/>
  <c r="O58" i="10"/>
  <c r="AE58" i="10"/>
  <c r="AU58" i="10"/>
  <c r="BK58" i="10"/>
  <c r="O53" i="10"/>
  <c r="AE53" i="10"/>
  <c r="AU53" i="10"/>
  <c r="BK53" i="10"/>
  <c r="BD54" i="10"/>
  <c r="BB53" i="10"/>
  <c r="H56" i="10"/>
  <c r="AN54" i="10"/>
  <c r="V58" i="10"/>
  <c r="Y54" i="10"/>
  <c r="BD56" i="10"/>
  <c r="BP55" i="10"/>
  <c r="T54" i="10"/>
  <c r="AZ54" i="10"/>
  <c r="S56" i="10"/>
  <c r="AI56" i="10"/>
  <c r="AY56" i="10"/>
  <c r="BO56" i="10"/>
  <c r="R58" i="10"/>
  <c r="AH58" i="10"/>
  <c r="AX58" i="10"/>
  <c r="BN58" i="10"/>
  <c r="R53" i="10"/>
  <c r="AH53" i="10"/>
  <c r="AX53" i="10"/>
  <c r="BN53" i="10"/>
  <c r="BP54" i="10"/>
  <c r="X54" i="10"/>
  <c r="V53" i="10"/>
  <c r="AN56" i="10"/>
  <c r="BO52" i="10"/>
  <c r="D54" i="10"/>
  <c r="AJ54" i="10"/>
  <c r="E54" i="10"/>
  <c r="U54" i="10"/>
  <c r="AK54" i="10"/>
  <c r="BA54" i="10"/>
  <c r="D56" i="10"/>
  <c r="T56" i="10"/>
  <c r="AJ56" i="10"/>
  <c r="AZ56" i="10"/>
  <c r="S58" i="10"/>
  <c r="AI58" i="10"/>
  <c r="AY58" i="10"/>
  <c r="BN8" i="11"/>
  <c r="BO58" i="10"/>
  <c r="S53" i="10"/>
  <c r="AI53" i="10"/>
  <c r="AY53" i="10"/>
  <c r="BO53" i="10"/>
  <c r="BP53" i="10"/>
  <c r="BE54" i="10"/>
  <c r="D53" i="10"/>
  <c r="BP52" i="10"/>
  <c r="BN2" i="9"/>
  <c r="BO53" i="4"/>
  <c r="BP56" i="4"/>
  <c r="BN4" i="9"/>
  <c r="BP53" i="4"/>
  <c r="BN5" i="9"/>
  <c r="BO54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5" i="10"/>
  <c r="BJ55" i="10"/>
  <c r="BI55" i="10"/>
  <c r="BF55" i="10"/>
  <c r="BE55" i="10"/>
  <c r="BC55" i="10"/>
  <c r="AZ55" i="10"/>
  <c r="AX55" i="10"/>
  <c r="AT55" i="10"/>
  <c r="AS55" i="10"/>
  <c r="AP55" i="10"/>
  <c r="AO55" i="10"/>
  <c r="AM55" i="10"/>
  <c r="AJ55" i="10"/>
  <c r="AH55" i="10"/>
  <c r="AD55" i="10"/>
  <c r="AC55" i="10"/>
  <c r="Z55" i="10"/>
  <c r="Y55" i="10"/>
  <c r="W55" i="10"/>
  <c r="T55" i="10"/>
  <c r="R55" i="10"/>
  <c r="N55" i="10"/>
  <c r="M55" i="10"/>
  <c r="J55" i="10"/>
  <c r="I55" i="10"/>
  <c r="G55" i="10"/>
  <c r="D55" i="10"/>
  <c r="E53" i="4"/>
  <c r="F53" i="4"/>
  <c r="H53" i="4"/>
  <c r="I53" i="4"/>
  <c r="J53" i="4"/>
  <c r="L53" i="4"/>
  <c r="M53" i="4"/>
  <c r="O53" i="4"/>
  <c r="R53" i="4"/>
  <c r="S53" i="4"/>
  <c r="U53" i="4"/>
  <c r="V53" i="4"/>
  <c r="X53" i="4"/>
  <c r="Y53" i="4"/>
  <c r="Z53" i="4"/>
  <c r="AB53" i="4"/>
  <c r="AC53" i="4"/>
  <c r="AE53" i="4"/>
  <c r="AH53" i="4"/>
  <c r="AI53" i="4"/>
  <c r="AK53" i="4"/>
  <c r="AL53" i="4"/>
  <c r="AN53" i="4"/>
  <c r="AO53" i="4"/>
  <c r="AP53" i="4"/>
  <c r="AR53" i="4"/>
  <c r="AS53" i="4"/>
  <c r="AU53" i="4"/>
  <c r="AX53" i="4"/>
  <c r="AY53" i="4"/>
  <c r="BA53" i="4"/>
  <c r="BB53" i="4"/>
  <c r="BD53" i="4"/>
  <c r="BE53" i="4"/>
  <c r="BF53" i="4"/>
  <c r="BH53" i="4"/>
  <c r="BI53" i="4"/>
  <c r="BK53" i="4"/>
  <c r="BN53" i="4"/>
  <c r="BN2" i="10"/>
  <c r="BN51" i="10" s="1"/>
  <c r="BM2" i="10"/>
  <c r="BM51" i="10" s="1"/>
  <c r="BL2" i="10"/>
  <c r="BL51" i="10" s="1"/>
  <c r="BK2" i="10"/>
  <c r="BK51" i="10" s="1"/>
  <c r="BJ2" i="10"/>
  <c r="BJ51" i="10" s="1"/>
  <c r="BI2" i="10"/>
  <c r="BI51" i="10" s="1"/>
  <c r="BH2" i="10"/>
  <c r="BH51" i="10" s="1"/>
  <c r="BG2" i="10"/>
  <c r="BG51" i="10" s="1"/>
  <c r="BF2" i="10"/>
  <c r="BF51" i="10" s="1"/>
  <c r="BE2" i="10"/>
  <c r="BE51" i="10" s="1"/>
  <c r="BD2" i="10"/>
  <c r="BD51" i="10" s="1"/>
  <c r="BC2" i="10"/>
  <c r="BC51" i="10" s="1"/>
  <c r="BB2" i="10"/>
  <c r="BB51" i="10" s="1"/>
  <c r="BA2" i="10"/>
  <c r="BA51" i="10" s="1"/>
  <c r="AZ2" i="10"/>
  <c r="AZ51" i="10" s="1"/>
  <c r="AY2" i="10"/>
  <c r="AY51" i="10" s="1"/>
  <c r="AX2" i="10"/>
  <c r="AX51" i="10" s="1"/>
  <c r="AW2" i="10"/>
  <c r="AW51" i="10" s="1"/>
  <c r="AV2" i="10"/>
  <c r="AV51" i="10" s="1"/>
  <c r="AU2" i="10"/>
  <c r="AU51" i="10" s="1"/>
  <c r="AT2" i="10"/>
  <c r="AT51" i="10" s="1"/>
  <c r="AS2" i="10"/>
  <c r="AS51" i="10" s="1"/>
  <c r="AR2" i="10"/>
  <c r="AR51" i="10" s="1"/>
  <c r="AQ2" i="10"/>
  <c r="AQ51" i="10" s="1"/>
  <c r="AP2" i="10"/>
  <c r="AP51" i="10" s="1"/>
  <c r="AO2" i="10"/>
  <c r="AO51" i="10" s="1"/>
  <c r="AN2" i="10"/>
  <c r="AN51" i="10" s="1"/>
  <c r="AM2" i="10"/>
  <c r="AM51" i="10" s="1"/>
  <c r="AL2" i="10"/>
  <c r="AL51" i="10" s="1"/>
  <c r="AK2" i="10"/>
  <c r="AK51" i="10" s="1"/>
  <c r="AJ2" i="10"/>
  <c r="AJ51" i="10" s="1"/>
  <c r="AI2" i="10"/>
  <c r="AI51" i="10" s="1"/>
  <c r="AH2" i="10"/>
  <c r="AH51" i="10" s="1"/>
  <c r="AG2" i="10"/>
  <c r="AG51" i="10" s="1"/>
  <c r="AF2" i="10"/>
  <c r="AF51" i="10" s="1"/>
  <c r="AE2" i="10"/>
  <c r="AE51" i="10" s="1"/>
  <c r="AD2" i="10"/>
  <c r="AD51" i="10" s="1"/>
  <c r="AC2" i="10"/>
  <c r="AC51" i="10" s="1"/>
  <c r="AB2" i="10"/>
  <c r="AB51" i="10" s="1"/>
  <c r="AA2" i="10"/>
  <c r="AA51" i="10" s="1"/>
  <c r="Z2" i="10"/>
  <c r="Z51" i="10" s="1"/>
  <c r="Y2" i="10"/>
  <c r="Y51" i="10" s="1"/>
  <c r="X2" i="10"/>
  <c r="X51" i="10" s="1"/>
  <c r="W2" i="10"/>
  <c r="W51" i="10" s="1"/>
  <c r="V2" i="10"/>
  <c r="V51" i="10" s="1"/>
  <c r="U2" i="10"/>
  <c r="U51" i="10" s="1"/>
  <c r="T2" i="10"/>
  <c r="T51" i="10" s="1"/>
  <c r="S2" i="10"/>
  <c r="S51" i="10" s="1"/>
  <c r="R2" i="10"/>
  <c r="R51" i="10" s="1"/>
  <c r="Q2" i="10"/>
  <c r="Q51" i="10" s="1"/>
  <c r="P2" i="10"/>
  <c r="P51" i="10" s="1"/>
  <c r="O2" i="10"/>
  <c r="O51" i="10" s="1"/>
  <c r="N2" i="10"/>
  <c r="N51" i="10" s="1"/>
  <c r="M2" i="10"/>
  <c r="M51" i="10" s="1"/>
  <c r="L2" i="10"/>
  <c r="L51" i="10" s="1"/>
  <c r="K2" i="10"/>
  <c r="K51" i="10" s="1"/>
  <c r="J2" i="10"/>
  <c r="J51" i="10" s="1"/>
  <c r="I2" i="10"/>
  <c r="I51" i="10" s="1"/>
  <c r="H2" i="10"/>
  <c r="H51" i="10" s="1"/>
  <c r="G2" i="10"/>
  <c r="G51" i="10" s="1"/>
  <c r="F2" i="10"/>
  <c r="F51" i="10" s="1"/>
  <c r="E2" i="10"/>
  <c r="E51" i="10" s="1"/>
  <c r="D2" i="10"/>
  <c r="D51" i="10" s="1"/>
  <c r="C2" i="10"/>
  <c r="C51" i="10" s="1"/>
  <c r="BN56" i="4"/>
  <c r="BK56" i="4"/>
  <c r="BD56" i="4"/>
  <c r="BB56" i="4"/>
  <c r="BA56" i="4"/>
  <c r="AX56" i="4"/>
  <c r="AU56" i="4"/>
  <c r="AN56" i="4"/>
  <c r="AL56" i="4"/>
  <c r="AK56" i="4"/>
  <c r="AH56" i="4"/>
  <c r="AE56" i="4"/>
  <c r="X56" i="4"/>
  <c r="V56" i="4"/>
  <c r="U56" i="4"/>
  <c r="R56" i="4"/>
  <c r="O56" i="4"/>
  <c r="H56" i="4"/>
  <c r="F56" i="4"/>
  <c r="E56" i="4"/>
  <c r="C6" i="12"/>
  <c r="BN60" i="7"/>
  <c r="BK60" i="7"/>
  <c r="BI8" i="11"/>
  <c r="BI60" i="7"/>
  <c r="BF60" i="7"/>
  <c r="BC8" i="11"/>
  <c r="BA8" i="11"/>
  <c r="AZ60" i="7"/>
  <c r="AX60" i="7"/>
  <c r="AU60" i="7"/>
  <c r="AS8" i="11"/>
  <c r="AS60" i="7"/>
  <c r="AP60" i="7"/>
  <c r="AK8" i="11"/>
  <c r="AJ8" i="11"/>
  <c r="AJ60" i="7"/>
  <c r="AH60" i="7"/>
  <c r="AF8" i="11"/>
  <c r="AE60" i="7"/>
  <c r="AC60" i="7"/>
  <c r="Z60" i="7"/>
  <c r="T60" i="7"/>
  <c r="R60" i="7"/>
  <c r="O60" i="7"/>
  <c r="M60" i="7"/>
  <c r="J60" i="7"/>
  <c r="D60" i="7"/>
  <c r="BN51" i="4"/>
  <c r="BO57" i="7"/>
  <c r="BM3" i="11"/>
  <c r="BN2" i="7"/>
  <c r="BN53" i="7" s="1"/>
  <c r="BO54" i="7"/>
  <c r="BI52" i="10"/>
  <c r="BG52" i="10"/>
  <c r="BB52" i="10"/>
  <c r="AS52" i="10"/>
  <c r="AQ52" i="10"/>
  <c r="AL52" i="10"/>
  <c r="AC52" i="10"/>
  <c r="AA52" i="10"/>
  <c r="U52" i="10"/>
  <c r="L52" i="10"/>
  <c r="J52" i="10"/>
  <c r="E52" i="10"/>
  <c r="C3" i="10"/>
  <c r="BM8" i="11" l="1"/>
  <c r="S60" i="7"/>
  <c r="AI60" i="7"/>
  <c r="AY60" i="7"/>
  <c r="V60" i="7"/>
  <c r="AM60" i="7"/>
  <c r="X60" i="7"/>
  <c r="BD60" i="7"/>
  <c r="BA60" i="7"/>
  <c r="AL60" i="7"/>
  <c r="BC60" i="7"/>
  <c r="H60" i="7"/>
  <c r="AN60" i="7"/>
  <c r="I60" i="7"/>
  <c r="Y60" i="7"/>
  <c r="AO60" i="7"/>
  <c r="BE60" i="7"/>
  <c r="R8" i="11"/>
  <c r="G60" i="7"/>
  <c r="K60" i="7"/>
  <c r="AQ60" i="7"/>
  <c r="BG60" i="7"/>
  <c r="BO60" i="7"/>
  <c r="U60" i="7"/>
  <c r="F60" i="7"/>
  <c r="W60" i="7"/>
  <c r="AA60" i="7"/>
  <c r="L60" i="7"/>
  <c r="AB60" i="7"/>
  <c r="AR60" i="7"/>
  <c r="BH60" i="7"/>
  <c r="E60" i="7"/>
  <c r="BM3" i="9"/>
  <c r="N60" i="7"/>
  <c r="AD60" i="7"/>
  <c r="AT60" i="7"/>
  <c r="BJ60" i="7"/>
  <c r="BB60" i="7"/>
  <c r="BM4" i="9"/>
  <c r="BN56" i="7"/>
  <c r="AZ8" i="11"/>
  <c r="P60" i="7"/>
  <c r="AV60" i="7"/>
  <c r="BO55" i="7"/>
  <c r="AK60" i="7"/>
  <c r="BM5" i="9"/>
  <c r="AF60" i="7"/>
  <c r="BL60" i="7"/>
  <c r="Q60" i="7"/>
  <c r="AG60" i="7"/>
  <c r="AW60" i="7"/>
  <c r="BM60" i="7"/>
  <c r="T8" i="11"/>
  <c r="BE8" i="11"/>
  <c r="BO56" i="7"/>
  <c r="BM52" i="10"/>
  <c r="Z52" i="10"/>
  <c r="BD52" i="10"/>
  <c r="P52" i="10"/>
  <c r="AN52" i="10"/>
  <c r="AG52" i="10"/>
  <c r="G52" i="10"/>
  <c r="M52" i="10"/>
  <c r="AT52" i="10"/>
  <c r="BJ52" i="10"/>
  <c r="AW52" i="10"/>
  <c r="W52" i="10"/>
  <c r="AD52" i="10"/>
  <c r="AZ52" i="10"/>
  <c r="AV55" i="10"/>
  <c r="D52" i="10"/>
  <c r="T52" i="10"/>
  <c r="AK52" i="10"/>
  <c r="BA52" i="10"/>
  <c r="Q55" i="10"/>
  <c r="AG55" i="10"/>
  <c r="AW55" i="10"/>
  <c r="BM55" i="10"/>
  <c r="Q52" i="10"/>
  <c r="AU55" i="10"/>
  <c r="AJ52" i="10"/>
  <c r="P55" i="10"/>
  <c r="BL55" i="10"/>
  <c r="F52" i="10"/>
  <c r="V52" i="10"/>
  <c r="AM52" i="10"/>
  <c r="BC52" i="10"/>
  <c r="BN52" i="10"/>
  <c r="S55" i="10"/>
  <c r="AI55" i="10"/>
  <c r="AY55" i="10"/>
  <c r="AY52" i="10"/>
  <c r="AF55" i="10"/>
  <c r="AO52" i="10"/>
  <c r="E55" i="10"/>
  <c r="AK55" i="10"/>
  <c r="BA55" i="10"/>
  <c r="AI52" i="10"/>
  <c r="S52" i="10"/>
  <c r="H52" i="10"/>
  <c r="X52" i="10"/>
  <c r="BE52" i="10"/>
  <c r="U55" i="10"/>
  <c r="I52" i="10"/>
  <c r="Y52" i="10"/>
  <c r="AP52" i="10"/>
  <c r="BF52" i="10"/>
  <c r="F55" i="10"/>
  <c r="V55" i="10"/>
  <c r="AL55" i="10"/>
  <c r="BB55" i="10"/>
  <c r="AX52" i="10"/>
  <c r="BK55" i="10"/>
  <c r="K52" i="10"/>
  <c r="AB52" i="10"/>
  <c r="AR52" i="10"/>
  <c r="BH52" i="10"/>
  <c r="H55" i="10"/>
  <c r="X55" i="10"/>
  <c r="AN55" i="10"/>
  <c r="BD55" i="10"/>
  <c r="AE55" i="10"/>
  <c r="AE52" i="10"/>
  <c r="K55" i="10"/>
  <c r="BG55" i="10"/>
  <c r="AH52" i="10"/>
  <c r="R52" i="10"/>
  <c r="O55" i="10"/>
  <c r="N52" i="10"/>
  <c r="AU52" i="10"/>
  <c r="BK52" i="10"/>
  <c r="AA55" i="10"/>
  <c r="AQ55" i="10"/>
  <c r="O52" i="10"/>
  <c r="AF52" i="10"/>
  <c r="AV52" i="10"/>
  <c r="BL52" i="10"/>
  <c r="L55" i="10"/>
  <c r="AB55" i="10"/>
  <c r="AR55" i="10"/>
  <c r="BH55" i="10"/>
  <c r="K56" i="4"/>
  <c r="BH56" i="4"/>
  <c r="M56" i="4"/>
  <c r="AC56" i="4"/>
  <c r="BI56" i="4"/>
  <c r="BM6" i="9"/>
  <c r="N56" i="4"/>
  <c r="AD56" i="4"/>
  <c r="AT56" i="4"/>
  <c r="BJ56" i="4"/>
  <c r="BC53" i="4"/>
  <c r="AM53" i="4"/>
  <c r="W53" i="4"/>
  <c r="G53" i="4"/>
  <c r="BG56" i="4"/>
  <c r="AB56" i="4"/>
  <c r="AS56" i="4"/>
  <c r="P56" i="4"/>
  <c r="AF56" i="4"/>
  <c r="AV56" i="4"/>
  <c r="BL56" i="4"/>
  <c r="AP56" i="4"/>
  <c r="AA56" i="4"/>
  <c r="BN55" i="4"/>
  <c r="Q56" i="4"/>
  <c r="AG56" i="4"/>
  <c r="AW56" i="4"/>
  <c r="BM56" i="4"/>
  <c r="AZ53" i="4"/>
  <c r="AJ53" i="4"/>
  <c r="T53" i="4"/>
  <c r="D53" i="4"/>
  <c r="BO55" i="4"/>
  <c r="L56" i="4"/>
  <c r="AO56" i="4"/>
  <c r="BM8" i="9"/>
  <c r="AI56" i="4"/>
  <c r="AY56" i="4"/>
  <c r="BO52" i="4"/>
  <c r="D56" i="4"/>
  <c r="T56" i="4"/>
  <c r="AJ56" i="4"/>
  <c r="AZ56" i="4"/>
  <c r="BM53" i="4"/>
  <c r="AW53" i="4"/>
  <c r="AG53" i="4"/>
  <c r="Q53" i="4"/>
  <c r="J56" i="4"/>
  <c r="BF56" i="4"/>
  <c r="S56" i="4"/>
  <c r="BL53" i="4"/>
  <c r="AV53" i="4"/>
  <c r="AF53" i="4"/>
  <c r="P53" i="4"/>
  <c r="BM2" i="9"/>
  <c r="BE56" i="4"/>
  <c r="Z56" i="4"/>
  <c r="AQ56" i="4"/>
  <c r="AR56" i="4"/>
  <c r="BN58" i="4"/>
  <c r="G56" i="4"/>
  <c r="W56" i="4"/>
  <c r="AM56" i="4"/>
  <c r="BC56" i="4"/>
  <c r="BJ53" i="4"/>
  <c r="AT53" i="4"/>
  <c r="AD53" i="4"/>
  <c r="N53" i="4"/>
  <c r="Y56" i="4"/>
  <c r="BO56" i="4"/>
  <c r="I56" i="4"/>
  <c r="BG53" i="4"/>
  <c r="AQ53" i="4"/>
  <c r="AA53" i="4"/>
  <c r="K53" i="4"/>
  <c r="BO58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5" i="7"/>
  <c r="BM2" i="7"/>
  <c r="BM53" i="7" s="1"/>
  <c r="BM51" i="4"/>
  <c r="BL2" i="9" l="1"/>
  <c r="BL2" i="11"/>
  <c r="BN58" i="7"/>
  <c r="BN54" i="7"/>
  <c r="BL5" i="9"/>
  <c r="BN57" i="7"/>
  <c r="BN52" i="4"/>
  <c r="BL8" i="9"/>
  <c r="BN54" i="4"/>
  <c r="BL5" i="11"/>
  <c r="BL6" i="9"/>
  <c r="BL6" i="11"/>
  <c r="BL4" i="9"/>
  <c r="BL4" i="11"/>
  <c r="BL3" i="9"/>
  <c r="BL3" i="11"/>
  <c r="BM58" i="4"/>
  <c r="BI55" i="4"/>
  <c r="BG55" i="4"/>
  <c r="BF55" i="4"/>
  <c r="BC55" i="4"/>
  <c r="BB55" i="4"/>
  <c r="AZ55" i="4"/>
  <c r="AS55" i="4"/>
  <c r="AQ55" i="4"/>
  <c r="AP55" i="4"/>
  <c r="AM55" i="4"/>
  <c r="AL55" i="4"/>
  <c r="AJ55" i="4"/>
  <c r="AC55" i="4"/>
  <c r="AA55" i="4"/>
  <c r="Z55" i="4"/>
  <c r="W55" i="4"/>
  <c r="V55" i="4"/>
  <c r="T55" i="4"/>
  <c r="M55" i="4"/>
  <c r="K55" i="4"/>
  <c r="J55" i="4"/>
  <c r="G55" i="4"/>
  <c r="F55" i="4"/>
  <c r="BG54" i="4"/>
  <c r="BE54" i="4"/>
  <c r="BD54" i="4"/>
  <c r="BA54" i="4"/>
  <c r="AZ54" i="4"/>
  <c r="AX54" i="4"/>
  <c r="AQ54" i="4"/>
  <c r="AO54" i="4"/>
  <c r="AN54" i="4"/>
  <c r="AK54" i="4"/>
  <c r="AJ54" i="4"/>
  <c r="AH54" i="4"/>
  <c r="AA54" i="4"/>
  <c r="Y54" i="4"/>
  <c r="X54" i="4"/>
  <c r="U54" i="4"/>
  <c r="T54" i="4"/>
  <c r="R54" i="4"/>
  <c r="K54" i="4"/>
  <c r="I54" i="4"/>
  <c r="H54" i="4"/>
  <c r="BK58" i="7"/>
  <c r="BF58" i="7"/>
  <c r="BD58" i="7"/>
  <c r="BC58" i="7"/>
  <c r="BA58" i="7"/>
  <c r="AY58" i="7"/>
  <c r="AU58" i="7"/>
  <c r="AP58" i="7"/>
  <c r="AN58" i="7"/>
  <c r="AM58" i="7"/>
  <c r="AK58" i="7"/>
  <c r="AI58" i="7"/>
  <c r="AE58" i="7"/>
  <c r="Z58" i="7"/>
  <c r="X58" i="7"/>
  <c r="W58" i="7"/>
  <c r="U58" i="7"/>
  <c r="S58" i="7"/>
  <c r="Q58" i="7"/>
  <c r="O58" i="7"/>
  <c r="J58" i="7"/>
  <c r="H58" i="7"/>
  <c r="G58" i="7"/>
  <c r="E58" i="7"/>
  <c r="BM57" i="7"/>
  <c r="BK57" i="7"/>
  <c r="BI57" i="7"/>
  <c r="BD57" i="7"/>
  <c r="BB57" i="7"/>
  <c r="BA57" i="7"/>
  <c r="AY57" i="7"/>
  <c r="AW57" i="7"/>
  <c r="AU57" i="7"/>
  <c r="AS57" i="7"/>
  <c r="AN57" i="7"/>
  <c r="AL57" i="7"/>
  <c r="AK57" i="7"/>
  <c r="AI57" i="7"/>
  <c r="AG57" i="7"/>
  <c r="AE57" i="7"/>
  <c r="AC57" i="7"/>
  <c r="X57" i="7"/>
  <c r="V57" i="7"/>
  <c r="U57" i="7"/>
  <c r="S57" i="7"/>
  <c r="Q57" i="7"/>
  <c r="O57" i="7"/>
  <c r="M57" i="7"/>
  <c r="H57" i="7"/>
  <c r="F57" i="7"/>
  <c r="E57" i="7"/>
  <c r="C16" i="12"/>
  <c r="BM56" i="7"/>
  <c r="BK56" i="7"/>
  <c r="BI56" i="7"/>
  <c r="BG56" i="7"/>
  <c r="BB56" i="7"/>
  <c r="AZ56" i="7"/>
  <c r="AY56" i="7"/>
  <c r="AW56" i="7"/>
  <c r="AU56" i="7"/>
  <c r="AS56" i="7"/>
  <c r="AQ56" i="7"/>
  <c r="AL56" i="7"/>
  <c r="AJ56" i="7"/>
  <c r="AI56" i="7"/>
  <c r="AG56" i="7"/>
  <c r="AE56" i="7"/>
  <c r="AC56" i="7"/>
  <c r="AA56" i="7"/>
  <c r="V56" i="7"/>
  <c r="T56" i="7"/>
  <c r="S56" i="7"/>
  <c r="Q56" i="7"/>
  <c r="O56" i="7"/>
  <c r="M56" i="7"/>
  <c r="K56" i="7"/>
  <c r="F56" i="7"/>
  <c r="BM55" i="7"/>
  <c r="BK55" i="7"/>
  <c r="BI55" i="7"/>
  <c r="BG55" i="7"/>
  <c r="BE55" i="7"/>
  <c r="AZ55" i="7"/>
  <c r="AX55" i="7"/>
  <c r="AW55" i="7"/>
  <c r="AU55" i="7"/>
  <c r="AS55" i="7"/>
  <c r="AP55" i="7"/>
  <c r="AO55" i="7"/>
  <c r="AJ55" i="7"/>
  <c r="AH55" i="7"/>
  <c r="AG55" i="7"/>
  <c r="AE55" i="7"/>
  <c r="AC55" i="7"/>
  <c r="AA55" i="7"/>
  <c r="Y55" i="7"/>
  <c r="T55" i="7"/>
  <c r="R55" i="7"/>
  <c r="Q55" i="7"/>
  <c r="O55" i="7"/>
  <c r="M55" i="7"/>
  <c r="K55" i="7"/>
  <c r="I55" i="7"/>
  <c r="D55" i="7"/>
  <c r="D56" i="7" l="1"/>
  <c r="C15" i="12"/>
  <c r="D55" i="4"/>
  <c r="C5" i="12"/>
  <c r="D54" i="4"/>
  <c r="C4" i="12"/>
  <c r="B8" i="9"/>
  <c r="C8" i="12"/>
  <c r="S55" i="7"/>
  <c r="AI55" i="7"/>
  <c r="AY55" i="7"/>
  <c r="E56" i="7"/>
  <c r="U56" i="7"/>
  <c r="AK56" i="7"/>
  <c r="BA56" i="7"/>
  <c r="G57" i="7"/>
  <c r="W57" i="7"/>
  <c r="AM57" i="7"/>
  <c r="BC57" i="7"/>
  <c r="I58" i="7"/>
  <c r="Y58" i="7"/>
  <c r="AO58" i="7"/>
  <c r="BE58" i="7"/>
  <c r="BE57" i="7"/>
  <c r="E55" i="7"/>
  <c r="AM56" i="7"/>
  <c r="AO57" i="7"/>
  <c r="BD56" i="7"/>
  <c r="Y56" i="7"/>
  <c r="AC58" i="7"/>
  <c r="H55" i="7"/>
  <c r="X55" i="7"/>
  <c r="AN55" i="7"/>
  <c r="BD55" i="7"/>
  <c r="J56" i="7"/>
  <c r="Z56" i="7"/>
  <c r="AP56" i="7"/>
  <c r="BF56" i="7"/>
  <c r="L57" i="7"/>
  <c r="AB57" i="7"/>
  <c r="AR57" i="7"/>
  <c r="BH57" i="7"/>
  <c r="N58" i="7"/>
  <c r="AD58" i="7"/>
  <c r="AT58" i="7"/>
  <c r="BJ58" i="7"/>
  <c r="BA55" i="7"/>
  <c r="BG58" i="7"/>
  <c r="F55" i="7"/>
  <c r="AP57" i="7"/>
  <c r="G55" i="7"/>
  <c r="BI58" i="7"/>
  <c r="BF55" i="7"/>
  <c r="L56" i="7"/>
  <c r="AB56" i="7"/>
  <c r="AR56" i="7"/>
  <c r="BH56" i="7"/>
  <c r="N57" i="7"/>
  <c r="AD57" i="7"/>
  <c r="AT57" i="7"/>
  <c r="BJ57" i="7"/>
  <c r="P58" i="7"/>
  <c r="AF58" i="7"/>
  <c r="AV58" i="7"/>
  <c r="BL58" i="7"/>
  <c r="U55" i="7"/>
  <c r="Y57" i="7"/>
  <c r="J57" i="7"/>
  <c r="I56" i="7"/>
  <c r="AQ57" i="7"/>
  <c r="AG58" i="7"/>
  <c r="AW58" i="7"/>
  <c r="I57" i="7"/>
  <c r="AN56" i="7"/>
  <c r="BF57" i="7"/>
  <c r="BE56" i="7"/>
  <c r="AS58" i="7"/>
  <c r="Z55" i="7"/>
  <c r="L55" i="7"/>
  <c r="AB55" i="7"/>
  <c r="AR55" i="7"/>
  <c r="BH55" i="7"/>
  <c r="N56" i="7"/>
  <c r="AD56" i="7"/>
  <c r="AT56" i="7"/>
  <c r="BJ56" i="7"/>
  <c r="P57" i="7"/>
  <c r="AF57" i="7"/>
  <c r="AV57" i="7"/>
  <c r="BL57" i="7"/>
  <c r="R58" i="7"/>
  <c r="AH58" i="7"/>
  <c r="AX58" i="7"/>
  <c r="BB55" i="7"/>
  <c r="BH58" i="7"/>
  <c r="K57" i="7"/>
  <c r="AK55" i="7"/>
  <c r="AQ58" i="7"/>
  <c r="V55" i="7"/>
  <c r="L58" i="7"/>
  <c r="W55" i="7"/>
  <c r="BG57" i="7"/>
  <c r="AQ55" i="7"/>
  <c r="N55" i="7"/>
  <c r="AD55" i="7"/>
  <c r="AT55" i="7"/>
  <c r="BJ55" i="7"/>
  <c r="P56" i="7"/>
  <c r="AF56" i="7"/>
  <c r="AV56" i="7"/>
  <c r="BL56" i="7"/>
  <c r="R57" i="7"/>
  <c r="AH57" i="7"/>
  <c r="AX57" i="7"/>
  <c r="D58" i="7"/>
  <c r="T58" i="7"/>
  <c r="AJ58" i="7"/>
  <c r="AZ58" i="7"/>
  <c r="BM58" i="7"/>
  <c r="BC56" i="7"/>
  <c r="AL55" i="7"/>
  <c r="Z57" i="7"/>
  <c r="BC55" i="7"/>
  <c r="AA57" i="7"/>
  <c r="J55" i="7"/>
  <c r="G56" i="7"/>
  <c r="AA58" i="7"/>
  <c r="X56" i="7"/>
  <c r="AR58" i="7"/>
  <c r="AO56" i="7"/>
  <c r="P55" i="7"/>
  <c r="AF55" i="7"/>
  <c r="AV55" i="7"/>
  <c r="BL55" i="7"/>
  <c r="R56" i="7"/>
  <c r="AH56" i="7"/>
  <c r="AX56" i="7"/>
  <c r="D57" i="7"/>
  <c r="T57" i="7"/>
  <c r="AJ57" i="7"/>
  <c r="AZ57" i="7"/>
  <c r="F58" i="7"/>
  <c r="V58" i="7"/>
  <c r="AL58" i="7"/>
  <c r="BB58" i="7"/>
  <c r="W56" i="7"/>
  <c r="K58" i="7"/>
  <c r="H56" i="7"/>
  <c r="AB58" i="7"/>
  <c r="AM55" i="7"/>
  <c r="M58" i="7"/>
  <c r="AD55" i="4"/>
  <c r="Q58" i="4"/>
  <c r="P8" i="9"/>
  <c r="AF55" i="4"/>
  <c r="AG55" i="4"/>
  <c r="AY58" i="4"/>
  <c r="AX8" i="9"/>
  <c r="P54" i="4"/>
  <c r="AV54" i="4"/>
  <c r="R55" i="4"/>
  <c r="AH55" i="4"/>
  <c r="AX55" i="4"/>
  <c r="D58" i="4"/>
  <c r="C8" i="9"/>
  <c r="T58" i="4"/>
  <c r="S8" i="9"/>
  <c r="AJ58" i="4"/>
  <c r="AI8" i="9"/>
  <c r="AZ58" i="4"/>
  <c r="AY8" i="9"/>
  <c r="AV58" i="4"/>
  <c r="AU8" i="9"/>
  <c r="AE55" i="4"/>
  <c r="BL55" i="4"/>
  <c r="BK54" i="4"/>
  <c r="AI58" i="4"/>
  <c r="AH8" i="9"/>
  <c r="AF54" i="4"/>
  <c r="BL54" i="4"/>
  <c r="Q54" i="4"/>
  <c r="AG54" i="4"/>
  <c r="AW54" i="4"/>
  <c r="S55" i="4"/>
  <c r="AI55" i="4"/>
  <c r="AY55" i="4"/>
  <c r="E58" i="4"/>
  <c r="D8" i="9"/>
  <c r="U58" i="4"/>
  <c r="T8" i="9"/>
  <c r="AK58" i="4"/>
  <c r="AJ8" i="9"/>
  <c r="BA58" i="4"/>
  <c r="AZ8" i="9"/>
  <c r="O58" i="4"/>
  <c r="N8" i="9"/>
  <c r="AR54" i="4"/>
  <c r="BI54" i="4"/>
  <c r="AH58" i="4"/>
  <c r="AG8" i="9"/>
  <c r="AF58" i="4"/>
  <c r="AE8" i="9"/>
  <c r="AC54" i="4"/>
  <c r="AD54" i="4"/>
  <c r="R58" i="4"/>
  <c r="Q8" i="9"/>
  <c r="O54" i="4"/>
  <c r="BB58" i="4"/>
  <c r="BA8" i="9"/>
  <c r="S54" i="4"/>
  <c r="AI54" i="4"/>
  <c r="AY54" i="4"/>
  <c r="E55" i="4"/>
  <c r="U55" i="4"/>
  <c r="AK55" i="4"/>
  <c r="BA55" i="4"/>
  <c r="G58" i="4"/>
  <c r="F8" i="9"/>
  <c r="W58" i="4"/>
  <c r="V8" i="9"/>
  <c r="AM58" i="4"/>
  <c r="AL8" i="9"/>
  <c r="BC58" i="4"/>
  <c r="BB8" i="9"/>
  <c r="AT55" i="4"/>
  <c r="BK55" i="4"/>
  <c r="BJ54" i="4"/>
  <c r="S58" i="4"/>
  <c r="R8" i="9"/>
  <c r="H58" i="4"/>
  <c r="G8" i="9"/>
  <c r="X58" i="4"/>
  <c r="W8" i="9"/>
  <c r="AN58" i="4"/>
  <c r="AM8" i="9"/>
  <c r="BD58" i="4"/>
  <c r="BC8" i="9"/>
  <c r="P58" i="4"/>
  <c r="O8" i="9"/>
  <c r="AU55" i="4"/>
  <c r="P55" i="4"/>
  <c r="AU54" i="4"/>
  <c r="I58" i="4"/>
  <c r="H8" i="9"/>
  <c r="Y58" i="4"/>
  <c r="X8" i="9"/>
  <c r="AO58" i="4"/>
  <c r="AN8" i="9"/>
  <c r="BE58" i="4"/>
  <c r="BD8" i="9"/>
  <c r="BJ55" i="4"/>
  <c r="AS54" i="4"/>
  <c r="AL58" i="4"/>
  <c r="AK8" i="9"/>
  <c r="E54" i="4"/>
  <c r="F54" i="4"/>
  <c r="AL54" i="4"/>
  <c r="H55" i="4"/>
  <c r="X55" i="4"/>
  <c r="BD55" i="4"/>
  <c r="J58" i="4"/>
  <c r="I8" i="9"/>
  <c r="Z58" i="4"/>
  <c r="Y8" i="9"/>
  <c r="AP58" i="4"/>
  <c r="AO8" i="9"/>
  <c r="BF58" i="4"/>
  <c r="BE8" i="9"/>
  <c r="L54" i="4"/>
  <c r="BL58" i="4"/>
  <c r="BK8" i="9"/>
  <c r="O55" i="4"/>
  <c r="N54" i="4"/>
  <c r="AX58" i="4"/>
  <c r="AW8" i="9"/>
  <c r="AE54" i="4"/>
  <c r="V58" i="4"/>
  <c r="U8" i="9"/>
  <c r="V54" i="4"/>
  <c r="BB54" i="4"/>
  <c r="AN55" i="4"/>
  <c r="G54" i="4"/>
  <c r="W54" i="4"/>
  <c r="AM54" i="4"/>
  <c r="BC54" i="4"/>
  <c r="I55" i="4"/>
  <c r="Y55" i="4"/>
  <c r="AO55" i="4"/>
  <c r="BE55" i="4"/>
  <c r="K58" i="4"/>
  <c r="J8" i="9"/>
  <c r="AA58" i="4"/>
  <c r="Z8" i="9"/>
  <c r="AQ58" i="4"/>
  <c r="AP8" i="9"/>
  <c r="BG58" i="4"/>
  <c r="BF8" i="9"/>
  <c r="AE58" i="4"/>
  <c r="AD8" i="9"/>
  <c r="N55" i="4"/>
  <c r="AG58" i="4"/>
  <c r="AF8" i="9"/>
  <c r="AV55" i="4"/>
  <c r="Q55" i="4"/>
  <c r="L58" i="4"/>
  <c r="K8" i="9"/>
  <c r="AB58" i="4"/>
  <c r="AA8" i="9"/>
  <c r="AR58" i="4"/>
  <c r="AQ8" i="9"/>
  <c r="BH58" i="4"/>
  <c r="BG8" i="9"/>
  <c r="BM55" i="4"/>
  <c r="BK58" i="4"/>
  <c r="BJ8" i="9"/>
  <c r="BH54" i="4"/>
  <c r="AW58" i="4"/>
  <c r="AV8" i="9"/>
  <c r="F58" i="4"/>
  <c r="E8" i="9"/>
  <c r="M58" i="4"/>
  <c r="L8" i="9"/>
  <c r="AC58" i="4"/>
  <c r="AB8" i="9"/>
  <c r="AS58" i="4"/>
  <c r="AR8" i="9"/>
  <c r="BI58" i="4"/>
  <c r="BH8" i="9"/>
  <c r="AU58" i="4"/>
  <c r="AT8" i="9"/>
  <c r="AB54" i="4"/>
  <c r="M54" i="4"/>
  <c r="AT54" i="4"/>
  <c r="AW55" i="4"/>
  <c r="J54" i="4"/>
  <c r="Z54" i="4"/>
  <c r="AP54" i="4"/>
  <c r="BF54" i="4"/>
  <c r="L55" i="4"/>
  <c r="AB55" i="4"/>
  <c r="AR55" i="4"/>
  <c r="BH55" i="4"/>
  <c r="N58" i="4"/>
  <c r="M8" i="9"/>
  <c r="AD58" i="4"/>
  <c r="AC8" i="9"/>
  <c r="AT58" i="4"/>
  <c r="AS8" i="9"/>
  <c r="BJ58" i="4"/>
  <c r="BI8" i="9"/>
  <c r="BM54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1" i="4"/>
  <c r="BL2" i="7"/>
  <c r="BL53" i="7" s="1"/>
  <c r="BJ54" i="7"/>
  <c r="BE54" i="7"/>
  <c r="BC54" i="7"/>
  <c r="AZ54" i="7"/>
  <c r="AT54" i="7"/>
  <c r="AO54" i="7"/>
  <c r="AM54" i="7"/>
  <c r="AD54" i="7"/>
  <c r="Y54" i="7"/>
  <c r="W54" i="7"/>
  <c r="N54" i="7"/>
  <c r="I54" i="7"/>
  <c r="G54" i="7"/>
  <c r="C3" i="7"/>
  <c r="C13" i="12" s="1"/>
  <c r="AP54" i="7" l="1"/>
  <c r="Z54" i="7"/>
  <c r="Q54" i="7"/>
  <c r="AG54" i="7"/>
  <c r="AW54" i="7"/>
  <c r="J54" i="7"/>
  <c r="S54" i="7"/>
  <c r="AY54" i="7"/>
  <c r="T54" i="7"/>
  <c r="BF54" i="7"/>
  <c r="AJ54" i="7"/>
  <c r="AI54" i="7"/>
  <c r="D54" i="7"/>
  <c r="L54" i="7"/>
  <c r="AB54" i="7"/>
  <c r="AR54" i="7"/>
  <c r="BH54" i="7"/>
  <c r="M54" i="7"/>
  <c r="AC54" i="7"/>
  <c r="AS54" i="7"/>
  <c r="BI54" i="7"/>
  <c r="P54" i="7"/>
  <c r="AF54" i="7"/>
  <c r="AV54" i="7"/>
  <c r="BL54" i="7"/>
  <c r="BM54" i="7"/>
  <c r="K54" i="7"/>
  <c r="O54" i="7"/>
  <c r="R54" i="7"/>
  <c r="AH54" i="7"/>
  <c r="AX54" i="7"/>
  <c r="AE54" i="7"/>
  <c r="AQ54" i="7"/>
  <c r="AU54" i="7"/>
  <c r="BA54" i="7"/>
  <c r="BG54" i="7"/>
  <c r="E54" i="7"/>
  <c r="U54" i="7"/>
  <c r="AK54" i="7"/>
  <c r="F54" i="7"/>
  <c r="V54" i="7"/>
  <c r="AL54" i="7"/>
  <c r="BB54" i="7"/>
  <c r="AA54" i="7"/>
  <c r="BK54" i="7"/>
  <c r="H54" i="7"/>
  <c r="X54" i="7"/>
  <c r="AN54" i="7"/>
  <c r="BD54" i="7"/>
  <c r="BM52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1" i="4"/>
  <c r="BK2" i="7"/>
  <c r="BK53" i="7" s="1"/>
  <c r="BJ2" i="9"/>
  <c r="BL52" i="4" l="1"/>
  <c r="BJ2" i="7"/>
  <c r="BJ53" i="7" s="1"/>
  <c r="BI2" i="7"/>
  <c r="BI53" i="7" s="1"/>
  <c r="BH2" i="7"/>
  <c r="BH53" i="7" s="1"/>
  <c r="BG2" i="7"/>
  <c r="BG53" i="7" s="1"/>
  <c r="BF2" i="7"/>
  <c r="BF53" i="7" s="1"/>
  <c r="BE2" i="7"/>
  <c r="BE53" i="7" s="1"/>
  <c r="BD2" i="7"/>
  <c r="BD53" i="7" s="1"/>
  <c r="BC2" i="7"/>
  <c r="BC53" i="7" s="1"/>
  <c r="BB2" i="7"/>
  <c r="BB53" i="7" s="1"/>
  <c r="BA2" i="7"/>
  <c r="BA53" i="7" s="1"/>
  <c r="AZ2" i="7"/>
  <c r="AZ53" i="7" s="1"/>
  <c r="AY2" i="7"/>
  <c r="AY53" i="7" s="1"/>
  <c r="AX2" i="7"/>
  <c r="AX53" i="7" s="1"/>
  <c r="AW2" i="7"/>
  <c r="AW53" i="7" s="1"/>
  <c r="AV2" i="7"/>
  <c r="AV53" i="7" s="1"/>
  <c r="AU2" i="7"/>
  <c r="AU53" i="7" s="1"/>
  <c r="AT2" i="7"/>
  <c r="AT53" i="7" s="1"/>
  <c r="AS2" i="7"/>
  <c r="AS53" i="7" s="1"/>
  <c r="AR2" i="7"/>
  <c r="AR53" i="7" s="1"/>
  <c r="AQ2" i="7"/>
  <c r="AQ53" i="7" s="1"/>
  <c r="AP2" i="7"/>
  <c r="AP53" i="7" s="1"/>
  <c r="AO2" i="7"/>
  <c r="AO53" i="7" s="1"/>
  <c r="AN2" i="7"/>
  <c r="AN53" i="7" s="1"/>
  <c r="AM2" i="7"/>
  <c r="AM53" i="7" s="1"/>
  <c r="AL2" i="7"/>
  <c r="AL53" i="7" s="1"/>
  <c r="AK2" i="7"/>
  <c r="AK53" i="7" s="1"/>
  <c r="AJ2" i="7"/>
  <c r="AJ53" i="7" s="1"/>
  <c r="AI2" i="7"/>
  <c r="AI53" i="7" s="1"/>
  <c r="AH2" i="7"/>
  <c r="AH53" i="7" s="1"/>
  <c r="AG2" i="7"/>
  <c r="AG53" i="7" s="1"/>
  <c r="AF2" i="7"/>
  <c r="AF53" i="7" s="1"/>
  <c r="AE2" i="7"/>
  <c r="AE53" i="7" s="1"/>
  <c r="AD2" i="7"/>
  <c r="AD53" i="7" s="1"/>
  <c r="AC2" i="7"/>
  <c r="AC53" i="7" s="1"/>
  <c r="AB2" i="7"/>
  <c r="AB53" i="7" s="1"/>
  <c r="AA2" i="7"/>
  <c r="AA53" i="7" s="1"/>
  <c r="Z2" i="7"/>
  <c r="Z53" i="7" s="1"/>
  <c r="Y2" i="7"/>
  <c r="Y53" i="7" s="1"/>
  <c r="X2" i="7"/>
  <c r="X53" i="7" s="1"/>
  <c r="W2" i="7"/>
  <c r="W53" i="7" s="1"/>
  <c r="V2" i="7"/>
  <c r="V53" i="7" s="1"/>
  <c r="U2" i="7"/>
  <c r="U53" i="7" s="1"/>
  <c r="T2" i="7"/>
  <c r="T53" i="7" s="1"/>
  <c r="S2" i="7"/>
  <c r="S53" i="7" s="1"/>
  <c r="R2" i="7"/>
  <c r="R53" i="7" s="1"/>
  <c r="Q2" i="7"/>
  <c r="Q53" i="7" s="1"/>
  <c r="P2" i="7"/>
  <c r="P53" i="7" s="1"/>
  <c r="O2" i="7"/>
  <c r="O53" i="7" s="1"/>
  <c r="N2" i="7"/>
  <c r="N53" i="7" s="1"/>
  <c r="M2" i="7"/>
  <c r="M53" i="7" s="1"/>
  <c r="L2" i="7"/>
  <c r="L53" i="7" s="1"/>
  <c r="K2" i="7"/>
  <c r="K53" i="7" s="1"/>
  <c r="J2" i="7"/>
  <c r="J53" i="7" s="1"/>
  <c r="I2" i="7"/>
  <c r="I53" i="7" s="1"/>
  <c r="H2" i="7"/>
  <c r="H53" i="7" s="1"/>
  <c r="G2" i="7"/>
  <c r="G53" i="7" s="1"/>
  <c r="F2" i="7"/>
  <c r="F53" i="7" s="1"/>
  <c r="E2" i="7"/>
  <c r="E53" i="7" s="1"/>
  <c r="D2" i="7"/>
  <c r="D53" i="7" s="1"/>
  <c r="C2" i="7"/>
  <c r="C53" i="7" s="1"/>
  <c r="BJ51" i="4"/>
  <c r="BK52" i="4"/>
  <c r="BI2" i="9" l="1"/>
  <c r="BI51" i="4"/>
  <c r="BH2" i="9" l="1"/>
  <c r="BJ52" i="4"/>
  <c r="BH51" i="4"/>
  <c r="BG2" i="9" l="1"/>
  <c r="BI52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2" i="9" l="1"/>
  <c r="C2" i="12"/>
  <c r="U52" i="4"/>
  <c r="T2" i="9"/>
  <c r="T52" i="4"/>
  <c r="S2" i="9"/>
  <c r="AI52" i="4"/>
  <c r="AH2" i="9"/>
  <c r="P52" i="4"/>
  <c r="O2" i="9"/>
  <c r="AF52" i="4"/>
  <c r="AE2" i="9"/>
  <c r="O52" i="4"/>
  <c r="N2" i="9"/>
  <c r="D52" i="4"/>
  <c r="C2" i="9"/>
  <c r="BA52" i="4"/>
  <c r="AZ2" i="9"/>
  <c r="AJ52" i="4"/>
  <c r="AI2" i="9"/>
  <c r="AV52" i="4"/>
  <c r="AU2" i="9"/>
  <c r="M52" i="4"/>
  <c r="L2" i="9"/>
  <c r="AT52" i="4"/>
  <c r="AS2" i="9"/>
  <c r="AC52" i="4"/>
  <c r="AB2" i="9"/>
  <c r="L52" i="4"/>
  <c r="K2" i="9"/>
  <c r="AZ52" i="4"/>
  <c r="AY2" i="9"/>
  <c r="AE52" i="4"/>
  <c r="AD2" i="9"/>
  <c r="N52" i="4"/>
  <c r="M2" i="9"/>
  <c r="AS52" i="4"/>
  <c r="AR2" i="9"/>
  <c r="AB52" i="4"/>
  <c r="AA2" i="9"/>
  <c r="J52" i="4"/>
  <c r="I2" i="9"/>
  <c r="Q52" i="4"/>
  <c r="P2" i="9"/>
  <c r="BC52" i="4"/>
  <c r="BB2" i="9"/>
  <c r="S52" i="4"/>
  <c r="R2" i="9"/>
  <c r="AU52" i="4"/>
  <c r="AT2" i="9"/>
  <c r="AG52" i="4"/>
  <c r="AF2" i="9"/>
  <c r="R52" i="4"/>
  <c r="Q2" i="9"/>
  <c r="AY52" i="4"/>
  <c r="AX2" i="9"/>
  <c r="AH52" i="4"/>
  <c r="AG2" i="9"/>
  <c r="AD52" i="4"/>
  <c r="AC2" i="9"/>
  <c r="AQ52" i="4"/>
  <c r="AP2" i="9"/>
  <c r="Z52" i="4"/>
  <c r="Y2" i="9"/>
  <c r="BG52" i="4"/>
  <c r="BF2" i="9"/>
  <c r="AP52" i="4"/>
  <c r="AO2" i="9"/>
  <c r="Y52" i="4"/>
  <c r="X2" i="9"/>
  <c r="H52" i="4"/>
  <c r="G2" i="9"/>
  <c r="AW52" i="4"/>
  <c r="AV2" i="9"/>
  <c r="BB52" i="4"/>
  <c r="BA2" i="9"/>
  <c r="AX52" i="4"/>
  <c r="AW2" i="9"/>
  <c r="AK52" i="4"/>
  <c r="AJ2" i="9"/>
  <c r="K52" i="4"/>
  <c r="J2" i="9"/>
  <c r="I52" i="4"/>
  <c r="H2" i="9"/>
  <c r="BF52" i="4"/>
  <c r="BE2" i="9"/>
  <c r="AL52" i="4"/>
  <c r="AK2" i="9"/>
  <c r="AR52" i="4"/>
  <c r="AQ2" i="9"/>
  <c r="AA52" i="4"/>
  <c r="Z2" i="9"/>
  <c r="AO52" i="4"/>
  <c r="AN2" i="9"/>
  <c r="X52" i="4"/>
  <c r="W2" i="9"/>
  <c r="G52" i="4"/>
  <c r="F2" i="9"/>
  <c r="BE52" i="4"/>
  <c r="BD2" i="9"/>
  <c r="AN52" i="4"/>
  <c r="AM2" i="9"/>
  <c r="W52" i="4"/>
  <c r="V2" i="9"/>
  <c r="F52" i="4"/>
  <c r="E2" i="9"/>
  <c r="BD52" i="4"/>
  <c r="BC2" i="9"/>
  <c r="AM52" i="4"/>
  <c r="AL2" i="9"/>
  <c r="V52" i="4"/>
  <c r="U2" i="9"/>
  <c r="E52" i="4"/>
  <c r="D2" i="9"/>
  <c r="BH52" i="4"/>
</calcChain>
</file>

<file path=xl/sharedStrings.xml><?xml version="1.0" encoding="utf-8"?>
<sst xmlns="http://schemas.openxmlformats.org/spreadsheetml/2006/main" count="1511" uniqueCount="408">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</sst>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Confirmed!$C$2:$HZ$2</c:f>
              <c:numCache>
                <c:formatCode>General</c:formatCode>
                <c:ptCount val="23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16261215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17309805</c:v>
                </c:pt>
                <c:pt idx="191">
                  <c:v>17599905</c:v>
                </c:pt>
                <c:pt idx="192">
                  <c:v>17850617</c:v>
                </c:pt>
                <c:pt idx="193">
                  <c:v>18079723</c:v>
                </c:pt>
                <c:pt idx="194">
                  <c:v>18282208</c:v>
                </c:pt>
                <c:pt idx="195">
                  <c:v>18540789</c:v>
                </c:pt>
                <c:pt idx="196">
                  <c:v>18811953</c:v>
                </c:pt>
                <c:pt idx="197">
                  <c:v>19097149</c:v>
                </c:pt>
                <c:pt idx="198">
                  <c:v>19378036</c:v>
                </c:pt>
                <c:pt idx="199">
                  <c:v>19637506</c:v>
                </c:pt>
                <c:pt idx="200">
                  <c:v>19861683</c:v>
                </c:pt>
                <c:pt idx="201">
                  <c:v>20089624</c:v>
                </c:pt>
                <c:pt idx="202">
                  <c:v>20344188</c:v>
                </c:pt>
                <c:pt idx="203">
                  <c:v>20621140</c:v>
                </c:pt>
                <c:pt idx="204">
                  <c:v>20907124</c:v>
                </c:pt>
                <c:pt idx="205">
                  <c:v>21211573</c:v>
                </c:pt>
                <c:pt idx="206">
                  <c:v>21459699</c:v>
                </c:pt>
                <c:pt idx="207">
                  <c:v>21672186</c:v>
                </c:pt>
                <c:pt idx="208">
                  <c:v>21881858</c:v>
                </c:pt>
                <c:pt idx="209">
                  <c:v>22136954</c:v>
                </c:pt>
                <c:pt idx="210">
                  <c:v>22411300</c:v>
                </c:pt>
                <c:pt idx="211">
                  <c:v>22678483</c:v>
                </c:pt>
                <c:pt idx="212">
                  <c:v>22949234</c:v>
                </c:pt>
                <c:pt idx="213">
                  <c:v>23203532</c:v>
                </c:pt>
                <c:pt idx="214">
                  <c:v>23420418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Confirmed!$C$3:$HZ$3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Confirmed!$C$4:$HZ$4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Confirmed!$C$5:$HZ$5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Confirmed!$C$6:$HZ$6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Confirmed!$C$7:$HZ$7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Confirmed!$C$8:$HZ$8</c:f>
              <c:numCache>
                <c:formatCode>General</c:formatCode>
                <c:ptCount val="23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5482416</c:v>
                </c:pt>
                <c:pt idx="210">
                  <c:v>5529824</c:v>
                </c:pt>
                <c:pt idx="211">
                  <c:v>5573847</c:v>
                </c:pt>
                <c:pt idx="212">
                  <c:v>5622540</c:v>
                </c:pt>
                <c:pt idx="213">
                  <c:v>5667112</c:v>
                </c:pt>
                <c:pt idx="214">
                  <c:v>5701679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Confirmed!$C$10:$HZ$10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Confirmed!$C$9:$HZ$9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Confirmed!$D$52:$HZ$52</c:f>
              <c:numCache>
                <c:formatCode>General</c:formatCode>
                <c:ptCount val="23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213280</c:v>
                </c:pt>
                <c:pt idx="186">
                  <c:v>226454</c:v>
                </c:pt>
                <c:pt idx="187">
                  <c:v>252337</c:v>
                </c:pt>
                <c:pt idx="188">
                  <c:v>289149</c:v>
                </c:pt>
                <c:pt idx="189">
                  <c:v>280650</c:v>
                </c:pt>
                <c:pt idx="190">
                  <c:v>290100</c:v>
                </c:pt>
                <c:pt idx="191">
                  <c:v>250712</c:v>
                </c:pt>
                <c:pt idx="192">
                  <c:v>229106</c:v>
                </c:pt>
                <c:pt idx="193">
                  <c:v>202485</c:v>
                </c:pt>
                <c:pt idx="194">
                  <c:v>258581</c:v>
                </c:pt>
                <c:pt idx="195">
                  <c:v>271164</c:v>
                </c:pt>
                <c:pt idx="196">
                  <c:v>285196</c:v>
                </c:pt>
                <c:pt idx="197">
                  <c:v>280887</c:v>
                </c:pt>
                <c:pt idx="198">
                  <c:v>259470</c:v>
                </c:pt>
                <c:pt idx="199">
                  <c:v>224177</c:v>
                </c:pt>
                <c:pt idx="200">
                  <c:v>227941</c:v>
                </c:pt>
                <c:pt idx="201">
                  <c:v>254564</c:v>
                </c:pt>
                <c:pt idx="202">
                  <c:v>276952</c:v>
                </c:pt>
                <c:pt idx="203">
                  <c:v>285984</c:v>
                </c:pt>
                <c:pt idx="204">
                  <c:v>304449</c:v>
                </c:pt>
                <c:pt idx="205">
                  <c:v>248126</c:v>
                </c:pt>
                <c:pt idx="206">
                  <c:v>212487</c:v>
                </c:pt>
                <c:pt idx="207">
                  <c:v>209672</c:v>
                </c:pt>
                <c:pt idx="208">
                  <c:v>255096</c:v>
                </c:pt>
                <c:pt idx="209">
                  <c:v>274346</c:v>
                </c:pt>
                <c:pt idx="210">
                  <c:v>267183</c:v>
                </c:pt>
                <c:pt idx="211">
                  <c:v>270751</c:v>
                </c:pt>
                <c:pt idx="212">
                  <c:v>254298</c:v>
                </c:pt>
                <c:pt idx="213">
                  <c:v>216886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Confirmed!$A$55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Confirmed!$D$55:$HZ$55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5"/>
          <c:tx>
            <c:strRef>
              <c:f>Confirmed!$A$58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Confirmed!$D$58:$HZ$58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44091</c:v>
                </c:pt>
                <c:pt idx="209">
                  <c:v>47408</c:v>
                </c:pt>
                <c:pt idx="210">
                  <c:v>44023</c:v>
                </c:pt>
                <c:pt idx="211">
                  <c:v>48693</c:v>
                </c:pt>
                <c:pt idx="212">
                  <c:v>44572</c:v>
                </c:pt>
                <c:pt idx="213">
                  <c:v>34567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Confirmed!$D$60:$HZ$60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Confirmed!$D$59:$HZ$59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Confirmed!$A$53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Confirmed!$D$53:$HZ$53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2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5</c:v>
                      </c:pt>
                      <c:pt idx="32">
                        <c:v>2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7</c:v>
                      </c:pt>
                      <c:pt idx="36">
                        <c:v>12</c:v>
                      </c:pt>
                      <c:pt idx="37">
                        <c:v>5</c:v>
                      </c:pt>
                      <c:pt idx="38">
                        <c:v>33</c:v>
                      </c:pt>
                      <c:pt idx="39">
                        <c:v>40</c:v>
                      </c:pt>
                      <c:pt idx="40">
                        <c:v>55</c:v>
                      </c:pt>
                      <c:pt idx="41">
                        <c:v>57</c:v>
                      </c:pt>
                      <c:pt idx="42">
                        <c:v>49</c:v>
                      </c:pt>
                      <c:pt idx="43">
                        <c:v>79</c:v>
                      </c:pt>
                      <c:pt idx="44">
                        <c:v>55</c:v>
                      </c:pt>
                      <c:pt idx="45">
                        <c:v>54</c:v>
                      </c:pt>
                      <c:pt idx="46">
                        <c:v>147</c:v>
                      </c:pt>
                      <c:pt idx="47">
                        <c:v>259</c:v>
                      </c:pt>
                      <c:pt idx="48">
                        <c:v>412</c:v>
                      </c:pt>
                      <c:pt idx="49">
                        <c:v>489</c:v>
                      </c:pt>
                      <c:pt idx="50">
                        <c:v>480</c:v>
                      </c:pt>
                      <c:pt idx="51">
                        <c:v>364</c:v>
                      </c:pt>
                      <c:pt idx="52">
                        <c:v>443</c:v>
                      </c:pt>
                      <c:pt idx="53">
                        <c:v>615</c:v>
                      </c:pt>
                      <c:pt idx="54">
                        <c:v>770</c:v>
                      </c:pt>
                      <c:pt idx="55">
                        <c:v>1005</c:v>
                      </c:pt>
                      <c:pt idx="56">
                        <c:v>1066</c:v>
                      </c:pt>
                      <c:pt idx="57">
                        <c:v>1258</c:v>
                      </c:pt>
                      <c:pt idx="58">
                        <c:v>1215</c:v>
                      </c:pt>
                      <c:pt idx="59">
                        <c:v>1389</c:v>
                      </c:pt>
                      <c:pt idx="60">
                        <c:v>2349</c:v>
                      </c:pt>
                      <c:pt idx="61">
                        <c:v>2382</c:v>
                      </c:pt>
                      <c:pt idx="62">
                        <c:v>2717</c:v>
                      </c:pt>
                      <c:pt idx="63">
                        <c:v>3127</c:v>
                      </c:pt>
                      <c:pt idx="64">
                        <c:v>3249</c:v>
                      </c:pt>
                      <c:pt idx="65">
                        <c:v>2843</c:v>
                      </c:pt>
                      <c:pt idx="66">
                        <c:v>2892</c:v>
                      </c:pt>
                      <c:pt idx="67">
                        <c:v>4327</c:v>
                      </c:pt>
                      <c:pt idx="68">
                        <c:v>4534</c:v>
                      </c:pt>
                      <c:pt idx="69">
                        <c:v>4974</c:v>
                      </c:pt>
                      <c:pt idx="70">
                        <c:v>4929</c:v>
                      </c:pt>
                      <c:pt idx="71">
                        <c:v>4981</c:v>
                      </c:pt>
                      <c:pt idx="72">
                        <c:v>4073</c:v>
                      </c:pt>
                      <c:pt idx="73">
                        <c:v>3650</c:v>
                      </c:pt>
                      <c:pt idx="74">
                        <c:v>5316</c:v>
                      </c:pt>
                      <c:pt idx="75">
                        <c:v>5486</c:v>
                      </c:pt>
                      <c:pt idx="76">
                        <c:v>5163</c:v>
                      </c:pt>
                      <c:pt idx="77">
                        <c:v>4906</c:v>
                      </c:pt>
                      <c:pt idx="78">
                        <c:v>4367</c:v>
                      </c:pt>
                      <c:pt idx="79">
                        <c:v>3613</c:v>
                      </c:pt>
                      <c:pt idx="80">
                        <c:v>3539</c:v>
                      </c:pt>
                      <c:pt idx="81">
                        <c:v>4205</c:v>
                      </c:pt>
                      <c:pt idx="82">
                        <c:v>4348</c:v>
                      </c:pt>
                      <c:pt idx="83">
                        <c:v>5100</c:v>
                      </c:pt>
                      <c:pt idx="84">
                        <c:v>5343</c:v>
                      </c:pt>
                      <c:pt idx="85">
                        <c:v>4990</c:v>
                      </c:pt>
                      <c:pt idx="86">
                        <c:v>4736</c:v>
                      </c:pt>
                      <c:pt idx="87">
                        <c:v>3860</c:v>
                      </c:pt>
                      <c:pt idx="88">
                        <c:v>4866</c:v>
                      </c:pt>
                      <c:pt idx="89">
                        <c:v>4775</c:v>
                      </c:pt>
                      <c:pt idx="90">
                        <c:v>5505</c:v>
                      </c:pt>
                      <c:pt idx="91">
                        <c:v>5168</c:v>
                      </c:pt>
                      <c:pt idx="92">
                        <c:v>4981</c:v>
                      </c:pt>
                      <c:pt idx="93">
                        <c:v>3764</c:v>
                      </c:pt>
                      <c:pt idx="94">
                        <c:v>3473</c:v>
                      </c:pt>
                      <c:pt idx="95">
                        <c:v>4704</c:v>
                      </c:pt>
                      <c:pt idx="96">
                        <c:v>4727</c:v>
                      </c:pt>
                      <c:pt idx="97">
                        <c:v>5450</c:v>
                      </c:pt>
                      <c:pt idx="98">
                        <c:v>4964</c:v>
                      </c:pt>
                      <c:pt idx="99">
                        <c:v>4730</c:v>
                      </c:pt>
                      <c:pt idx="100">
                        <c:v>3230</c:v>
                      </c:pt>
                      <c:pt idx="101">
                        <c:v>2977</c:v>
                      </c:pt>
                      <c:pt idx="102">
                        <c:v>3383</c:v>
                      </c:pt>
                      <c:pt idx="103">
                        <c:v>3689</c:v>
                      </c:pt>
                      <c:pt idx="104">
                        <c:v>3836</c:v>
                      </c:pt>
                      <c:pt idx="105">
                        <c:v>3771</c:v>
                      </c:pt>
                      <c:pt idx="106">
                        <c:v>3052</c:v>
                      </c:pt>
                      <c:pt idx="107">
                        <c:v>2150</c:v>
                      </c:pt>
                      <c:pt idx="108">
                        <c:v>2322</c:v>
                      </c:pt>
                      <c:pt idx="109">
                        <c:v>3589</c:v>
                      </c:pt>
                      <c:pt idx="110">
                        <c:v>3395</c:v>
                      </c:pt>
                      <c:pt idx="111">
                        <c:v>3300</c:v>
                      </c:pt>
                      <c:pt idx="112">
                        <c:v>2618</c:v>
                      </c:pt>
                      <c:pt idx="113">
                        <c:v>2521</c:v>
                      </c:pt>
                      <c:pt idx="114">
                        <c:v>2072</c:v>
                      </c:pt>
                      <c:pt idx="115">
                        <c:v>1826</c:v>
                      </c:pt>
                      <c:pt idx="116">
                        <c:v>2577</c:v>
                      </c:pt>
                      <c:pt idx="117">
                        <c:v>3058</c:v>
                      </c:pt>
                      <c:pt idx="118">
                        <c:v>2712</c:v>
                      </c:pt>
                      <c:pt idx="119">
                        <c:v>2554</c:v>
                      </c:pt>
                      <c:pt idx="120">
                        <c:v>2041</c:v>
                      </c:pt>
                      <c:pt idx="121">
                        <c:v>1508</c:v>
                      </c:pt>
                      <c:pt idx="122">
                        <c:v>1355</c:v>
                      </c:pt>
                      <c:pt idx="123">
                        <c:v>1613</c:v>
                      </c:pt>
                      <c:pt idx="124">
                        <c:v>1659</c:v>
                      </c:pt>
                      <c:pt idx="125">
                        <c:v>1809</c:v>
                      </c:pt>
                      <c:pt idx="126">
                        <c:v>1736</c:v>
                      </c:pt>
                      <c:pt idx="127">
                        <c:v>1508</c:v>
                      </c:pt>
                      <c:pt idx="128">
                        <c:v>1107</c:v>
                      </c:pt>
                      <c:pt idx="129">
                        <c:v>1070</c:v>
                      </c:pt>
                      <c:pt idx="130">
                        <c:v>1444</c:v>
                      </c:pt>
                      <c:pt idx="131">
                        <c:v>1470</c:v>
                      </c:pt>
                      <c:pt idx="132">
                        <c:v>1349</c:v>
                      </c:pt>
                      <c:pt idx="133">
                        <c:v>1238</c:v>
                      </c:pt>
                      <c:pt idx="134">
                        <c:v>1110</c:v>
                      </c:pt>
                      <c:pt idx="135">
                        <c:v>794</c:v>
                      </c:pt>
                      <c:pt idx="136">
                        <c:v>718</c:v>
                      </c:pt>
                      <c:pt idx="137">
                        <c:v>1094</c:v>
                      </c:pt>
                      <c:pt idx="138">
                        <c:v>1159</c:v>
                      </c:pt>
                      <c:pt idx="139">
                        <c:v>1186</c:v>
                      </c:pt>
                      <c:pt idx="140">
                        <c:v>1007</c:v>
                      </c:pt>
                      <c:pt idx="141">
                        <c:v>1054</c:v>
                      </c:pt>
                      <c:pt idx="142">
                        <c:v>888</c:v>
                      </c:pt>
                      <c:pt idx="143">
                        <c:v>807</c:v>
                      </c:pt>
                      <c:pt idx="144">
                        <c:v>1031</c:v>
                      </c:pt>
                      <c:pt idx="145">
                        <c:v>1083</c:v>
                      </c:pt>
                      <c:pt idx="146">
                        <c:v>999</c:v>
                      </c:pt>
                      <c:pt idx="147">
                        <c:v>1020</c:v>
                      </c:pt>
                      <c:pt idx="148">
                        <c:v>984</c:v>
                      </c:pt>
                      <c:pt idx="149">
                        <c:v>666</c:v>
                      </c:pt>
                      <c:pt idx="150">
                        <c:v>624</c:v>
                      </c:pt>
                      <c:pt idx="151">
                        <c:v>892</c:v>
                      </c:pt>
                      <c:pt idx="152">
                        <c:v>882</c:v>
                      </c:pt>
                      <c:pt idx="153">
                        <c:v>777</c:v>
                      </c:pt>
                      <c:pt idx="154">
                        <c:v>697</c:v>
                      </c:pt>
                      <c:pt idx="155">
                        <c:v>639</c:v>
                      </c:pt>
                      <c:pt idx="156">
                        <c:v>634</c:v>
                      </c:pt>
                      <c:pt idx="157">
                        <c:v>407</c:v>
                      </c:pt>
                      <c:pt idx="158">
                        <c:v>620</c:v>
                      </c:pt>
                      <c:pt idx="159">
                        <c:v>404</c:v>
                      </c:pt>
                      <c:pt idx="160">
                        <c:v>63</c:v>
                      </c:pt>
                      <c:pt idx="161">
                        <c:v>6</c:v>
                      </c:pt>
                      <c:pt idx="162">
                        <c:v>502</c:v>
                      </c:pt>
                      <c:pt idx="163">
                        <c:v>625</c:v>
                      </c:pt>
                      <c:pt idx="164">
                        <c:v>519</c:v>
                      </c:pt>
                      <c:pt idx="165">
                        <c:v>359</c:v>
                      </c:pt>
                      <c:pt idx="166">
                        <c:v>584</c:v>
                      </c:pt>
                      <c:pt idx="167">
                        <c:v>637</c:v>
                      </c:pt>
                      <c:pt idx="168">
                        <c:v>643</c:v>
                      </c:pt>
                      <c:pt idx="169">
                        <c:v>524</c:v>
                      </c:pt>
                      <c:pt idx="170">
                        <c:v>826</c:v>
                      </c:pt>
                      <c:pt idx="171">
                        <c:v>650</c:v>
                      </c:pt>
                      <c:pt idx="172">
                        <c:v>537</c:v>
                      </c:pt>
                      <c:pt idx="173">
                        <c:v>1240</c:v>
                      </c:pt>
                      <c:pt idx="174">
                        <c:v>538</c:v>
                      </c:pt>
                      <c:pt idx="175">
                        <c:v>647</c:v>
                      </c:pt>
                      <c:pt idx="176">
                        <c:v>687</c:v>
                      </c:pt>
                      <c:pt idx="177">
                        <c:v>829</c:v>
                      </c:pt>
                      <c:pt idx="178">
                        <c:v>726</c:v>
                      </c:pt>
                      <c:pt idx="179">
                        <c:v>586</c:v>
                      </c:pt>
                      <c:pt idx="180">
                        <c:v>445</c:v>
                      </c:pt>
                      <c:pt idx="181">
                        <c:v>563</c:v>
                      </c:pt>
                      <c:pt idx="182">
                        <c:v>779</c:v>
                      </c:pt>
                      <c:pt idx="183">
                        <c:v>769</c:v>
                      </c:pt>
                      <c:pt idx="184">
                        <c:v>770</c:v>
                      </c:pt>
                      <c:pt idx="185">
                        <c:v>750</c:v>
                      </c:pt>
                      <c:pt idx="186">
                        <c:v>688</c:v>
                      </c:pt>
                      <c:pt idx="187">
                        <c:v>553</c:v>
                      </c:pt>
                      <c:pt idx="188">
                        <c:v>802</c:v>
                      </c:pt>
                      <c:pt idx="189">
                        <c:v>847</c:v>
                      </c:pt>
                      <c:pt idx="190">
                        <c:v>883</c:v>
                      </c:pt>
                      <c:pt idx="191">
                        <c:v>769</c:v>
                      </c:pt>
                      <c:pt idx="192">
                        <c:v>747</c:v>
                      </c:pt>
                      <c:pt idx="193">
                        <c:v>942</c:v>
                      </c:pt>
                      <c:pt idx="194">
                        <c:v>675</c:v>
                      </c:pt>
                      <c:pt idx="195">
                        <c:v>906</c:v>
                      </c:pt>
                      <c:pt idx="196">
                        <c:v>964</c:v>
                      </c:pt>
                      <c:pt idx="197">
                        <c:v>900</c:v>
                      </c:pt>
                      <c:pt idx="198">
                        <c:v>765</c:v>
                      </c:pt>
                      <c:pt idx="199">
                        <c:v>1113</c:v>
                      </c:pt>
                      <c:pt idx="200">
                        <c:v>818</c:v>
                      </c:pt>
                      <c:pt idx="201">
                        <c:v>1150</c:v>
                      </c:pt>
                      <c:pt idx="202">
                        <c:v>1039</c:v>
                      </c:pt>
                      <c:pt idx="203">
                        <c:v>1148</c:v>
                      </c:pt>
                      <c:pt idx="204">
                        <c:v>1461</c:v>
                      </c:pt>
                      <c:pt idx="205">
                        <c:v>1042</c:v>
                      </c:pt>
                      <c:pt idx="206">
                        <c:v>1111</c:v>
                      </c:pt>
                      <c:pt idx="207">
                        <c:v>721</c:v>
                      </c:pt>
                      <c:pt idx="208">
                        <c:v>1113</c:v>
                      </c:pt>
                      <c:pt idx="209">
                        <c:v>831</c:v>
                      </c:pt>
                      <c:pt idx="210">
                        <c:v>1195</c:v>
                      </c:pt>
                      <c:pt idx="211">
                        <c:v>1060</c:v>
                      </c:pt>
                      <c:pt idx="212">
                        <c:v>1332</c:v>
                      </c:pt>
                      <c:pt idx="213">
                        <c:v>1048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51-4E86-99A8-BDF5684BE6E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Confirmed!$A$54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Confirmed!$D$54:$HZ$54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42</c:v>
                      </c:pt>
                      <c:pt idx="31">
                        <c:v>93</c:v>
                      </c:pt>
                      <c:pt idx="32">
                        <c:v>74</c:v>
                      </c:pt>
                      <c:pt idx="33">
                        <c:v>93</c:v>
                      </c:pt>
                      <c:pt idx="34">
                        <c:v>131</c:v>
                      </c:pt>
                      <c:pt idx="35">
                        <c:v>202</c:v>
                      </c:pt>
                      <c:pt idx="36">
                        <c:v>233</c:v>
                      </c:pt>
                      <c:pt idx="37">
                        <c:v>240</c:v>
                      </c:pt>
                      <c:pt idx="38">
                        <c:v>566</c:v>
                      </c:pt>
                      <c:pt idx="39">
                        <c:v>342</c:v>
                      </c:pt>
                      <c:pt idx="40">
                        <c:v>466</c:v>
                      </c:pt>
                      <c:pt idx="41">
                        <c:v>587</c:v>
                      </c:pt>
                      <c:pt idx="42">
                        <c:v>769</c:v>
                      </c:pt>
                      <c:pt idx="43">
                        <c:v>778</c:v>
                      </c:pt>
                      <c:pt idx="44">
                        <c:v>1247</c:v>
                      </c:pt>
                      <c:pt idx="45">
                        <c:v>1492</c:v>
                      </c:pt>
                      <c:pt idx="46">
                        <c:v>1797</c:v>
                      </c:pt>
                      <c:pt idx="47">
                        <c:v>977</c:v>
                      </c:pt>
                      <c:pt idx="48">
                        <c:v>2313</c:v>
                      </c:pt>
                      <c:pt idx="49">
                        <c:v>2651</c:v>
                      </c:pt>
                      <c:pt idx="50">
                        <c:v>2547</c:v>
                      </c:pt>
                      <c:pt idx="51">
                        <c:v>3497</c:v>
                      </c:pt>
                      <c:pt idx="52">
                        <c:v>3590</c:v>
                      </c:pt>
                      <c:pt idx="53">
                        <c:v>3233</c:v>
                      </c:pt>
                      <c:pt idx="54">
                        <c:v>3526</c:v>
                      </c:pt>
                      <c:pt idx="55">
                        <c:v>4207</c:v>
                      </c:pt>
                      <c:pt idx="56">
                        <c:v>5322</c:v>
                      </c:pt>
                      <c:pt idx="57">
                        <c:v>5986</c:v>
                      </c:pt>
                      <c:pt idx="58">
                        <c:v>6557</c:v>
                      </c:pt>
                      <c:pt idx="59">
                        <c:v>5560</c:v>
                      </c:pt>
                      <c:pt idx="60">
                        <c:v>4789</c:v>
                      </c:pt>
                      <c:pt idx="61">
                        <c:v>5249</c:v>
                      </c:pt>
                      <c:pt idx="62">
                        <c:v>5210</c:v>
                      </c:pt>
                      <c:pt idx="63">
                        <c:v>6203</c:v>
                      </c:pt>
                      <c:pt idx="64">
                        <c:v>5909</c:v>
                      </c:pt>
                      <c:pt idx="65">
                        <c:v>5974</c:v>
                      </c:pt>
                      <c:pt idx="66">
                        <c:v>5217</c:v>
                      </c:pt>
                      <c:pt idx="67">
                        <c:v>4050</c:v>
                      </c:pt>
                      <c:pt idx="68">
                        <c:v>4053</c:v>
                      </c:pt>
                      <c:pt idx="69">
                        <c:v>4782</c:v>
                      </c:pt>
                      <c:pt idx="70">
                        <c:v>4668</c:v>
                      </c:pt>
                      <c:pt idx="71">
                        <c:v>4585</c:v>
                      </c:pt>
                      <c:pt idx="72">
                        <c:v>4805</c:v>
                      </c:pt>
                      <c:pt idx="73">
                        <c:v>4316</c:v>
                      </c:pt>
                      <c:pt idx="74">
                        <c:v>3599</c:v>
                      </c:pt>
                      <c:pt idx="75">
                        <c:v>3039</c:v>
                      </c:pt>
                      <c:pt idx="76">
                        <c:v>3836</c:v>
                      </c:pt>
                      <c:pt idx="77">
                        <c:v>4204</c:v>
                      </c:pt>
                      <c:pt idx="78">
                        <c:v>3951</c:v>
                      </c:pt>
                      <c:pt idx="79">
                        <c:v>4694</c:v>
                      </c:pt>
                      <c:pt idx="80">
                        <c:v>4092</c:v>
                      </c:pt>
                      <c:pt idx="81">
                        <c:v>3153</c:v>
                      </c:pt>
                      <c:pt idx="82">
                        <c:v>2972</c:v>
                      </c:pt>
                      <c:pt idx="83">
                        <c:v>2667</c:v>
                      </c:pt>
                      <c:pt idx="84">
                        <c:v>3786</c:v>
                      </c:pt>
                      <c:pt idx="85">
                        <c:v>3493</c:v>
                      </c:pt>
                      <c:pt idx="86">
                        <c:v>3491</c:v>
                      </c:pt>
                      <c:pt idx="87">
                        <c:v>3047</c:v>
                      </c:pt>
                      <c:pt idx="88">
                        <c:v>2256</c:v>
                      </c:pt>
                      <c:pt idx="89">
                        <c:v>2729</c:v>
                      </c:pt>
                      <c:pt idx="90">
                        <c:v>3370</c:v>
                      </c:pt>
                      <c:pt idx="91">
                        <c:v>2646</c:v>
                      </c:pt>
                      <c:pt idx="92">
                        <c:v>3021</c:v>
                      </c:pt>
                      <c:pt idx="93">
                        <c:v>2357</c:v>
                      </c:pt>
                      <c:pt idx="94">
                        <c:v>2324</c:v>
                      </c:pt>
                      <c:pt idx="95">
                        <c:v>1739</c:v>
                      </c:pt>
                      <c:pt idx="96">
                        <c:v>2091</c:v>
                      </c:pt>
                      <c:pt idx="97">
                        <c:v>2086</c:v>
                      </c:pt>
                      <c:pt idx="98">
                        <c:v>1872</c:v>
                      </c:pt>
                      <c:pt idx="99">
                        <c:v>1965</c:v>
                      </c:pt>
                      <c:pt idx="100">
                        <c:v>1900</c:v>
                      </c:pt>
                      <c:pt idx="101">
                        <c:v>1389</c:v>
                      </c:pt>
                      <c:pt idx="102">
                        <c:v>1221</c:v>
                      </c:pt>
                      <c:pt idx="103">
                        <c:v>1075</c:v>
                      </c:pt>
                      <c:pt idx="104">
                        <c:v>1444</c:v>
                      </c:pt>
                      <c:pt idx="105">
                        <c:v>1401</c:v>
                      </c:pt>
                      <c:pt idx="106">
                        <c:v>1327</c:v>
                      </c:pt>
                      <c:pt idx="107">
                        <c:v>1083</c:v>
                      </c:pt>
                      <c:pt idx="108">
                        <c:v>802</c:v>
                      </c:pt>
                      <c:pt idx="109">
                        <c:v>744</c:v>
                      </c:pt>
                      <c:pt idx="110">
                        <c:v>1402</c:v>
                      </c:pt>
                      <c:pt idx="111">
                        <c:v>888</c:v>
                      </c:pt>
                      <c:pt idx="112">
                        <c:v>992</c:v>
                      </c:pt>
                      <c:pt idx="113">
                        <c:v>789</c:v>
                      </c:pt>
                      <c:pt idx="114">
                        <c:v>875</c:v>
                      </c:pt>
                      <c:pt idx="115">
                        <c:v>675</c:v>
                      </c:pt>
                      <c:pt idx="116">
                        <c:v>451</c:v>
                      </c:pt>
                      <c:pt idx="117">
                        <c:v>813</c:v>
                      </c:pt>
                      <c:pt idx="118">
                        <c:v>665</c:v>
                      </c:pt>
                      <c:pt idx="119">
                        <c:v>642</c:v>
                      </c:pt>
                      <c:pt idx="120">
                        <c:v>652</c:v>
                      </c:pt>
                      <c:pt idx="121">
                        <c:v>669</c:v>
                      </c:pt>
                      <c:pt idx="122">
                        <c:v>531</c:v>
                      </c:pt>
                      <c:pt idx="123">
                        <c:v>300</c:v>
                      </c:pt>
                      <c:pt idx="124">
                        <c:v>397</c:v>
                      </c:pt>
                      <c:pt idx="125">
                        <c:v>584</c:v>
                      </c:pt>
                      <c:pt idx="126">
                        <c:v>593</c:v>
                      </c:pt>
                      <c:pt idx="127">
                        <c:v>516</c:v>
                      </c:pt>
                      <c:pt idx="128">
                        <c:v>416</c:v>
                      </c:pt>
                      <c:pt idx="129">
                        <c:v>333</c:v>
                      </c:pt>
                      <c:pt idx="130">
                        <c:v>200</c:v>
                      </c:pt>
                      <c:pt idx="131">
                        <c:v>318</c:v>
                      </c:pt>
                      <c:pt idx="132">
                        <c:v>321</c:v>
                      </c:pt>
                      <c:pt idx="133">
                        <c:v>177</c:v>
                      </c:pt>
                      <c:pt idx="134">
                        <c:v>518</c:v>
                      </c:pt>
                      <c:pt idx="135">
                        <c:v>270</c:v>
                      </c:pt>
                      <c:pt idx="136">
                        <c:v>197</c:v>
                      </c:pt>
                      <c:pt idx="137">
                        <c:v>280</c:v>
                      </c:pt>
                      <c:pt idx="138">
                        <c:v>283</c:v>
                      </c:pt>
                      <c:pt idx="139">
                        <c:v>202</c:v>
                      </c:pt>
                      <c:pt idx="140">
                        <c:v>379</c:v>
                      </c:pt>
                      <c:pt idx="141">
                        <c:v>163</c:v>
                      </c:pt>
                      <c:pt idx="142">
                        <c:v>346</c:v>
                      </c:pt>
                      <c:pt idx="143">
                        <c:v>338</c:v>
                      </c:pt>
                      <c:pt idx="144">
                        <c:v>301</c:v>
                      </c:pt>
                      <c:pt idx="145">
                        <c:v>210</c:v>
                      </c:pt>
                      <c:pt idx="146">
                        <c:v>328</c:v>
                      </c:pt>
                      <c:pt idx="147">
                        <c:v>331</c:v>
                      </c:pt>
                      <c:pt idx="148">
                        <c:v>-148</c:v>
                      </c:pt>
                      <c:pt idx="149">
                        <c:v>264</c:v>
                      </c:pt>
                      <c:pt idx="150">
                        <c:v>224</c:v>
                      </c:pt>
                      <c:pt idx="151">
                        <c:v>221</c:v>
                      </c:pt>
                      <c:pt idx="152">
                        <c:v>113</c:v>
                      </c:pt>
                      <c:pt idx="153">
                        <c:v>577</c:v>
                      </c:pt>
                      <c:pt idx="154">
                        <c:v>296</c:v>
                      </c:pt>
                      <c:pt idx="155">
                        <c:v>255</c:v>
                      </c:pt>
                      <c:pt idx="156">
                        <c:v>175</c:v>
                      </c:pt>
                      <c:pt idx="157">
                        <c:v>174</c:v>
                      </c:pt>
                      <c:pt idx="158">
                        <c:v>126</c:v>
                      </c:pt>
                      <c:pt idx="159">
                        <c:v>142</c:v>
                      </c:pt>
                      <c:pt idx="160">
                        <c:v>182</c:v>
                      </c:pt>
                      <c:pt idx="161">
                        <c:v>201</c:v>
                      </c:pt>
                      <c:pt idx="162">
                        <c:v>223</c:v>
                      </c:pt>
                      <c:pt idx="163">
                        <c:v>235</c:v>
                      </c:pt>
                      <c:pt idx="164">
                        <c:v>192</c:v>
                      </c:pt>
                      <c:pt idx="165">
                        <c:v>208</c:v>
                      </c:pt>
                      <c:pt idx="166">
                        <c:v>137</c:v>
                      </c:pt>
                      <c:pt idx="167">
                        <c:v>193</c:v>
                      </c:pt>
                      <c:pt idx="168">
                        <c:v>214</c:v>
                      </c:pt>
                      <c:pt idx="169">
                        <c:v>276</c:v>
                      </c:pt>
                      <c:pt idx="170">
                        <c:v>188</c:v>
                      </c:pt>
                      <c:pt idx="171">
                        <c:v>234</c:v>
                      </c:pt>
                      <c:pt idx="172">
                        <c:v>169</c:v>
                      </c:pt>
                      <c:pt idx="173">
                        <c:v>114</c:v>
                      </c:pt>
                      <c:pt idx="174">
                        <c:v>162</c:v>
                      </c:pt>
                      <c:pt idx="175">
                        <c:v>230</c:v>
                      </c:pt>
                      <c:pt idx="176">
                        <c:v>231</c:v>
                      </c:pt>
                      <c:pt idx="177">
                        <c:v>249</c:v>
                      </c:pt>
                      <c:pt idx="178">
                        <c:v>218</c:v>
                      </c:pt>
                      <c:pt idx="179">
                        <c:v>190</c:v>
                      </c:pt>
                      <c:pt idx="180">
                        <c:v>128</c:v>
                      </c:pt>
                      <c:pt idx="181">
                        <c:v>280</c:v>
                      </c:pt>
                      <c:pt idx="182">
                        <c:v>306</c:v>
                      </c:pt>
                      <c:pt idx="183">
                        <c:v>252</c:v>
                      </c:pt>
                      <c:pt idx="184">
                        <c:v>274</c:v>
                      </c:pt>
                      <c:pt idx="185">
                        <c:v>254</c:v>
                      </c:pt>
                      <c:pt idx="186">
                        <c:v>168</c:v>
                      </c:pt>
                      <c:pt idx="187">
                        <c:v>202</c:v>
                      </c:pt>
                      <c:pt idx="188">
                        <c:v>288</c:v>
                      </c:pt>
                      <c:pt idx="189">
                        <c:v>382</c:v>
                      </c:pt>
                      <c:pt idx="190">
                        <c:v>379</c:v>
                      </c:pt>
                      <c:pt idx="191">
                        <c:v>295</c:v>
                      </c:pt>
                      <c:pt idx="192">
                        <c:v>238</c:v>
                      </c:pt>
                      <c:pt idx="193">
                        <c:v>159</c:v>
                      </c:pt>
                      <c:pt idx="194">
                        <c:v>190</c:v>
                      </c:pt>
                      <c:pt idx="195">
                        <c:v>384</c:v>
                      </c:pt>
                      <c:pt idx="196">
                        <c:v>401</c:v>
                      </c:pt>
                      <c:pt idx="197">
                        <c:v>552</c:v>
                      </c:pt>
                      <c:pt idx="198">
                        <c:v>347</c:v>
                      </c:pt>
                      <c:pt idx="199">
                        <c:v>463</c:v>
                      </c:pt>
                      <c:pt idx="200">
                        <c:v>259</c:v>
                      </c:pt>
                      <c:pt idx="201">
                        <c:v>412</c:v>
                      </c:pt>
                      <c:pt idx="202">
                        <c:v>476</c:v>
                      </c:pt>
                      <c:pt idx="203">
                        <c:v>522</c:v>
                      </c:pt>
                      <c:pt idx="204">
                        <c:v>574</c:v>
                      </c:pt>
                      <c:pt idx="205">
                        <c:v>629</c:v>
                      </c:pt>
                      <c:pt idx="206">
                        <c:v>477</c:v>
                      </c:pt>
                      <c:pt idx="207">
                        <c:v>320</c:v>
                      </c:pt>
                      <c:pt idx="208">
                        <c:v>401</c:v>
                      </c:pt>
                      <c:pt idx="209">
                        <c:v>642</c:v>
                      </c:pt>
                      <c:pt idx="210">
                        <c:v>840</c:v>
                      </c:pt>
                      <c:pt idx="211">
                        <c:v>947</c:v>
                      </c:pt>
                      <c:pt idx="212">
                        <c:v>1071</c:v>
                      </c:pt>
                      <c:pt idx="213">
                        <c:v>1209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151-4E86-99A8-BDF5684BE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Confirmed!$A$56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Confirmed!$D$56:$HZ$56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4</c:v>
                      </c:pt>
                      <c:pt idx="34">
                        <c:v>7</c:v>
                      </c:pt>
                      <c:pt idx="35">
                        <c:v>2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39</c:v>
                      </c:pt>
                      <c:pt idx="39">
                        <c:v>36</c:v>
                      </c:pt>
                      <c:pt idx="40">
                        <c:v>45</c:v>
                      </c:pt>
                      <c:pt idx="41">
                        <c:v>57</c:v>
                      </c:pt>
                      <c:pt idx="42">
                        <c:v>37</c:v>
                      </c:pt>
                      <c:pt idx="43">
                        <c:v>141</c:v>
                      </c:pt>
                      <c:pt idx="44">
                        <c:v>100</c:v>
                      </c:pt>
                      <c:pt idx="45">
                        <c:v>173</c:v>
                      </c:pt>
                      <c:pt idx="46">
                        <c:v>400</c:v>
                      </c:pt>
                      <c:pt idx="47">
                        <c:v>622</c:v>
                      </c:pt>
                      <c:pt idx="48">
                        <c:v>582</c:v>
                      </c:pt>
                      <c:pt idx="49">
                        <c:v>0</c:v>
                      </c:pt>
                      <c:pt idx="50">
                        <c:v>2955</c:v>
                      </c:pt>
                      <c:pt idx="51">
                        <c:v>1159</c:v>
                      </c:pt>
                      <c:pt idx="52">
                        <c:v>1407</c:v>
                      </c:pt>
                      <c:pt idx="53">
                        <c:v>2144</c:v>
                      </c:pt>
                      <c:pt idx="54">
                        <c:v>1806</c:v>
                      </c:pt>
                      <c:pt idx="55">
                        <c:v>2162</c:v>
                      </c:pt>
                      <c:pt idx="56">
                        <c:v>4053</c:v>
                      </c:pt>
                      <c:pt idx="57">
                        <c:v>2447</c:v>
                      </c:pt>
                      <c:pt idx="58">
                        <c:v>4964</c:v>
                      </c:pt>
                      <c:pt idx="59">
                        <c:v>3394</c:v>
                      </c:pt>
                      <c:pt idx="60">
                        <c:v>6368</c:v>
                      </c:pt>
                      <c:pt idx="61">
                        <c:v>4749</c:v>
                      </c:pt>
                      <c:pt idx="62">
                        <c:v>9630</c:v>
                      </c:pt>
                      <c:pt idx="63">
                        <c:v>8271</c:v>
                      </c:pt>
                      <c:pt idx="64">
                        <c:v>7933</c:v>
                      </c:pt>
                      <c:pt idx="65">
                        <c:v>7516</c:v>
                      </c:pt>
                      <c:pt idx="66">
                        <c:v>6875</c:v>
                      </c:pt>
                      <c:pt idx="67">
                        <c:v>7846</c:v>
                      </c:pt>
                      <c:pt idx="68">
                        <c:v>7967</c:v>
                      </c:pt>
                      <c:pt idx="69">
                        <c:v>8195</c:v>
                      </c:pt>
                      <c:pt idx="70">
                        <c:v>7947</c:v>
                      </c:pt>
                      <c:pt idx="71">
                        <c:v>7134</c:v>
                      </c:pt>
                      <c:pt idx="72">
                        <c:v>6969</c:v>
                      </c:pt>
                      <c:pt idx="73">
                        <c:v>5478</c:v>
                      </c:pt>
                      <c:pt idx="74">
                        <c:v>5029</c:v>
                      </c:pt>
                      <c:pt idx="75">
                        <c:v>5267</c:v>
                      </c:pt>
                      <c:pt idx="76">
                        <c:v>6278</c:v>
                      </c:pt>
                      <c:pt idx="77">
                        <c:v>5002</c:v>
                      </c:pt>
                      <c:pt idx="78">
                        <c:v>5051</c:v>
                      </c:pt>
                      <c:pt idx="79">
                        <c:v>4754</c:v>
                      </c:pt>
                      <c:pt idx="80">
                        <c:v>3804</c:v>
                      </c:pt>
                      <c:pt idx="81">
                        <c:v>3268</c:v>
                      </c:pt>
                      <c:pt idx="82">
                        <c:v>2442</c:v>
                      </c:pt>
                      <c:pt idx="83">
                        <c:v>5103</c:v>
                      </c:pt>
                      <c:pt idx="84">
                        <c:v>7304</c:v>
                      </c:pt>
                      <c:pt idx="85">
                        <c:v>5891</c:v>
                      </c:pt>
                      <c:pt idx="86">
                        <c:v>887</c:v>
                      </c:pt>
                      <c:pt idx="87">
                        <c:v>6948</c:v>
                      </c:pt>
                      <c:pt idx="88">
                        <c:v>1536</c:v>
                      </c:pt>
                      <c:pt idx="89">
                        <c:v>3968</c:v>
                      </c:pt>
                      <c:pt idx="90">
                        <c:v>4211</c:v>
                      </c:pt>
                      <c:pt idx="91">
                        <c:v>4635</c:v>
                      </c:pt>
                      <c:pt idx="92">
                        <c:v>-10034</c:v>
                      </c:pt>
                      <c:pt idx="93">
                        <c:v>2915</c:v>
                      </c:pt>
                      <c:pt idx="94">
                        <c:v>1729</c:v>
                      </c:pt>
                      <c:pt idx="95">
                        <c:v>1831</c:v>
                      </c:pt>
                      <c:pt idx="96">
                        <c:v>1308</c:v>
                      </c:pt>
                      <c:pt idx="97">
                        <c:v>2144</c:v>
                      </c:pt>
                      <c:pt idx="98">
                        <c:v>518</c:v>
                      </c:pt>
                      <c:pt idx="99">
                        <c:v>1781</c:v>
                      </c:pt>
                      <c:pt idx="100">
                        <c:v>1366</c:v>
                      </c:pt>
                      <c:pt idx="101">
                        <c:v>884</c:v>
                      </c:pt>
                      <c:pt idx="102">
                        <c:v>545</c:v>
                      </c:pt>
                      <c:pt idx="103">
                        <c:v>1318</c:v>
                      </c:pt>
                      <c:pt idx="104">
                        <c:v>996</c:v>
                      </c:pt>
                      <c:pt idx="105">
                        <c:v>1122</c:v>
                      </c:pt>
                      <c:pt idx="106">
                        <c:v>1410</c:v>
                      </c:pt>
                      <c:pt idx="107">
                        <c:v>721</c:v>
                      </c:pt>
                      <c:pt idx="108">
                        <c:v>772</c:v>
                      </c:pt>
                      <c:pt idx="109">
                        <c:v>3086</c:v>
                      </c:pt>
                      <c:pt idx="110">
                        <c:v>594</c:v>
                      </c:pt>
                      <c:pt idx="111">
                        <c:v>661</c:v>
                      </c:pt>
                      <c:pt idx="112">
                        <c:v>849</c:v>
                      </c:pt>
                      <c:pt idx="113">
                        <c:v>643</c:v>
                      </c:pt>
                      <c:pt idx="114">
                        <c:v>515</c:v>
                      </c:pt>
                      <c:pt idx="115">
                        <c:v>0</c:v>
                      </c:pt>
                      <c:pt idx="116">
                        <c:v>908</c:v>
                      </c:pt>
                      <c:pt idx="117">
                        <c:v>431</c:v>
                      </c:pt>
                      <c:pt idx="118">
                        <c:v>518</c:v>
                      </c:pt>
                      <c:pt idx="119">
                        <c:v>482</c:v>
                      </c:pt>
                      <c:pt idx="120">
                        <c:v>1787</c:v>
                      </c:pt>
                      <c:pt idx="121">
                        <c:v>466</c:v>
                      </c:pt>
                      <c:pt idx="122">
                        <c:v>482</c:v>
                      </c:pt>
                      <c:pt idx="123">
                        <c:v>-372</c:v>
                      </c:pt>
                      <c:pt idx="124">
                        <c:v>859</c:v>
                      </c:pt>
                      <c:pt idx="125">
                        <c:v>0</c:v>
                      </c:pt>
                      <c:pt idx="126">
                        <c:v>1647</c:v>
                      </c:pt>
                      <c:pt idx="127">
                        <c:v>658</c:v>
                      </c:pt>
                      <c:pt idx="128">
                        <c:v>664</c:v>
                      </c:pt>
                      <c:pt idx="129">
                        <c:v>251</c:v>
                      </c:pt>
                      <c:pt idx="130">
                        <c:v>159</c:v>
                      </c:pt>
                      <c:pt idx="131">
                        <c:v>294</c:v>
                      </c:pt>
                      <c:pt idx="132">
                        <c:v>394</c:v>
                      </c:pt>
                      <c:pt idx="133">
                        <c:v>334</c:v>
                      </c:pt>
                      <c:pt idx="134">
                        <c:v>318</c:v>
                      </c:pt>
                      <c:pt idx="135">
                        <c:v>332</c:v>
                      </c:pt>
                      <c:pt idx="136">
                        <c:v>240</c:v>
                      </c:pt>
                      <c:pt idx="137">
                        <c:v>167</c:v>
                      </c:pt>
                      <c:pt idx="138">
                        <c:v>249</c:v>
                      </c:pt>
                      <c:pt idx="139">
                        <c:v>314</c:v>
                      </c:pt>
                      <c:pt idx="140">
                        <c:v>427</c:v>
                      </c:pt>
                      <c:pt idx="141">
                        <c:v>502</c:v>
                      </c:pt>
                      <c:pt idx="142">
                        <c:v>396</c:v>
                      </c:pt>
                      <c:pt idx="143">
                        <c:v>323</c:v>
                      </c:pt>
                      <c:pt idx="144">
                        <c:v>181</c:v>
                      </c:pt>
                      <c:pt idx="145">
                        <c:v>219</c:v>
                      </c:pt>
                      <c:pt idx="146">
                        <c:v>355</c:v>
                      </c:pt>
                      <c:pt idx="147">
                        <c:v>585</c:v>
                      </c:pt>
                      <c:pt idx="148">
                        <c:v>307</c:v>
                      </c:pt>
                      <c:pt idx="149">
                        <c:v>363</c:v>
                      </c:pt>
                      <c:pt idx="150">
                        <c:v>334</c:v>
                      </c:pt>
                      <c:pt idx="151">
                        <c:v>232</c:v>
                      </c:pt>
                      <c:pt idx="152">
                        <c:v>248</c:v>
                      </c:pt>
                      <c:pt idx="153">
                        <c:v>334</c:v>
                      </c:pt>
                      <c:pt idx="154">
                        <c:v>400</c:v>
                      </c:pt>
                      <c:pt idx="155">
                        <c:v>419</c:v>
                      </c:pt>
                      <c:pt idx="156">
                        <c:v>564</c:v>
                      </c:pt>
                      <c:pt idx="157">
                        <c:v>301</c:v>
                      </c:pt>
                      <c:pt idx="158">
                        <c:v>200</c:v>
                      </c:pt>
                      <c:pt idx="159">
                        <c:v>301</c:v>
                      </c:pt>
                      <c:pt idx="160">
                        <c:v>388</c:v>
                      </c:pt>
                      <c:pt idx="161">
                        <c:v>444</c:v>
                      </c:pt>
                      <c:pt idx="162">
                        <c:v>442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1244</c:v>
                      </c:pt>
                      <c:pt idx="166">
                        <c:v>341</c:v>
                      </c:pt>
                      <c:pt idx="167">
                        <c:v>383</c:v>
                      </c:pt>
                      <c:pt idx="168">
                        <c:v>543</c:v>
                      </c:pt>
                      <c:pt idx="169">
                        <c:v>852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2045</c:v>
                      </c:pt>
                      <c:pt idx="173">
                        <c:v>666</c:v>
                      </c:pt>
                      <c:pt idx="174">
                        <c:v>875</c:v>
                      </c:pt>
                      <c:pt idx="175">
                        <c:v>1361</c:v>
                      </c:pt>
                      <c:pt idx="176">
                        <c:v>1400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4581</c:v>
                      </c:pt>
                      <c:pt idx="180">
                        <c:v>1358</c:v>
                      </c:pt>
                      <c:pt idx="181">
                        <c:v>1357</c:v>
                      </c:pt>
                      <c:pt idx="182">
                        <c:v>2615</c:v>
                      </c:pt>
                      <c:pt idx="183">
                        <c:v>2255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6361</c:v>
                      </c:pt>
                      <c:pt idx="187">
                        <c:v>1828</c:v>
                      </c:pt>
                      <c:pt idx="188">
                        <c:v>2031</c:v>
                      </c:pt>
                      <c:pt idx="189">
                        <c:v>2789</c:v>
                      </c:pt>
                      <c:pt idx="190">
                        <c:v>3092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8532</c:v>
                      </c:pt>
                      <c:pt idx="194">
                        <c:v>5760</c:v>
                      </c:pt>
                      <c:pt idx="195">
                        <c:v>2953</c:v>
                      </c:pt>
                      <c:pt idx="196">
                        <c:v>4088</c:v>
                      </c:pt>
                      <c:pt idx="197">
                        <c:v>4507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8618</c:v>
                      </c:pt>
                      <c:pt idx="201">
                        <c:v>3632</c:v>
                      </c:pt>
                      <c:pt idx="202">
                        <c:v>3172</c:v>
                      </c:pt>
                      <c:pt idx="203">
                        <c:v>7550</c:v>
                      </c:pt>
                      <c:pt idx="204">
                        <c:v>5479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16269</c:v>
                      </c:pt>
                      <c:pt idx="208">
                        <c:v>5114</c:v>
                      </c:pt>
                      <c:pt idx="209">
                        <c:v>6671</c:v>
                      </c:pt>
                      <c:pt idx="210">
                        <c:v>7039</c:v>
                      </c:pt>
                      <c:pt idx="211">
                        <c:v>8148</c:v>
                      </c:pt>
                      <c:pt idx="212">
                        <c:v>0</c:v>
                      </c:pt>
                      <c:pt idx="21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151-4E86-99A8-BDF5684BE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Confirmed!$A$57</c15:sqref>
                        </c15:formulaRef>
                      </c:ext>
                    </c:extLst>
                    <c:strCache>
                      <c:ptCount val="1"/>
                      <c:pt idx="0">
                        <c:v>France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Confirmed!$D$57:$HZ$57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2</c:v>
                      </c:pt>
                      <c:pt idx="2">
                        <c:v>1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5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2</c:v>
                      </c:pt>
                      <c:pt idx="34">
                        <c:v>4</c:v>
                      </c:pt>
                      <c:pt idx="35">
                        <c:v>20</c:v>
                      </c:pt>
                      <c:pt idx="36">
                        <c:v>19</c:v>
                      </c:pt>
                      <c:pt idx="37">
                        <c:v>43</c:v>
                      </c:pt>
                      <c:pt idx="38">
                        <c:v>30</c:v>
                      </c:pt>
                      <c:pt idx="39">
                        <c:v>61</c:v>
                      </c:pt>
                      <c:pt idx="40">
                        <c:v>13</c:v>
                      </c:pt>
                      <c:pt idx="41">
                        <c:v>84</c:v>
                      </c:pt>
                      <c:pt idx="42">
                        <c:v>92</c:v>
                      </c:pt>
                      <c:pt idx="43">
                        <c:v>276</c:v>
                      </c:pt>
                      <c:pt idx="44">
                        <c:v>303</c:v>
                      </c:pt>
                      <c:pt idx="45">
                        <c:v>177</c:v>
                      </c:pt>
                      <c:pt idx="46">
                        <c:v>83</c:v>
                      </c:pt>
                      <c:pt idx="47">
                        <c:v>575</c:v>
                      </c:pt>
                      <c:pt idx="48">
                        <c:v>499</c:v>
                      </c:pt>
                      <c:pt idx="49">
                        <c:v>0</c:v>
                      </c:pt>
                      <c:pt idx="50">
                        <c:v>1388</c:v>
                      </c:pt>
                      <c:pt idx="51">
                        <c:v>815</c:v>
                      </c:pt>
                      <c:pt idx="52">
                        <c:v>36</c:v>
                      </c:pt>
                      <c:pt idx="53">
                        <c:v>2151</c:v>
                      </c:pt>
                      <c:pt idx="54">
                        <c:v>1032</c:v>
                      </c:pt>
                      <c:pt idx="55">
                        <c:v>1409</c:v>
                      </c:pt>
                      <c:pt idx="56">
                        <c:v>1846</c:v>
                      </c:pt>
                      <c:pt idx="57">
                        <c:v>1788</c:v>
                      </c:pt>
                      <c:pt idx="58">
                        <c:v>1705</c:v>
                      </c:pt>
                      <c:pt idx="59">
                        <c:v>1780</c:v>
                      </c:pt>
                      <c:pt idx="60">
                        <c:v>3880</c:v>
                      </c:pt>
                      <c:pt idx="61">
                        <c:v>2499</c:v>
                      </c:pt>
                      <c:pt idx="62">
                        <c:v>2978</c:v>
                      </c:pt>
                      <c:pt idx="63">
                        <c:v>3951</c:v>
                      </c:pt>
                      <c:pt idx="64">
                        <c:v>3851</c:v>
                      </c:pt>
                      <c:pt idx="65">
                        <c:v>4703</c:v>
                      </c:pt>
                      <c:pt idx="66">
                        <c:v>2603</c:v>
                      </c:pt>
                      <c:pt idx="67">
                        <c:v>4462</c:v>
                      </c:pt>
                      <c:pt idx="68">
                        <c:v>7657</c:v>
                      </c:pt>
                      <c:pt idx="69">
                        <c:v>4922</c:v>
                      </c:pt>
                      <c:pt idx="70">
                        <c:v>2180</c:v>
                      </c:pt>
                      <c:pt idx="71">
                        <c:v>5273</c:v>
                      </c:pt>
                      <c:pt idx="72">
                        <c:v>4298</c:v>
                      </c:pt>
                      <c:pt idx="73">
                        <c:v>1912</c:v>
                      </c:pt>
                      <c:pt idx="74">
                        <c:v>3931</c:v>
                      </c:pt>
                      <c:pt idx="75">
                        <c:v>3820</c:v>
                      </c:pt>
                      <c:pt idx="76">
                        <c:v>3894</c:v>
                      </c:pt>
                      <c:pt idx="77">
                        <c:v>4309</c:v>
                      </c:pt>
                      <c:pt idx="78">
                        <c:v>4372</c:v>
                      </c:pt>
                      <c:pt idx="79">
                        <c:v>3125</c:v>
                      </c:pt>
                      <c:pt idx="80">
                        <c:v>26849</c:v>
                      </c:pt>
                      <c:pt idx="81">
                        <c:v>3682</c:v>
                      </c:pt>
                      <c:pt idx="82">
                        <c:v>4971</c:v>
                      </c:pt>
                      <c:pt idx="83">
                        <c:v>3220</c:v>
                      </c:pt>
                      <c:pt idx="84">
                        <c:v>12490</c:v>
                      </c:pt>
                      <c:pt idx="85">
                        <c:v>2009</c:v>
                      </c:pt>
                      <c:pt idx="86">
                        <c:v>2</c:v>
                      </c:pt>
                      <c:pt idx="87">
                        <c:v>4925</c:v>
                      </c:pt>
                      <c:pt idx="88">
                        <c:v>2382</c:v>
                      </c:pt>
                      <c:pt idx="89">
                        <c:v>2775</c:v>
                      </c:pt>
                      <c:pt idx="90">
                        <c:v>-2188</c:v>
                      </c:pt>
                      <c:pt idx="91">
                        <c:v>2323</c:v>
                      </c:pt>
                      <c:pt idx="92">
                        <c:v>1649</c:v>
                      </c:pt>
                      <c:pt idx="93">
                        <c:v>1692</c:v>
                      </c:pt>
                      <c:pt idx="94">
                        <c:v>576</c:v>
                      </c:pt>
                      <c:pt idx="95">
                        <c:v>3743</c:v>
                      </c:pt>
                      <c:pt idx="96">
                        <c:v>3090</c:v>
                      </c:pt>
                      <c:pt idx="97">
                        <c:v>-2510</c:v>
                      </c:pt>
                      <c:pt idx="98">
                        <c:v>756</c:v>
                      </c:pt>
                      <c:pt idx="99">
                        <c:v>6</c:v>
                      </c:pt>
                      <c:pt idx="100">
                        <c:v>1213</c:v>
                      </c:pt>
                      <c:pt idx="101">
                        <c:v>407</c:v>
                      </c:pt>
                      <c:pt idx="102">
                        <c:v>658</c:v>
                      </c:pt>
                      <c:pt idx="103">
                        <c:v>1104</c:v>
                      </c:pt>
                      <c:pt idx="104">
                        <c:v>3537</c:v>
                      </c:pt>
                      <c:pt idx="105">
                        <c:v>694</c:v>
                      </c:pt>
                      <c:pt idx="106">
                        <c:v>1284</c:v>
                      </c:pt>
                      <c:pt idx="107">
                        <c:v>580</c:v>
                      </c:pt>
                      <c:pt idx="108">
                        <c:v>312</c:v>
                      </c:pt>
                      <c:pt idx="109">
                        <c:v>453</c:v>
                      </c:pt>
                      <c:pt idx="110">
                        <c:v>802</c:v>
                      </c:pt>
                      <c:pt idx="111">
                        <c:v>-165</c:v>
                      </c:pt>
                      <c:pt idx="112">
                        <c:v>810</c:v>
                      </c:pt>
                      <c:pt idx="113">
                        <c:v>636</c:v>
                      </c:pt>
                      <c:pt idx="114">
                        <c:v>0</c:v>
                      </c:pt>
                      <c:pt idx="115">
                        <c:v>63</c:v>
                      </c:pt>
                      <c:pt idx="116">
                        <c:v>358</c:v>
                      </c:pt>
                      <c:pt idx="117">
                        <c:v>882</c:v>
                      </c:pt>
                      <c:pt idx="118">
                        <c:v>767</c:v>
                      </c:pt>
                      <c:pt idx="119">
                        <c:v>251</c:v>
                      </c:pt>
                      <c:pt idx="120">
                        <c:v>403</c:v>
                      </c:pt>
                      <c:pt idx="121">
                        <c:v>340</c:v>
                      </c:pt>
                      <c:pt idx="122">
                        <c:v>15</c:v>
                      </c:pt>
                      <c:pt idx="123">
                        <c:v>358</c:v>
                      </c:pt>
                      <c:pt idx="124">
                        <c:v>-220</c:v>
                      </c:pt>
                      <c:pt idx="125">
                        <c:v>191</c:v>
                      </c:pt>
                      <c:pt idx="126">
                        <c:v>3326</c:v>
                      </c:pt>
                      <c:pt idx="127">
                        <c:v>559</c:v>
                      </c:pt>
                      <c:pt idx="128">
                        <c:v>1829</c:v>
                      </c:pt>
                      <c:pt idx="129">
                        <c:v>257</c:v>
                      </c:pt>
                      <c:pt idx="130">
                        <c:v>339</c:v>
                      </c:pt>
                      <c:pt idx="131">
                        <c:v>-766</c:v>
                      </c:pt>
                      <c:pt idx="132">
                        <c:v>352</c:v>
                      </c:pt>
                      <c:pt idx="133">
                        <c:v>767</c:v>
                      </c:pt>
                      <c:pt idx="134">
                        <c:v>611</c:v>
                      </c:pt>
                      <c:pt idx="135">
                        <c:v>579</c:v>
                      </c:pt>
                      <c:pt idx="136">
                        <c:v>343</c:v>
                      </c:pt>
                      <c:pt idx="137">
                        <c:v>211</c:v>
                      </c:pt>
                      <c:pt idx="138">
                        <c:v>404</c:v>
                      </c:pt>
                      <c:pt idx="139">
                        <c:v>545</c:v>
                      </c:pt>
                      <c:pt idx="140">
                        <c:v>425</c:v>
                      </c:pt>
                      <c:pt idx="141">
                        <c:v>727</c:v>
                      </c:pt>
                      <c:pt idx="142">
                        <c:v>526</c:v>
                      </c:pt>
                      <c:pt idx="143">
                        <c:v>407</c:v>
                      </c:pt>
                      <c:pt idx="144">
                        <c:v>152</c:v>
                      </c:pt>
                      <c:pt idx="145">
                        <c:v>344</c:v>
                      </c:pt>
                      <c:pt idx="146">
                        <c:v>458</c:v>
                      </c:pt>
                      <c:pt idx="147">
                        <c:v>467</c:v>
                      </c:pt>
                      <c:pt idx="148">
                        <c:v>811</c:v>
                      </c:pt>
                      <c:pt idx="149">
                        <c:v>641</c:v>
                      </c:pt>
                      <c:pt idx="150">
                        <c:v>284</c:v>
                      </c:pt>
                      <c:pt idx="151">
                        <c:v>373</c:v>
                      </c:pt>
                      <c:pt idx="152">
                        <c:v>517</c:v>
                      </c:pt>
                      <c:pt idx="153">
                        <c:v>81</c:v>
                      </c:pt>
                      <c:pt idx="154">
                        <c:v>0</c:v>
                      </c:pt>
                      <c:pt idx="155">
                        <c:v>1588</c:v>
                      </c:pt>
                      <c:pt idx="156">
                        <c:v>0</c:v>
                      </c:pt>
                      <c:pt idx="157">
                        <c:v>-719</c:v>
                      </c:pt>
                      <c:pt idx="158">
                        <c:v>2046</c:v>
                      </c:pt>
                      <c:pt idx="159">
                        <c:v>541</c:v>
                      </c:pt>
                      <c:pt idx="160">
                        <c:v>918</c:v>
                      </c:pt>
                      <c:pt idx="161">
                        <c:v>659</c:v>
                      </c:pt>
                      <c:pt idx="162">
                        <c:v>582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1375</c:v>
                      </c:pt>
                      <c:pt idx="166">
                        <c:v>475</c:v>
                      </c:pt>
                      <c:pt idx="167">
                        <c:v>0</c:v>
                      </c:pt>
                      <c:pt idx="168">
                        <c:v>1284</c:v>
                      </c:pt>
                      <c:pt idx="169">
                        <c:v>659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1625</c:v>
                      </c:pt>
                      <c:pt idx="173">
                        <c:v>0</c:v>
                      </c:pt>
                      <c:pt idx="174">
                        <c:v>928</c:v>
                      </c:pt>
                      <c:pt idx="175">
                        <c:v>534</c:v>
                      </c:pt>
                      <c:pt idx="176">
                        <c:v>841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2080</c:v>
                      </c:pt>
                      <c:pt idx="180">
                        <c:v>584</c:v>
                      </c:pt>
                      <c:pt idx="181">
                        <c:v>998</c:v>
                      </c:pt>
                      <c:pt idx="182">
                        <c:v>1062</c:v>
                      </c:pt>
                      <c:pt idx="183">
                        <c:v>1130</c:v>
                      </c:pt>
                      <c:pt idx="184">
                        <c:v>4</c:v>
                      </c:pt>
                      <c:pt idx="185">
                        <c:v>0</c:v>
                      </c:pt>
                      <c:pt idx="186">
                        <c:v>2551</c:v>
                      </c:pt>
                      <c:pt idx="187">
                        <c:v>725</c:v>
                      </c:pt>
                      <c:pt idx="188">
                        <c:v>0</c:v>
                      </c:pt>
                      <c:pt idx="189">
                        <c:v>1392</c:v>
                      </c:pt>
                      <c:pt idx="190">
                        <c:v>2728</c:v>
                      </c:pt>
                      <c:pt idx="191">
                        <c:v>1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3378</c:v>
                      </c:pt>
                      <c:pt idx="195">
                        <c:v>0</c:v>
                      </c:pt>
                      <c:pt idx="196">
                        <c:v>2734</c:v>
                      </c:pt>
                      <c:pt idx="197">
                        <c:v>3897</c:v>
                      </c:pt>
                      <c:pt idx="198">
                        <c:v>1</c:v>
                      </c:pt>
                      <c:pt idx="199">
                        <c:v>29</c:v>
                      </c:pt>
                      <c:pt idx="200">
                        <c:v>4112</c:v>
                      </c:pt>
                      <c:pt idx="201">
                        <c:v>6</c:v>
                      </c:pt>
                      <c:pt idx="202">
                        <c:v>4733</c:v>
                      </c:pt>
                      <c:pt idx="203">
                        <c:v>8</c:v>
                      </c:pt>
                      <c:pt idx="204">
                        <c:v>5559</c:v>
                      </c:pt>
                      <c:pt idx="205">
                        <c:v>3310</c:v>
                      </c:pt>
                      <c:pt idx="206">
                        <c:v>0</c:v>
                      </c:pt>
                      <c:pt idx="207">
                        <c:v>3568</c:v>
                      </c:pt>
                      <c:pt idx="208">
                        <c:v>1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15426</c:v>
                      </c:pt>
                      <c:pt idx="212">
                        <c:v>3602</c:v>
                      </c:pt>
                      <c:pt idx="213">
                        <c:v>4897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589-4FAF-9E40-E2EF25E2AC63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Confirmed!$D$53:$HZ$53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Confirmed!$D$54:$HZ$54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3"/>
          <c:tx>
            <c:strRef>
              <c:f>Confirmed!$A$56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Confirmed!$D$56:$HZ$56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4"/>
          <c:tx>
            <c:strRef>
              <c:f>Confirmed!$A$57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  <c:extLst xmlns:c15="http://schemas.microsoft.com/office/drawing/2012/chart"/>
            </c:strRef>
          </c:cat>
          <c:val>
            <c:numRef>
              <c:f>Confirmed!$D$57:$HZ$57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Confirmed!$A$55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7030A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Confirmed!$D$55:$HZ$55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1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4</c:v>
                      </c:pt>
                      <c:pt idx="48">
                        <c:v>6</c:v>
                      </c:pt>
                      <c:pt idx="49">
                        <c:v>4</c:v>
                      </c:pt>
                      <c:pt idx="50">
                        <c:v>7</c:v>
                      </c:pt>
                      <c:pt idx="51">
                        <c:v>14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0</c:v>
                      </c:pt>
                      <c:pt idx="55">
                        <c:v>54</c:v>
                      </c:pt>
                      <c:pt idx="56">
                        <c:v>34</c:v>
                      </c:pt>
                      <c:pt idx="57">
                        <c:v>52</c:v>
                      </c:pt>
                      <c:pt idx="58">
                        <c:v>38</c:v>
                      </c:pt>
                      <c:pt idx="59">
                        <c:v>34</c:v>
                      </c:pt>
                      <c:pt idx="60">
                        <c:v>128</c:v>
                      </c:pt>
                      <c:pt idx="61">
                        <c:v>152</c:v>
                      </c:pt>
                      <c:pt idx="62">
                        <c:v>155</c:v>
                      </c:pt>
                      <c:pt idx="63">
                        <c:v>218</c:v>
                      </c:pt>
                      <c:pt idx="64">
                        <c:v>243</c:v>
                      </c:pt>
                      <c:pt idx="65">
                        <c:v>17</c:v>
                      </c:pt>
                      <c:pt idx="66">
                        <c:v>93</c:v>
                      </c:pt>
                      <c:pt idx="67">
                        <c:v>46</c:v>
                      </c:pt>
                      <c:pt idx="68">
                        <c:v>27</c:v>
                      </c:pt>
                      <c:pt idx="69">
                        <c:v>27</c:v>
                      </c:pt>
                      <c:pt idx="70">
                        <c:v>82</c:v>
                      </c:pt>
                      <c:pt idx="71">
                        <c:v>43</c:v>
                      </c:pt>
                      <c:pt idx="72">
                        <c:v>80</c:v>
                      </c:pt>
                      <c:pt idx="73">
                        <c:v>70</c:v>
                      </c:pt>
                      <c:pt idx="74">
                        <c:v>31</c:v>
                      </c:pt>
                      <c:pt idx="75">
                        <c:v>63</c:v>
                      </c:pt>
                      <c:pt idx="76">
                        <c:v>96</c:v>
                      </c:pt>
                      <c:pt idx="77">
                        <c:v>89</c:v>
                      </c:pt>
                      <c:pt idx="78">
                        <c:v>69</c:v>
                      </c:pt>
                      <c:pt idx="79">
                        <c:v>25</c:v>
                      </c:pt>
                      <c:pt idx="80">
                        <c:v>145</c:v>
                      </c:pt>
                      <c:pt idx="81">
                        <c:v>99</c:v>
                      </c:pt>
                      <c:pt idx="82">
                        <c:v>143</c:v>
                      </c:pt>
                      <c:pt idx="83">
                        <c:v>91</c:v>
                      </c:pt>
                      <c:pt idx="84">
                        <c:v>99</c:v>
                      </c:pt>
                      <c:pt idx="85">
                        <c:v>178</c:v>
                      </c:pt>
                      <c:pt idx="86">
                        <c:v>251</c:v>
                      </c:pt>
                      <c:pt idx="87">
                        <c:v>124</c:v>
                      </c:pt>
                      <c:pt idx="88">
                        <c:v>142</c:v>
                      </c:pt>
                      <c:pt idx="89">
                        <c:v>165</c:v>
                      </c:pt>
                      <c:pt idx="90">
                        <c:v>170</c:v>
                      </c:pt>
                      <c:pt idx="91">
                        <c:v>318</c:v>
                      </c:pt>
                      <c:pt idx="92">
                        <c:v>267</c:v>
                      </c:pt>
                      <c:pt idx="93">
                        <c:v>141</c:v>
                      </c:pt>
                      <c:pt idx="94">
                        <c:v>185</c:v>
                      </c:pt>
                      <c:pt idx="95">
                        <c:v>247</c:v>
                      </c:pt>
                      <c:pt idx="96">
                        <c:v>203</c:v>
                      </c:pt>
                      <c:pt idx="97">
                        <c:v>354</c:v>
                      </c:pt>
                      <c:pt idx="98">
                        <c:v>297</c:v>
                      </c:pt>
                      <c:pt idx="99">
                        <c:v>304</c:v>
                      </c:pt>
                      <c:pt idx="100">
                        <c:v>385</c:v>
                      </c:pt>
                      <c:pt idx="101">
                        <c:v>447</c:v>
                      </c:pt>
                      <c:pt idx="102">
                        <c:v>437</c:v>
                      </c:pt>
                      <c:pt idx="103">
                        <c:v>352</c:v>
                      </c:pt>
                      <c:pt idx="104">
                        <c:v>236</c:v>
                      </c:pt>
                      <c:pt idx="105">
                        <c:v>424</c:v>
                      </c:pt>
                      <c:pt idx="106">
                        <c:v>663</c:v>
                      </c:pt>
                      <c:pt idx="107">
                        <c:v>525</c:v>
                      </c:pt>
                      <c:pt idx="108">
                        <c:v>595</c:v>
                      </c:pt>
                      <c:pt idx="109">
                        <c:v>637</c:v>
                      </c:pt>
                      <c:pt idx="110">
                        <c:v>698</c:v>
                      </c:pt>
                      <c:pt idx="111">
                        <c:v>724</c:v>
                      </c:pt>
                      <c:pt idx="112">
                        <c:v>665</c:v>
                      </c:pt>
                      <c:pt idx="113">
                        <c:v>785</c:v>
                      </c:pt>
                      <c:pt idx="114">
                        <c:v>831</c:v>
                      </c:pt>
                      <c:pt idx="115">
                        <c:v>1160</c:v>
                      </c:pt>
                      <c:pt idx="116">
                        <c:v>918</c:v>
                      </c:pt>
                      <c:pt idx="117">
                        <c:v>767</c:v>
                      </c:pt>
                      <c:pt idx="118">
                        <c:v>803</c:v>
                      </c:pt>
                      <c:pt idx="119">
                        <c:v>1134</c:v>
                      </c:pt>
                      <c:pt idx="120">
                        <c:v>988</c:v>
                      </c:pt>
                      <c:pt idx="121">
                        <c:v>1218</c:v>
                      </c:pt>
                      <c:pt idx="122">
                        <c:v>1240</c:v>
                      </c:pt>
                      <c:pt idx="123">
                        <c:v>1032</c:v>
                      </c:pt>
                      <c:pt idx="124">
                        <c:v>649</c:v>
                      </c:pt>
                      <c:pt idx="125">
                        <c:v>1673</c:v>
                      </c:pt>
                      <c:pt idx="126">
                        <c:v>1466</c:v>
                      </c:pt>
                      <c:pt idx="127">
                        <c:v>1837</c:v>
                      </c:pt>
                      <c:pt idx="128">
                        <c:v>1727</c:v>
                      </c:pt>
                      <c:pt idx="129">
                        <c:v>1716</c:v>
                      </c:pt>
                      <c:pt idx="130">
                        <c:v>1674</c:v>
                      </c:pt>
                      <c:pt idx="131">
                        <c:v>1455</c:v>
                      </c:pt>
                      <c:pt idx="132">
                        <c:v>1713</c:v>
                      </c:pt>
                      <c:pt idx="133">
                        <c:v>3267</c:v>
                      </c:pt>
                      <c:pt idx="134">
                        <c:v>2642</c:v>
                      </c:pt>
                      <c:pt idx="135">
                        <c:v>2539</c:v>
                      </c:pt>
                      <c:pt idx="136">
                        <c:v>2312</c:v>
                      </c:pt>
                      <c:pt idx="137">
                        <c:v>2594</c:v>
                      </c:pt>
                      <c:pt idx="138">
                        <c:v>2112</c:v>
                      </c:pt>
                      <c:pt idx="139">
                        <c:v>2430</c:v>
                      </c:pt>
                      <c:pt idx="140">
                        <c:v>3147</c:v>
                      </c:pt>
                      <c:pt idx="141">
                        <c:v>3359</c:v>
                      </c:pt>
                      <c:pt idx="142">
                        <c:v>3809</c:v>
                      </c:pt>
                      <c:pt idx="143">
                        <c:v>4302</c:v>
                      </c:pt>
                      <c:pt idx="144">
                        <c:v>3495</c:v>
                      </c:pt>
                      <c:pt idx="145">
                        <c:v>2801</c:v>
                      </c:pt>
                      <c:pt idx="146">
                        <c:v>4078</c:v>
                      </c:pt>
                      <c:pt idx="147">
                        <c:v>3478</c:v>
                      </c:pt>
                      <c:pt idx="148">
                        <c:v>3825</c:v>
                      </c:pt>
                      <c:pt idx="149">
                        <c:v>4966</c:v>
                      </c:pt>
                      <c:pt idx="150">
                        <c:v>4621</c:v>
                      </c:pt>
                      <c:pt idx="151">
                        <c:v>4288</c:v>
                      </c:pt>
                      <c:pt idx="152">
                        <c:v>4518</c:v>
                      </c:pt>
                      <c:pt idx="153">
                        <c:v>5688</c:v>
                      </c:pt>
                      <c:pt idx="154">
                        <c:v>6579</c:v>
                      </c:pt>
                      <c:pt idx="155">
                        <c:v>6215</c:v>
                      </c:pt>
                      <c:pt idx="156">
                        <c:v>7210</c:v>
                      </c:pt>
                      <c:pt idx="157">
                        <c:v>6334</c:v>
                      </c:pt>
                      <c:pt idx="158">
                        <c:v>6130</c:v>
                      </c:pt>
                      <c:pt idx="159">
                        <c:v>6945</c:v>
                      </c:pt>
                      <c:pt idx="160">
                        <c:v>8124</c:v>
                      </c:pt>
                      <c:pt idx="161">
                        <c:v>8728</c:v>
                      </c:pt>
                      <c:pt idx="162">
                        <c:v>9063</c:v>
                      </c:pt>
                      <c:pt idx="163">
                        <c:v>10853</c:v>
                      </c:pt>
                      <c:pt idx="164">
                        <c:v>8773</c:v>
                      </c:pt>
                      <c:pt idx="165">
                        <c:v>8971</c:v>
                      </c:pt>
                      <c:pt idx="166">
                        <c:v>10134</c:v>
                      </c:pt>
                      <c:pt idx="167">
                        <c:v>8810</c:v>
                      </c:pt>
                      <c:pt idx="168">
                        <c:v>13674</c:v>
                      </c:pt>
                      <c:pt idx="169">
                        <c:v>12348</c:v>
                      </c:pt>
                      <c:pt idx="170">
                        <c:v>13497</c:v>
                      </c:pt>
                      <c:pt idx="171">
                        <c:v>12058</c:v>
                      </c:pt>
                      <c:pt idx="172">
                        <c:v>11554</c:v>
                      </c:pt>
                      <c:pt idx="173">
                        <c:v>10496</c:v>
                      </c:pt>
                      <c:pt idx="174">
                        <c:v>12757</c:v>
                      </c:pt>
                      <c:pt idx="175">
                        <c:v>13172</c:v>
                      </c:pt>
                      <c:pt idx="176">
                        <c:v>13373</c:v>
                      </c:pt>
                      <c:pt idx="177">
                        <c:v>13285</c:v>
                      </c:pt>
                      <c:pt idx="178">
                        <c:v>13449</c:v>
                      </c:pt>
                      <c:pt idx="179">
                        <c:v>9300</c:v>
                      </c:pt>
                      <c:pt idx="180">
                        <c:v>8170</c:v>
                      </c:pt>
                      <c:pt idx="181">
                        <c:v>13150</c:v>
                      </c:pt>
                      <c:pt idx="182">
                        <c:v>13104</c:v>
                      </c:pt>
                      <c:pt idx="183">
                        <c:v>13944</c:v>
                      </c:pt>
                      <c:pt idx="184">
                        <c:v>12204</c:v>
                      </c:pt>
                      <c:pt idx="185">
                        <c:v>11233</c:v>
                      </c:pt>
                      <c:pt idx="186">
                        <c:v>7096</c:v>
                      </c:pt>
                      <c:pt idx="187">
                        <c:v>7232</c:v>
                      </c:pt>
                      <c:pt idx="188">
                        <c:v>11362</c:v>
                      </c:pt>
                      <c:pt idx="189">
                        <c:v>11046</c:v>
                      </c:pt>
                      <c:pt idx="190">
                        <c:v>11014</c:v>
                      </c:pt>
                      <c:pt idx="191">
                        <c:v>10107</c:v>
                      </c:pt>
                      <c:pt idx="192">
                        <c:v>8195</c:v>
                      </c:pt>
                      <c:pt idx="193">
                        <c:v>5377</c:v>
                      </c:pt>
                      <c:pt idx="194">
                        <c:v>4456</c:v>
                      </c:pt>
                      <c:pt idx="195">
                        <c:v>8559</c:v>
                      </c:pt>
                      <c:pt idx="196">
                        <c:v>8307</c:v>
                      </c:pt>
                      <c:pt idx="197">
                        <c:v>7292</c:v>
                      </c:pt>
                      <c:pt idx="198">
                        <c:v>7712</c:v>
                      </c:pt>
                      <c:pt idx="199">
                        <c:v>6671</c:v>
                      </c:pt>
                      <c:pt idx="200">
                        <c:v>3739</c:v>
                      </c:pt>
                      <c:pt idx="201">
                        <c:v>2511</c:v>
                      </c:pt>
                      <c:pt idx="202">
                        <c:v>2810</c:v>
                      </c:pt>
                      <c:pt idx="203">
                        <c:v>3946</c:v>
                      </c:pt>
                      <c:pt idx="204">
                        <c:v>6275</c:v>
                      </c:pt>
                      <c:pt idx="205">
                        <c:v>4513</c:v>
                      </c:pt>
                      <c:pt idx="206">
                        <c:v>3692</c:v>
                      </c:pt>
                      <c:pt idx="207">
                        <c:v>2541</c:v>
                      </c:pt>
                      <c:pt idx="208">
                        <c:v>2258</c:v>
                      </c:pt>
                      <c:pt idx="209">
                        <c:v>3916</c:v>
                      </c:pt>
                      <c:pt idx="210">
                        <c:v>3880</c:v>
                      </c:pt>
                      <c:pt idx="211">
                        <c:v>3398</c:v>
                      </c:pt>
                      <c:pt idx="212">
                        <c:v>3707</c:v>
                      </c:pt>
                      <c:pt idx="213">
                        <c:v>2728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49D-44CD-9D53-929C5FEDB72E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Confirmed!$A$58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Confirmed!$D$58:$HZ$58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3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2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0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23</c:v>
                      </c:pt>
                      <c:pt idx="40">
                        <c:v>20</c:v>
                      </c:pt>
                      <c:pt idx="41">
                        <c:v>31</c:v>
                      </c:pt>
                      <c:pt idx="42">
                        <c:v>70</c:v>
                      </c:pt>
                      <c:pt idx="43">
                        <c:v>48</c:v>
                      </c:pt>
                      <c:pt idx="44">
                        <c:v>115</c:v>
                      </c:pt>
                      <c:pt idx="45">
                        <c:v>114</c:v>
                      </c:pt>
                      <c:pt idx="46">
                        <c:v>68</c:v>
                      </c:pt>
                      <c:pt idx="47">
                        <c:v>192</c:v>
                      </c:pt>
                      <c:pt idx="48">
                        <c:v>398</c:v>
                      </c:pt>
                      <c:pt idx="49">
                        <c:v>452</c:v>
                      </c:pt>
                      <c:pt idx="50">
                        <c:v>596</c:v>
                      </c:pt>
                      <c:pt idx="51">
                        <c:v>713</c:v>
                      </c:pt>
                      <c:pt idx="52">
                        <c:v>98</c:v>
                      </c:pt>
                      <c:pt idx="53">
                        <c:v>1392</c:v>
                      </c:pt>
                      <c:pt idx="54">
                        <c:v>1781</c:v>
                      </c:pt>
                      <c:pt idx="55">
                        <c:v>2776</c:v>
                      </c:pt>
                      <c:pt idx="56">
                        <c:v>5240</c:v>
                      </c:pt>
                      <c:pt idx="57">
                        <c:v>5322</c:v>
                      </c:pt>
                      <c:pt idx="58">
                        <c:v>6346</c:v>
                      </c:pt>
                      <c:pt idx="59">
                        <c:v>7936</c:v>
                      </c:pt>
                      <c:pt idx="60">
                        <c:v>10089</c:v>
                      </c:pt>
                      <c:pt idx="61">
                        <c:v>10262</c:v>
                      </c:pt>
                      <c:pt idx="62">
                        <c:v>11943</c:v>
                      </c:pt>
                      <c:pt idx="63">
                        <c:v>18036</c:v>
                      </c:pt>
                      <c:pt idx="64">
                        <c:v>18185</c:v>
                      </c:pt>
                      <c:pt idx="65">
                        <c:v>19793</c:v>
                      </c:pt>
                      <c:pt idx="66">
                        <c:v>19136</c:v>
                      </c:pt>
                      <c:pt idx="67">
                        <c:v>21502</c:v>
                      </c:pt>
                      <c:pt idx="68">
                        <c:v>26017</c:v>
                      </c:pt>
                      <c:pt idx="69">
                        <c:v>25481</c:v>
                      </c:pt>
                      <c:pt idx="70">
                        <c:v>30405</c:v>
                      </c:pt>
                      <c:pt idx="71">
                        <c:v>31937</c:v>
                      </c:pt>
                      <c:pt idx="72">
                        <c:v>33152</c:v>
                      </c:pt>
                      <c:pt idx="73">
                        <c:v>27874</c:v>
                      </c:pt>
                      <c:pt idx="74">
                        <c:v>29642</c:v>
                      </c:pt>
                      <c:pt idx="75">
                        <c:v>30777</c:v>
                      </c:pt>
                      <c:pt idx="76">
                        <c:v>31694</c:v>
                      </c:pt>
                      <c:pt idx="77">
                        <c:v>34756</c:v>
                      </c:pt>
                      <c:pt idx="78">
                        <c:v>33501</c:v>
                      </c:pt>
                      <c:pt idx="79">
                        <c:v>30026</c:v>
                      </c:pt>
                      <c:pt idx="80">
                        <c:v>28553</c:v>
                      </c:pt>
                      <c:pt idx="81">
                        <c:v>25291</c:v>
                      </c:pt>
                      <c:pt idx="82">
                        <c:v>27065</c:v>
                      </c:pt>
                      <c:pt idx="83">
                        <c:v>29096</c:v>
                      </c:pt>
                      <c:pt idx="84">
                        <c:v>31298</c:v>
                      </c:pt>
                      <c:pt idx="85">
                        <c:v>32724</c:v>
                      </c:pt>
                      <c:pt idx="86">
                        <c:v>28341</c:v>
                      </c:pt>
                      <c:pt idx="87">
                        <c:v>26038</c:v>
                      </c:pt>
                      <c:pt idx="88">
                        <c:v>27341</c:v>
                      </c:pt>
                      <c:pt idx="89">
                        <c:v>25602</c:v>
                      </c:pt>
                      <c:pt idx="90">
                        <c:v>28104</c:v>
                      </c:pt>
                      <c:pt idx="91">
                        <c:v>34195</c:v>
                      </c:pt>
                      <c:pt idx="92">
                        <c:v>36291</c:v>
                      </c:pt>
                      <c:pt idx="93">
                        <c:v>32921</c:v>
                      </c:pt>
                      <c:pt idx="94">
                        <c:v>27689</c:v>
                      </c:pt>
                      <c:pt idx="95">
                        <c:v>22465</c:v>
                      </c:pt>
                      <c:pt idx="96">
                        <c:v>24535</c:v>
                      </c:pt>
                      <c:pt idx="97">
                        <c:v>27520</c:v>
                      </c:pt>
                      <c:pt idx="98">
                        <c:v>29629</c:v>
                      </c:pt>
                      <c:pt idx="99">
                        <c:v>34162</c:v>
                      </c:pt>
                      <c:pt idx="100">
                        <c:v>29195</c:v>
                      </c:pt>
                      <c:pt idx="101">
                        <c:v>25587</c:v>
                      </c:pt>
                      <c:pt idx="102">
                        <c:v>22475</c:v>
                      </c:pt>
                      <c:pt idx="103">
                        <c:v>24185</c:v>
                      </c:pt>
                      <c:pt idx="104">
                        <c:v>25256</c:v>
                      </c:pt>
                      <c:pt idx="105">
                        <c:v>27882</c:v>
                      </c:pt>
                      <c:pt idx="106">
                        <c:v>27178</c:v>
                      </c:pt>
                      <c:pt idx="107">
                        <c:v>25733</c:v>
                      </c:pt>
                      <c:pt idx="108">
                        <c:v>19764</c:v>
                      </c:pt>
                      <c:pt idx="109">
                        <c:v>18878</c:v>
                      </c:pt>
                      <c:pt idx="110">
                        <c:v>22190</c:v>
                      </c:pt>
                      <c:pt idx="111">
                        <c:v>20958</c:v>
                      </c:pt>
                      <c:pt idx="112">
                        <c:v>27617</c:v>
                      </c:pt>
                      <c:pt idx="113">
                        <c:v>25300</c:v>
                      </c:pt>
                      <c:pt idx="114">
                        <c:v>25101</c:v>
                      </c:pt>
                      <c:pt idx="115">
                        <c:v>19004</c:v>
                      </c:pt>
                      <c:pt idx="116">
                        <c:v>21769</c:v>
                      </c:pt>
                      <c:pt idx="117">
                        <c:v>20449</c:v>
                      </c:pt>
                      <c:pt idx="118">
                        <c:v>23807</c:v>
                      </c:pt>
                      <c:pt idx="119">
                        <c:v>25355</c:v>
                      </c:pt>
                      <c:pt idx="120">
                        <c:v>24141</c:v>
                      </c:pt>
                      <c:pt idx="121">
                        <c:v>21823</c:v>
                      </c:pt>
                      <c:pt idx="122">
                        <c:v>20813</c:v>
                      </c:pt>
                      <c:pt idx="123">
                        <c:v>18991</c:v>
                      </c:pt>
                      <c:pt idx="124">
                        <c:v>18883</c:v>
                      </c:pt>
                      <c:pt idx="125">
                        <c:v>18282</c:v>
                      </c:pt>
                      <c:pt idx="126">
                        <c:v>22815</c:v>
                      </c:pt>
                      <c:pt idx="127">
                        <c:v>24504</c:v>
                      </c:pt>
                      <c:pt idx="128">
                        <c:v>24450</c:v>
                      </c:pt>
                      <c:pt idx="129">
                        <c:v>19910</c:v>
                      </c:pt>
                      <c:pt idx="130">
                        <c:v>17355</c:v>
                      </c:pt>
                      <c:pt idx="131">
                        <c:v>20895</c:v>
                      </c:pt>
                      <c:pt idx="132">
                        <c:v>19958</c:v>
                      </c:pt>
                      <c:pt idx="133">
                        <c:v>21351</c:v>
                      </c:pt>
                      <c:pt idx="134">
                        <c:v>25224</c:v>
                      </c:pt>
                      <c:pt idx="135">
                        <c:v>22732</c:v>
                      </c:pt>
                      <c:pt idx="136">
                        <c:v>17731</c:v>
                      </c:pt>
                      <c:pt idx="137">
                        <c:v>17415</c:v>
                      </c:pt>
                      <c:pt idx="138">
                        <c:v>18127</c:v>
                      </c:pt>
                      <c:pt idx="139">
                        <c:v>20794</c:v>
                      </c:pt>
                      <c:pt idx="140">
                        <c:v>22950</c:v>
                      </c:pt>
                      <c:pt idx="141">
                        <c:v>25330</c:v>
                      </c:pt>
                      <c:pt idx="142">
                        <c:v>25556</c:v>
                      </c:pt>
                      <c:pt idx="143">
                        <c:v>19824</c:v>
                      </c:pt>
                      <c:pt idx="144">
                        <c:v>19660</c:v>
                      </c:pt>
                      <c:pt idx="145">
                        <c:v>23705</c:v>
                      </c:pt>
                      <c:pt idx="146">
                        <c:v>25559</c:v>
                      </c:pt>
                      <c:pt idx="147">
                        <c:v>27809</c:v>
                      </c:pt>
                      <c:pt idx="148">
                        <c:v>31480</c:v>
                      </c:pt>
                      <c:pt idx="149">
                        <c:v>32749</c:v>
                      </c:pt>
                      <c:pt idx="150">
                        <c:v>26439</c:v>
                      </c:pt>
                      <c:pt idx="151">
                        <c:v>30536</c:v>
                      </c:pt>
                      <c:pt idx="152">
                        <c:v>35188</c:v>
                      </c:pt>
                      <c:pt idx="153">
                        <c:v>34935</c:v>
                      </c:pt>
                      <c:pt idx="154">
                        <c:v>39873</c:v>
                      </c:pt>
                      <c:pt idx="155">
                        <c:v>45255</c:v>
                      </c:pt>
                      <c:pt idx="156">
                        <c:v>42705</c:v>
                      </c:pt>
                      <c:pt idx="157">
                        <c:v>39605</c:v>
                      </c:pt>
                      <c:pt idx="158">
                        <c:v>40804</c:v>
                      </c:pt>
                      <c:pt idx="159">
                        <c:v>45746</c:v>
                      </c:pt>
                      <c:pt idx="160">
                        <c:v>51174</c:v>
                      </c:pt>
                      <c:pt idx="161">
                        <c:v>54461</c:v>
                      </c:pt>
                      <c:pt idx="162">
                        <c:v>53312</c:v>
                      </c:pt>
                      <c:pt idx="163">
                        <c:v>45880</c:v>
                      </c:pt>
                      <c:pt idx="164">
                        <c:v>49883</c:v>
                      </c:pt>
                      <c:pt idx="165">
                        <c:v>44953</c:v>
                      </c:pt>
                      <c:pt idx="166">
                        <c:v>60021</c:v>
                      </c:pt>
                      <c:pt idx="167">
                        <c:v>58601</c:v>
                      </c:pt>
                      <c:pt idx="168">
                        <c:v>63247</c:v>
                      </c:pt>
                      <c:pt idx="169">
                        <c:v>67791</c:v>
                      </c:pt>
                      <c:pt idx="170">
                        <c:v>60188</c:v>
                      </c:pt>
                      <c:pt idx="171">
                        <c:v>59017</c:v>
                      </c:pt>
                      <c:pt idx="172">
                        <c:v>59215</c:v>
                      </c:pt>
                      <c:pt idx="173">
                        <c:v>67417</c:v>
                      </c:pt>
                      <c:pt idx="174">
                        <c:v>67328</c:v>
                      </c:pt>
                      <c:pt idx="175">
                        <c:v>77255</c:v>
                      </c:pt>
                      <c:pt idx="176">
                        <c:v>71558</c:v>
                      </c:pt>
                      <c:pt idx="177">
                        <c:v>63698</c:v>
                      </c:pt>
                      <c:pt idx="178">
                        <c:v>61847</c:v>
                      </c:pt>
                      <c:pt idx="179">
                        <c:v>61417</c:v>
                      </c:pt>
                      <c:pt idx="180">
                        <c:v>64534</c:v>
                      </c:pt>
                      <c:pt idx="181">
                        <c:v>70910</c:v>
                      </c:pt>
                      <c:pt idx="182">
                        <c:v>68695</c:v>
                      </c:pt>
                      <c:pt idx="183">
                        <c:v>73715</c:v>
                      </c:pt>
                      <c:pt idx="184">
                        <c:v>66439</c:v>
                      </c:pt>
                      <c:pt idx="185">
                        <c:v>54953</c:v>
                      </c:pt>
                      <c:pt idx="186">
                        <c:v>56414</c:v>
                      </c:pt>
                      <c:pt idx="187">
                        <c:v>65869</c:v>
                      </c:pt>
                      <c:pt idx="188">
                        <c:v>70776</c:v>
                      </c:pt>
                      <c:pt idx="189">
                        <c:v>68033</c:v>
                      </c:pt>
                      <c:pt idx="190">
                        <c:v>67092</c:v>
                      </c:pt>
                      <c:pt idx="191">
                        <c:v>58485</c:v>
                      </c:pt>
                      <c:pt idx="192">
                        <c:v>47580</c:v>
                      </c:pt>
                      <c:pt idx="193">
                        <c:v>45368</c:v>
                      </c:pt>
                      <c:pt idx="194">
                        <c:v>57540</c:v>
                      </c:pt>
                      <c:pt idx="195">
                        <c:v>52810</c:v>
                      </c:pt>
                      <c:pt idx="196">
                        <c:v>59692</c:v>
                      </c:pt>
                      <c:pt idx="197">
                        <c:v>58173</c:v>
                      </c:pt>
                      <c:pt idx="198">
                        <c:v>56174</c:v>
                      </c:pt>
                      <c:pt idx="199">
                        <c:v>46935</c:v>
                      </c:pt>
                      <c:pt idx="200">
                        <c:v>49536</c:v>
                      </c:pt>
                      <c:pt idx="201">
                        <c:v>46808</c:v>
                      </c:pt>
                      <c:pt idx="202">
                        <c:v>56203</c:v>
                      </c:pt>
                      <c:pt idx="203">
                        <c:v>51547</c:v>
                      </c:pt>
                      <c:pt idx="204">
                        <c:v>64294</c:v>
                      </c:pt>
                      <c:pt idx="205">
                        <c:v>47913</c:v>
                      </c:pt>
                      <c:pt idx="206">
                        <c:v>42048</c:v>
                      </c:pt>
                      <c:pt idx="207">
                        <c:v>35112</c:v>
                      </c:pt>
                      <c:pt idx="208">
                        <c:v>44091</c:v>
                      </c:pt>
                      <c:pt idx="209">
                        <c:v>47408</c:v>
                      </c:pt>
                      <c:pt idx="210">
                        <c:v>44023</c:v>
                      </c:pt>
                      <c:pt idx="211">
                        <c:v>48693</c:v>
                      </c:pt>
                      <c:pt idx="212">
                        <c:v>44572</c:v>
                      </c:pt>
                      <c:pt idx="213">
                        <c:v>34567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49D-44CD-9D53-929C5FEDB72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Confirmed!$A$60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Confirmed!$D$60:$HZ$60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</c:v>
                      </c:pt>
                      <c:pt idx="42">
                        <c:v>0</c:v>
                      </c:pt>
                      <c:pt idx="43">
                        <c:v>9</c:v>
                      </c:pt>
                      <c:pt idx="44">
                        <c:v>0</c:v>
                      </c:pt>
                      <c:pt idx="45">
                        <c:v>7</c:v>
                      </c:pt>
                      <c:pt idx="46">
                        <c:v>5</c:v>
                      </c:pt>
                      <c:pt idx="47">
                        <c:v>6</c:v>
                      </c:pt>
                      <c:pt idx="48">
                        <c:v>7</c:v>
                      </c:pt>
                      <c:pt idx="49">
                        <c:v>14</c:v>
                      </c:pt>
                      <c:pt idx="50">
                        <c:v>99</c:v>
                      </c:pt>
                      <c:pt idx="51">
                        <c:v>0</c:v>
                      </c:pt>
                      <c:pt idx="52">
                        <c:v>11</c:v>
                      </c:pt>
                      <c:pt idx="53">
                        <c:v>38</c:v>
                      </c:pt>
                      <c:pt idx="54">
                        <c:v>121</c:v>
                      </c:pt>
                      <c:pt idx="55">
                        <c:v>51</c:v>
                      </c:pt>
                      <c:pt idx="56">
                        <c:v>249</c:v>
                      </c:pt>
                      <c:pt idx="57">
                        <c:v>172</c:v>
                      </c:pt>
                      <c:pt idx="58">
                        <c:v>228</c:v>
                      </c:pt>
                      <c:pt idx="59">
                        <c:v>525</c:v>
                      </c:pt>
                      <c:pt idx="60">
                        <c:v>378</c:v>
                      </c:pt>
                      <c:pt idx="61">
                        <c:v>323</c:v>
                      </c:pt>
                      <c:pt idx="62">
                        <c:v>307</c:v>
                      </c:pt>
                      <c:pt idx="63">
                        <c:v>431</c:v>
                      </c:pt>
                      <c:pt idx="64">
                        <c:v>432</c:v>
                      </c:pt>
                      <c:pt idx="65">
                        <c:v>487</c:v>
                      </c:pt>
                      <c:pt idx="66">
                        <c:v>352</c:v>
                      </c:pt>
                      <c:pt idx="67">
                        <c:v>323</c:v>
                      </c:pt>
                      <c:pt idx="68">
                        <c:v>1138</c:v>
                      </c:pt>
                      <c:pt idx="69">
                        <c:v>1119</c:v>
                      </c:pt>
                      <c:pt idx="70">
                        <c:v>1208</c:v>
                      </c:pt>
                      <c:pt idx="71">
                        <c:v>1012</c:v>
                      </c:pt>
                      <c:pt idx="72">
                        <c:v>1304</c:v>
                      </c:pt>
                      <c:pt idx="73">
                        <c:v>770</c:v>
                      </c:pt>
                      <c:pt idx="74">
                        <c:v>1031</c:v>
                      </c:pt>
                      <c:pt idx="75">
                        <c:v>1873</c:v>
                      </c:pt>
                      <c:pt idx="76">
                        <c:v>2136</c:v>
                      </c:pt>
                      <c:pt idx="77">
                        <c:v>1922</c:v>
                      </c:pt>
                      <c:pt idx="78">
                        <c:v>1546</c:v>
                      </c:pt>
                      <c:pt idx="79">
                        <c:v>1089</c:v>
                      </c:pt>
                      <c:pt idx="80">
                        <c:v>1465</c:v>
                      </c:pt>
                      <c:pt idx="81">
                        <c:v>1238</c:v>
                      </c:pt>
                      <c:pt idx="82">
                        <c:v>1832</c:v>
                      </c:pt>
                      <c:pt idx="83">
                        <c:v>3058</c:v>
                      </c:pt>
                      <c:pt idx="84">
                        <c:v>2105</c:v>
                      </c:pt>
                      <c:pt idx="85">
                        <c:v>3257</c:v>
                      </c:pt>
                      <c:pt idx="86">
                        <c:v>2976</c:v>
                      </c:pt>
                      <c:pt idx="87">
                        <c:v>1996</c:v>
                      </c:pt>
                      <c:pt idx="88">
                        <c:v>2089</c:v>
                      </c:pt>
                      <c:pt idx="89">
                        <c:v>2336</c:v>
                      </c:pt>
                      <c:pt idx="90">
                        <c:v>2678</c:v>
                      </c:pt>
                      <c:pt idx="91">
                        <c:v>4279</c:v>
                      </c:pt>
                      <c:pt idx="92">
                        <c:v>4007</c:v>
                      </c:pt>
                      <c:pt idx="93">
                        <c:v>5281</c:v>
                      </c:pt>
                      <c:pt idx="94">
                        <c:v>3776</c:v>
                      </c:pt>
                      <c:pt idx="95">
                        <c:v>4346</c:v>
                      </c:pt>
                      <c:pt idx="96">
                        <c:v>5789</c:v>
                      </c:pt>
                      <c:pt idx="97">
                        <c:v>6450</c:v>
                      </c:pt>
                      <c:pt idx="98">
                        <c:v>7502</c:v>
                      </c:pt>
                      <c:pt idx="99">
                        <c:v>5015</c:v>
                      </c:pt>
                      <c:pt idx="100">
                        <c:v>4898</c:v>
                      </c:pt>
                      <c:pt idx="101">
                        <c:v>4726</c:v>
                      </c:pt>
                      <c:pt idx="102">
                        <c:v>6794</c:v>
                      </c:pt>
                      <c:pt idx="103">
                        <c:v>6835</c:v>
                      </c:pt>
                      <c:pt idx="104">
                        <c:v>11156</c:v>
                      </c:pt>
                      <c:pt idx="105">
                        <c:v>9162</c:v>
                      </c:pt>
                      <c:pt idx="106">
                        <c:v>11121</c:v>
                      </c:pt>
                      <c:pt idx="107">
                        <c:v>9167</c:v>
                      </c:pt>
                      <c:pt idx="108">
                        <c:v>6638</c:v>
                      </c:pt>
                      <c:pt idx="109">
                        <c:v>6895</c:v>
                      </c:pt>
                      <c:pt idx="110">
                        <c:v>8620</c:v>
                      </c:pt>
                      <c:pt idx="111">
                        <c:v>11923</c:v>
                      </c:pt>
                      <c:pt idx="112">
                        <c:v>13028</c:v>
                      </c:pt>
                      <c:pt idx="113">
                        <c:v>17126</c:v>
                      </c:pt>
                      <c:pt idx="114">
                        <c:v>13220</c:v>
                      </c:pt>
                      <c:pt idx="115">
                        <c:v>7569</c:v>
                      </c:pt>
                      <c:pt idx="116">
                        <c:v>14288</c:v>
                      </c:pt>
                      <c:pt idx="117">
                        <c:v>16517</c:v>
                      </c:pt>
                      <c:pt idx="118">
                        <c:v>19694</c:v>
                      </c:pt>
                      <c:pt idx="119">
                        <c:v>18508</c:v>
                      </c:pt>
                      <c:pt idx="120">
                        <c:v>20803</c:v>
                      </c:pt>
                      <c:pt idx="121">
                        <c:v>16508</c:v>
                      </c:pt>
                      <c:pt idx="122">
                        <c:v>15813</c:v>
                      </c:pt>
                      <c:pt idx="123">
                        <c:v>11687</c:v>
                      </c:pt>
                      <c:pt idx="124">
                        <c:v>16324</c:v>
                      </c:pt>
                      <c:pt idx="125">
                        <c:v>20599</c:v>
                      </c:pt>
                      <c:pt idx="126">
                        <c:v>26417</c:v>
                      </c:pt>
                      <c:pt idx="127">
                        <c:v>26928</c:v>
                      </c:pt>
                      <c:pt idx="128">
                        <c:v>33274</c:v>
                      </c:pt>
                      <c:pt idx="129">
                        <c:v>16409</c:v>
                      </c:pt>
                      <c:pt idx="130">
                        <c:v>11598</c:v>
                      </c:pt>
                      <c:pt idx="131">
                        <c:v>28936</c:v>
                      </c:pt>
                      <c:pt idx="132">
                        <c:v>28633</c:v>
                      </c:pt>
                      <c:pt idx="133">
                        <c:v>30925</c:v>
                      </c:pt>
                      <c:pt idx="134">
                        <c:v>30830</c:v>
                      </c:pt>
                      <c:pt idx="135">
                        <c:v>27075</c:v>
                      </c:pt>
                      <c:pt idx="136">
                        <c:v>18912</c:v>
                      </c:pt>
                      <c:pt idx="137">
                        <c:v>15654</c:v>
                      </c:pt>
                      <c:pt idx="138">
                        <c:v>32091</c:v>
                      </c:pt>
                      <c:pt idx="139">
                        <c:v>32913</c:v>
                      </c:pt>
                      <c:pt idx="140">
                        <c:v>30412</c:v>
                      </c:pt>
                      <c:pt idx="141">
                        <c:v>25982</c:v>
                      </c:pt>
                      <c:pt idx="142">
                        <c:v>21704</c:v>
                      </c:pt>
                      <c:pt idx="143">
                        <c:v>17110</c:v>
                      </c:pt>
                      <c:pt idx="144">
                        <c:v>20647</c:v>
                      </c:pt>
                      <c:pt idx="145">
                        <c:v>34918</c:v>
                      </c:pt>
                      <c:pt idx="146">
                        <c:v>32188</c:v>
                      </c:pt>
                      <c:pt idx="147">
                        <c:v>22765</c:v>
                      </c:pt>
                      <c:pt idx="148">
                        <c:v>54771</c:v>
                      </c:pt>
                      <c:pt idx="149">
                        <c:v>34666</c:v>
                      </c:pt>
                      <c:pt idx="150">
                        <c:v>15762</c:v>
                      </c:pt>
                      <c:pt idx="151">
                        <c:v>23129</c:v>
                      </c:pt>
                      <c:pt idx="152">
                        <c:v>39436</c:v>
                      </c:pt>
                      <c:pt idx="153">
                        <c:v>42725</c:v>
                      </c:pt>
                      <c:pt idx="154">
                        <c:v>39483</c:v>
                      </c:pt>
                      <c:pt idx="155">
                        <c:v>46860</c:v>
                      </c:pt>
                      <c:pt idx="156">
                        <c:v>38693</c:v>
                      </c:pt>
                      <c:pt idx="157">
                        <c:v>30476</c:v>
                      </c:pt>
                      <c:pt idx="158">
                        <c:v>24052</c:v>
                      </c:pt>
                      <c:pt idx="159">
                        <c:v>33846</c:v>
                      </c:pt>
                      <c:pt idx="160">
                        <c:v>46712</c:v>
                      </c:pt>
                      <c:pt idx="161">
                        <c:v>48105</c:v>
                      </c:pt>
                      <c:pt idx="162">
                        <c:v>42223</c:v>
                      </c:pt>
                      <c:pt idx="163">
                        <c:v>37923</c:v>
                      </c:pt>
                      <c:pt idx="164">
                        <c:v>26051</c:v>
                      </c:pt>
                      <c:pt idx="165">
                        <c:v>20229</c:v>
                      </c:pt>
                      <c:pt idx="166">
                        <c:v>45305</c:v>
                      </c:pt>
                      <c:pt idx="167">
                        <c:v>44571</c:v>
                      </c:pt>
                      <c:pt idx="168">
                        <c:v>42619</c:v>
                      </c:pt>
                      <c:pt idx="169">
                        <c:v>45048</c:v>
                      </c:pt>
                      <c:pt idx="170">
                        <c:v>39023</c:v>
                      </c:pt>
                      <c:pt idx="171">
                        <c:v>24831</c:v>
                      </c:pt>
                      <c:pt idx="172">
                        <c:v>20286</c:v>
                      </c:pt>
                      <c:pt idx="173">
                        <c:v>41857</c:v>
                      </c:pt>
                      <c:pt idx="174">
                        <c:v>39924</c:v>
                      </c:pt>
                      <c:pt idx="175">
                        <c:v>45403</c:v>
                      </c:pt>
                      <c:pt idx="176">
                        <c:v>34177</c:v>
                      </c:pt>
                      <c:pt idx="177">
                        <c:v>28532</c:v>
                      </c:pt>
                      <c:pt idx="178">
                        <c:v>23529</c:v>
                      </c:pt>
                      <c:pt idx="179">
                        <c:v>20257</c:v>
                      </c:pt>
                      <c:pt idx="180">
                        <c:v>41008</c:v>
                      </c:pt>
                      <c:pt idx="181">
                        <c:v>67860</c:v>
                      </c:pt>
                      <c:pt idx="182">
                        <c:v>59961</c:v>
                      </c:pt>
                      <c:pt idx="183">
                        <c:v>55891</c:v>
                      </c:pt>
                      <c:pt idx="184">
                        <c:v>51147</c:v>
                      </c:pt>
                      <c:pt idx="185">
                        <c:v>24578</c:v>
                      </c:pt>
                      <c:pt idx="186">
                        <c:v>23284</c:v>
                      </c:pt>
                      <c:pt idx="187">
                        <c:v>40816</c:v>
                      </c:pt>
                      <c:pt idx="188">
                        <c:v>69074</c:v>
                      </c:pt>
                      <c:pt idx="189">
                        <c:v>57837</c:v>
                      </c:pt>
                      <c:pt idx="190">
                        <c:v>52383</c:v>
                      </c:pt>
                      <c:pt idx="191">
                        <c:v>45392</c:v>
                      </c:pt>
                      <c:pt idx="192">
                        <c:v>25800</c:v>
                      </c:pt>
                      <c:pt idx="193">
                        <c:v>16641</c:v>
                      </c:pt>
                      <c:pt idx="194">
                        <c:v>51603</c:v>
                      </c:pt>
                      <c:pt idx="195">
                        <c:v>57152</c:v>
                      </c:pt>
                      <c:pt idx="196">
                        <c:v>53139</c:v>
                      </c:pt>
                      <c:pt idx="197">
                        <c:v>50230</c:v>
                      </c:pt>
                      <c:pt idx="198">
                        <c:v>49970</c:v>
                      </c:pt>
                      <c:pt idx="199">
                        <c:v>23010</c:v>
                      </c:pt>
                      <c:pt idx="200">
                        <c:v>22048</c:v>
                      </c:pt>
                      <c:pt idx="201">
                        <c:v>52160</c:v>
                      </c:pt>
                      <c:pt idx="202">
                        <c:v>55155</c:v>
                      </c:pt>
                      <c:pt idx="203">
                        <c:v>60091</c:v>
                      </c:pt>
                      <c:pt idx="204">
                        <c:v>50644</c:v>
                      </c:pt>
                      <c:pt idx="205">
                        <c:v>41576</c:v>
                      </c:pt>
                      <c:pt idx="206">
                        <c:v>23101</c:v>
                      </c:pt>
                      <c:pt idx="207">
                        <c:v>19373</c:v>
                      </c:pt>
                      <c:pt idx="208">
                        <c:v>47784</c:v>
                      </c:pt>
                      <c:pt idx="209">
                        <c:v>49298</c:v>
                      </c:pt>
                      <c:pt idx="210">
                        <c:v>45323</c:v>
                      </c:pt>
                      <c:pt idx="211">
                        <c:v>30355</c:v>
                      </c:pt>
                      <c:pt idx="212">
                        <c:v>50032</c:v>
                      </c:pt>
                      <c:pt idx="213">
                        <c:v>23421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49D-44CD-9D53-929C5FEDB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Confirmed!$A$59</c15:sqref>
                        </c15:formulaRef>
                      </c:ext>
                    </c:extLst>
                    <c:strCache>
                      <c:ptCount val="1"/>
                      <c:pt idx="0">
                        <c:v>India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B0F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Confirmed!$D$51:$HZ$51</c15:sqref>
                        </c15:formulaRef>
                      </c:ext>
                    </c:extLst>
                    <c:strCache>
                      <c:ptCount val="214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  <c:pt idx="190">
                        <c:v>7/31/20</c:v>
                      </c:pt>
                      <c:pt idx="191">
                        <c:v>08/01/2020</c:v>
                      </c:pt>
                      <c:pt idx="192">
                        <c:v>08/02/2020</c:v>
                      </c:pt>
                      <c:pt idx="193">
                        <c:v>08/03/2020</c:v>
                      </c:pt>
                      <c:pt idx="194">
                        <c:v>08/04/2020</c:v>
                      </c:pt>
                      <c:pt idx="195">
                        <c:v>08/05/2020</c:v>
                      </c:pt>
                      <c:pt idx="196">
                        <c:v>08/06/2020</c:v>
                      </c:pt>
                      <c:pt idx="197">
                        <c:v>08/07/2020</c:v>
                      </c:pt>
                      <c:pt idx="198">
                        <c:v>08/08/2020</c:v>
                      </c:pt>
                      <c:pt idx="199">
                        <c:v>08/09/2020</c:v>
                      </c:pt>
                      <c:pt idx="200">
                        <c:v>08/10/2020</c:v>
                      </c:pt>
                      <c:pt idx="201">
                        <c:v>08/11/2020</c:v>
                      </c:pt>
                      <c:pt idx="202">
                        <c:v>08/12/2020</c:v>
                      </c:pt>
                      <c:pt idx="203">
                        <c:v>8/13/20</c:v>
                      </c:pt>
                      <c:pt idx="204">
                        <c:v>8/14/20</c:v>
                      </c:pt>
                      <c:pt idx="205">
                        <c:v>8/15/20</c:v>
                      </c:pt>
                      <c:pt idx="206">
                        <c:v>8/16/20</c:v>
                      </c:pt>
                      <c:pt idx="207">
                        <c:v>8/17/20</c:v>
                      </c:pt>
                      <c:pt idx="208">
                        <c:v>8/18/20</c:v>
                      </c:pt>
                      <c:pt idx="209">
                        <c:v>8/19/20</c:v>
                      </c:pt>
                      <c:pt idx="210">
                        <c:v>8/20/20</c:v>
                      </c:pt>
                      <c:pt idx="211">
                        <c:v>8/21/20</c:v>
                      </c:pt>
                      <c:pt idx="212">
                        <c:v>8/22/20</c:v>
                      </c:pt>
                      <c:pt idx="213">
                        <c:v>8/23/20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Confirmed!$D$59:$HZ$59</c15:sqref>
                        </c15:formulaRef>
                      </c:ext>
                    </c:extLst>
                    <c:numCache>
                      <c:formatCode>General</c:formatCode>
                      <c:ptCount val="23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23</c:v>
                      </c:pt>
                      <c:pt idx="42">
                        <c:v>2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5</c:v>
                      </c:pt>
                      <c:pt idx="46">
                        <c:v>4</c:v>
                      </c:pt>
                      <c:pt idx="47">
                        <c:v>13</c:v>
                      </c:pt>
                      <c:pt idx="48">
                        <c:v>6</c:v>
                      </c:pt>
                      <c:pt idx="49">
                        <c:v>11</c:v>
                      </c:pt>
                      <c:pt idx="50">
                        <c:v>9</c:v>
                      </c:pt>
                      <c:pt idx="51">
                        <c:v>20</c:v>
                      </c:pt>
                      <c:pt idx="52">
                        <c:v>11</c:v>
                      </c:pt>
                      <c:pt idx="53">
                        <c:v>6</c:v>
                      </c:pt>
                      <c:pt idx="54">
                        <c:v>23</c:v>
                      </c:pt>
                      <c:pt idx="55">
                        <c:v>14</c:v>
                      </c:pt>
                      <c:pt idx="56">
                        <c:v>38</c:v>
                      </c:pt>
                      <c:pt idx="57">
                        <c:v>50</c:v>
                      </c:pt>
                      <c:pt idx="58">
                        <c:v>86</c:v>
                      </c:pt>
                      <c:pt idx="59">
                        <c:v>66</c:v>
                      </c:pt>
                      <c:pt idx="60">
                        <c:v>103</c:v>
                      </c:pt>
                      <c:pt idx="61">
                        <c:v>37</c:v>
                      </c:pt>
                      <c:pt idx="62">
                        <c:v>121</c:v>
                      </c:pt>
                      <c:pt idx="63">
                        <c:v>70</c:v>
                      </c:pt>
                      <c:pt idx="64">
                        <c:v>160</c:v>
                      </c:pt>
                      <c:pt idx="65">
                        <c:v>100</c:v>
                      </c:pt>
                      <c:pt idx="66">
                        <c:v>37</c:v>
                      </c:pt>
                      <c:pt idx="67">
                        <c:v>227</c:v>
                      </c:pt>
                      <c:pt idx="68">
                        <c:v>146</c:v>
                      </c:pt>
                      <c:pt idx="69">
                        <c:v>601</c:v>
                      </c:pt>
                      <c:pt idx="70">
                        <c:v>545</c:v>
                      </c:pt>
                      <c:pt idx="71">
                        <c:v>24</c:v>
                      </c:pt>
                      <c:pt idx="72">
                        <c:v>515</c:v>
                      </c:pt>
                      <c:pt idx="73">
                        <c:v>506</c:v>
                      </c:pt>
                      <c:pt idx="74">
                        <c:v>1190</c:v>
                      </c:pt>
                      <c:pt idx="75">
                        <c:v>533</c:v>
                      </c:pt>
                      <c:pt idx="76">
                        <c:v>605</c:v>
                      </c:pt>
                      <c:pt idx="77">
                        <c:v>809</c:v>
                      </c:pt>
                      <c:pt idx="78">
                        <c:v>873</c:v>
                      </c:pt>
                      <c:pt idx="79">
                        <c:v>848</c:v>
                      </c:pt>
                      <c:pt idx="80">
                        <c:v>759</c:v>
                      </c:pt>
                      <c:pt idx="81">
                        <c:v>1248</c:v>
                      </c:pt>
                      <c:pt idx="82">
                        <c:v>1034</c:v>
                      </c:pt>
                      <c:pt idx="83">
                        <c:v>835</c:v>
                      </c:pt>
                      <c:pt idx="84">
                        <c:v>1108</c:v>
                      </c:pt>
                      <c:pt idx="85">
                        <c:v>922</c:v>
                      </c:pt>
                      <c:pt idx="86">
                        <c:v>1370</c:v>
                      </c:pt>
                      <c:pt idx="87">
                        <c:v>1893</c:v>
                      </c:pt>
                      <c:pt idx="88">
                        <c:v>924</c:v>
                      </c:pt>
                      <c:pt idx="89">
                        <c:v>1541</c:v>
                      </c:pt>
                      <c:pt idx="90">
                        <c:v>1290</c:v>
                      </c:pt>
                      <c:pt idx="91">
                        <c:v>1707</c:v>
                      </c:pt>
                      <c:pt idx="92">
                        <c:v>1453</c:v>
                      </c:pt>
                      <c:pt idx="93">
                        <c:v>1753</c:v>
                      </c:pt>
                      <c:pt idx="94">
                        <c:v>1607</c:v>
                      </c:pt>
                      <c:pt idx="95">
                        <c:v>1561</c:v>
                      </c:pt>
                      <c:pt idx="96">
                        <c:v>1873</c:v>
                      </c:pt>
                      <c:pt idx="97">
                        <c:v>1738</c:v>
                      </c:pt>
                      <c:pt idx="98">
                        <c:v>1801</c:v>
                      </c:pt>
                      <c:pt idx="99">
                        <c:v>2394</c:v>
                      </c:pt>
                      <c:pt idx="100">
                        <c:v>2442</c:v>
                      </c:pt>
                      <c:pt idx="101">
                        <c:v>2806</c:v>
                      </c:pt>
                      <c:pt idx="102">
                        <c:v>3932</c:v>
                      </c:pt>
                      <c:pt idx="103">
                        <c:v>2963</c:v>
                      </c:pt>
                      <c:pt idx="104">
                        <c:v>3587</c:v>
                      </c:pt>
                      <c:pt idx="105">
                        <c:v>3364</c:v>
                      </c:pt>
                      <c:pt idx="106">
                        <c:v>3344</c:v>
                      </c:pt>
                      <c:pt idx="107">
                        <c:v>3113</c:v>
                      </c:pt>
                      <c:pt idx="108">
                        <c:v>4353</c:v>
                      </c:pt>
                      <c:pt idx="109">
                        <c:v>3607</c:v>
                      </c:pt>
                      <c:pt idx="110">
                        <c:v>3524</c:v>
                      </c:pt>
                      <c:pt idx="111">
                        <c:v>3763</c:v>
                      </c:pt>
                      <c:pt idx="112">
                        <c:v>3942</c:v>
                      </c:pt>
                      <c:pt idx="113">
                        <c:v>3787</c:v>
                      </c:pt>
                      <c:pt idx="114">
                        <c:v>4864</c:v>
                      </c:pt>
                      <c:pt idx="115">
                        <c:v>5050</c:v>
                      </c:pt>
                      <c:pt idx="116">
                        <c:v>4630</c:v>
                      </c:pt>
                      <c:pt idx="117">
                        <c:v>6147</c:v>
                      </c:pt>
                      <c:pt idx="118">
                        <c:v>5553</c:v>
                      </c:pt>
                      <c:pt idx="119">
                        <c:v>6198</c:v>
                      </c:pt>
                      <c:pt idx="120">
                        <c:v>6568</c:v>
                      </c:pt>
                      <c:pt idx="121">
                        <c:v>6629</c:v>
                      </c:pt>
                      <c:pt idx="122">
                        <c:v>7113</c:v>
                      </c:pt>
                      <c:pt idx="123">
                        <c:v>6414</c:v>
                      </c:pt>
                      <c:pt idx="124">
                        <c:v>5843</c:v>
                      </c:pt>
                      <c:pt idx="125">
                        <c:v>7293</c:v>
                      </c:pt>
                      <c:pt idx="126">
                        <c:v>7300</c:v>
                      </c:pt>
                      <c:pt idx="127">
                        <c:v>8105</c:v>
                      </c:pt>
                      <c:pt idx="128">
                        <c:v>8336</c:v>
                      </c:pt>
                      <c:pt idx="129">
                        <c:v>8782</c:v>
                      </c:pt>
                      <c:pt idx="130">
                        <c:v>7761</c:v>
                      </c:pt>
                      <c:pt idx="131">
                        <c:v>8821</c:v>
                      </c:pt>
                      <c:pt idx="132">
                        <c:v>9633</c:v>
                      </c:pt>
                      <c:pt idx="133">
                        <c:v>9889</c:v>
                      </c:pt>
                      <c:pt idx="134">
                        <c:v>9471</c:v>
                      </c:pt>
                      <c:pt idx="135">
                        <c:v>10438</c:v>
                      </c:pt>
                      <c:pt idx="136">
                        <c:v>10864</c:v>
                      </c:pt>
                      <c:pt idx="137">
                        <c:v>8442</c:v>
                      </c:pt>
                      <c:pt idx="138">
                        <c:v>10218</c:v>
                      </c:pt>
                      <c:pt idx="139">
                        <c:v>10459</c:v>
                      </c:pt>
                      <c:pt idx="140">
                        <c:v>10930</c:v>
                      </c:pt>
                      <c:pt idx="141">
                        <c:v>11458</c:v>
                      </c:pt>
                      <c:pt idx="142">
                        <c:v>11929</c:v>
                      </c:pt>
                      <c:pt idx="143">
                        <c:v>11502</c:v>
                      </c:pt>
                      <c:pt idx="144">
                        <c:v>10667</c:v>
                      </c:pt>
                      <c:pt idx="145">
                        <c:v>10974</c:v>
                      </c:pt>
                      <c:pt idx="146">
                        <c:v>12881</c:v>
                      </c:pt>
                      <c:pt idx="147">
                        <c:v>13586</c:v>
                      </c:pt>
                      <c:pt idx="148">
                        <c:v>14516</c:v>
                      </c:pt>
                      <c:pt idx="149">
                        <c:v>15403</c:v>
                      </c:pt>
                      <c:pt idx="150">
                        <c:v>14831</c:v>
                      </c:pt>
                      <c:pt idx="151">
                        <c:v>14933</c:v>
                      </c:pt>
                      <c:pt idx="152">
                        <c:v>15968</c:v>
                      </c:pt>
                      <c:pt idx="153">
                        <c:v>16922</c:v>
                      </c:pt>
                      <c:pt idx="154">
                        <c:v>17296</c:v>
                      </c:pt>
                      <c:pt idx="155">
                        <c:v>18552</c:v>
                      </c:pt>
                      <c:pt idx="156">
                        <c:v>19906</c:v>
                      </c:pt>
                      <c:pt idx="157">
                        <c:v>19459</c:v>
                      </c:pt>
                      <c:pt idx="158">
                        <c:v>18522</c:v>
                      </c:pt>
                      <c:pt idx="159">
                        <c:v>18641</c:v>
                      </c:pt>
                      <c:pt idx="160">
                        <c:v>19160</c:v>
                      </c:pt>
                      <c:pt idx="161">
                        <c:v>20903</c:v>
                      </c:pt>
                      <c:pt idx="162">
                        <c:v>22771</c:v>
                      </c:pt>
                      <c:pt idx="163">
                        <c:v>24850</c:v>
                      </c:pt>
                      <c:pt idx="164">
                        <c:v>24248</c:v>
                      </c:pt>
                      <c:pt idx="165">
                        <c:v>22251</c:v>
                      </c:pt>
                      <c:pt idx="166">
                        <c:v>22753</c:v>
                      </c:pt>
                      <c:pt idx="167">
                        <c:v>24879</c:v>
                      </c:pt>
                      <c:pt idx="168">
                        <c:v>26506</c:v>
                      </c:pt>
                      <c:pt idx="169">
                        <c:v>27114</c:v>
                      </c:pt>
                      <c:pt idx="170">
                        <c:v>28606</c:v>
                      </c:pt>
                      <c:pt idx="171">
                        <c:v>28732</c:v>
                      </c:pt>
                      <c:pt idx="172">
                        <c:v>28498</c:v>
                      </c:pt>
                      <c:pt idx="173">
                        <c:v>29429</c:v>
                      </c:pt>
                      <c:pt idx="174">
                        <c:v>32676</c:v>
                      </c:pt>
                      <c:pt idx="175">
                        <c:v>34975</c:v>
                      </c:pt>
                      <c:pt idx="176">
                        <c:v>35252</c:v>
                      </c:pt>
                      <c:pt idx="177">
                        <c:v>38697</c:v>
                      </c:pt>
                      <c:pt idx="178">
                        <c:v>40425</c:v>
                      </c:pt>
                      <c:pt idx="179">
                        <c:v>37132</c:v>
                      </c:pt>
                      <c:pt idx="180">
                        <c:v>37740</c:v>
                      </c:pt>
                      <c:pt idx="181">
                        <c:v>45720</c:v>
                      </c:pt>
                      <c:pt idx="182">
                        <c:v>49310</c:v>
                      </c:pt>
                      <c:pt idx="183">
                        <c:v>48916</c:v>
                      </c:pt>
                      <c:pt idx="184">
                        <c:v>48611</c:v>
                      </c:pt>
                      <c:pt idx="185">
                        <c:v>49981</c:v>
                      </c:pt>
                      <c:pt idx="186">
                        <c:v>44457</c:v>
                      </c:pt>
                      <c:pt idx="187">
                        <c:v>51596</c:v>
                      </c:pt>
                      <c:pt idx="188">
                        <c:v>50294</c:v>
                      </c:pt>
                      <c:pt idx="189">
                        <c:v>52783</c:v>
                      </c:pt>
                      <c:pt idx="190">
                        <c:v>61242</c:v>
                      </c:pt>
                      <c:pt idx="191">
                        <c:v>54735</c:v>
                      </c:pt>
                      <c:pt idx="192">
                        <c:v>52972</c:v>
                      </c:pt>
                      <c:pt idx="193">
                        <c:v>52050</c:v>
                      </c:pt>
                      <c:pt idx="194">
                        <c:v>52509</c:v>
                      </c:pt>
                      <c:pt idx="195">
                        <c:v>56282</c:v>
                      </c:pt>
                      <c:pt idx="196">
                        <c:v>62538</c:v>
                      </c:pt>
                      <c:pt idx="197">
                        <c:v>61537</c:v>
                      </c:pt>
                      <c:pt idx="198">
                        <c:v>64399</c:v>
                      </c:pt>
                      <c:pt idx="199">
                        <c:v>62064</c:v>
                      </c:pt>
                      <c:pt idx="200">
                        <c:v>53601</c:v>
                      </c:pt>
                      <c:pt idx="201">
                        <c:v>60963</c:v>
                      </c:pt>
                      <c:pt idx="202">
                        <c:v>66999</c:v>
                      </c:pt>
                      <c:pt idx="203">
                        <c:v>64553</c:v>
                      </c:pt>
                      <c:pt idx="204">
                        <c:v>64732</c:v>
                      </c:pt>
                      <c:pt idx="205">
                        <c:v>64030</c:v>
                      </c:pt>
                      <c:pt idx="206">
                        <c:v>57711</c:v>
                      </c:pt>
                      <c:pt idx="207">
                        <c:v>55018</c:v>
                      </c:pt>
                      <c:pt idx="208">
                        <c:v>64572</c:v>
                      </c:pt>
                      <c:pt idx="209">
                        <c:v>69672</c:v>
                      </c:pt>
                      <c:pt idx="210">
                        <c:v>68900</c:v>
                      </c:pt>
                      <c:pt idx="211">
                        <c:v>69876</c:v>
                      </c:pt>
                      <c:pt idx="212">
                        <c:v>69239</c:v>
                      </c:pt>
                      <c:pt idx="213">
                        <c:v>61408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49D-44CD-9D53-929C5FEDB72E}"/>
                  </c:ext>
                </c:extLst>
              </c15:ser>
            </c15:filteredLineSeries>
          </c:ext>
        </c:extLst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7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Recovered!$C$3:$HZ$3</c:f>
              <c:numCache>
                <c:formatCode>General</c:formatCode>
                <c:ptCount val="232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14911319</c:v>
                </c:pt>
                <c:pt idx="214">
                  <c:v>15137203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Recovered!$C$4:$HZ$4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Recovered!$C$5:$HZ$5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Recovered!$C$6:$HZ$6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Recovered!$C$7:$HZ$7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Recovered!$C$8:$HZ$8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Recovered!$C$9:$HZ$9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Recovered!$C$11:$HZ$11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Recovered!$C$10:$HZ$10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Recovered!$D$52:$HZ$52</c:f>
              <c:numCache>
                <c:formatCode>General</c:formatCode>
                <c:ptCount val="231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199067</c:v>
                </c:pt>
                <c:pt idx="213">
                  <c:v>225884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Recovered!$D$53:$HZ$53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Recovered!$D$54:$HZ$54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Recovered!$A$55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Recovered!$D$55:$HZ$55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Recovered!$A$56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Recovered!$D$56:$HZ$56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4"/>
          <c:order val="4"/>
          <c:tx>
            <c:strRef>
              <c:f>Recovered!$A$58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Recovered!$D$58:$HZ$58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5"/>
          <c:tx>
            <c:strRef>
              <c:f>Recovered!$A$60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Recovered!$D$60:$HZ$60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6"/>
          <c:tx>
            <c:strRef>
              <c:f>Recovered!$A$59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Recovered!$D$59:$HZ$59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5"/>
          <c:order val="7"/>
          <c:tx>
            <c:strRef>
              <c:f>Recovered!$A$57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Recovered!$D$51:$HZ$51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Recovered!$D$57:$HZ$57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E75-4F1B-804F-6D38BC8B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egendEntry>
        <c:idx val="13"/>
        <c:delete val="1"/>
      </c:legendEntry>
      <c:legendEntry>
        <c:idx val="1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6"/>
        <c:delete val="1"/>
      </c:legendEntry>
      <c:layout>
        <c:manualLayout>
          <c:xMode val="edge"/>
          <c:yMode val="edge"/>
          <c:x val="0.81468705261581387"/>
          <c:y val="0.31212652806117214"/>
          <c:w val="0.17700701164858437"/>
          <c:h val="0.476034878155221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Deaths!$C$3:$HZ$3</c:f>
              <c:numCache>
                <c:formatCode>General</c:formatCode>
                <c:ptCount val="23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5831</c:v>
                </c:pt>
                <c:pt idx="53">
                  <c:v>6471</c:v>
                </c:pt>
                <c:pt idx="54">
                  <c:v>7151</c:v>
                </c:pt>
                <c:pt idx="55">
                  <c:v>7957</c:v>
                </c:pt>
                <c:pt idx="56">
                  <c:v>8856</c:v>
                </c:pt>
                <c:pt idx="57">
                  <c:v>9966</c:v>
                </c:pt>
                <c:pt idx="58">
                  <c:v>11442</c:v>
                </c:pt>
                <c:pt idx="59">
                  <c:v>13151</c:v>
                </c:pt>
                <c:pt idx="60">
                  <c:v>14853</c:v>
                </c:pt>
                <c:pt idx="61">
                  <c:v>16777</c:v>
                </c:pt>
                <c:pt idx="62">
                  <c:v>19051</c:v>
                </c:pt>
                <c:pt idx="63">
                  <c:v>21836</c:v>
                </c:pt>
                <c:pt idx="64">
                  <c:v>24849</c:v>
                </c:pt>
                <c:pt idx="65">
                  <c:v>28380</c:v>
                </c:pt>
                <c:pt idx="66">
                  <c:v>32077</c:v>
                </c:pt>
                <c:pt idx="67">
                  <c:v>35555</c:v>
                </c:pt>
                <c:pt idx="68">
                  <c:v>39733</c:v>
                </c:pt>
                <c:pt idx="69">
                  <c:v>44629</c:v>
                </c:pt>
                <c:pt idx="70">
                  <c:v>50212</c:v>
                </c:pt>
                <c:pt idx="71">
                  <c:v>56549</c:v>
                </c:pt>
                <c:pt idx="72">
                  <c:v>62578</c:v>
                </c:pt>
                <c:pt idx="73">
                  <c:v>68458</c:v>
                </c:pt>
                <c:pt idx="74">
                  <c:v>73497</c:v>
                </c:pt>
                <c:pt idx="75">
                  <c:v>79399</c:v>
                </c:pt>
                <c:pt idx="76">
                  <c:v>87437</c:v>
                </c:pt>
                <c:pt idx="77">
                  <c:v>94235</c:v>
                </c:pt>
                <c:pt idx="78">
                  <c:v>101947</c:v>
                </c:pt>
                <c:pt idx="79">
                  <c:v>109241</c:v>
                </c:pt>
                <c:pt idx="80">
                  <c:v>115391</c:v>
                </c:pt>
                <c:pt idx="81">
                  <c:v>121172</c:v>
                </c:pt>
                <c:pt idx="82">
                  <c:v>126977</c:v>
                </c:pt>
                <c:pt idx="83">
                  <c:v>133958</c:v>
                </c:pt>
                <c:pt idx="84">
                  <c:v>142368</c:v>
                </c:pt>
                <c:pt idx="85">
                  <c:v>149718</c:v>
                </c:pt>
                <c:pt idx="86">
                  <c:v>158639</c:v>
                </c:pt>
                <c:pt idx="87">
                  <c:v>165160</c:v>
                </c:pt>
                <c:pt idx="88">
                  <c:v>169711</c:v>
                </c:pt>
                <c:pt idx="89">
                  <c:v>175201</c:v>
                </c:pt>
                <c:pt idx="90">
                  <c:v>182456</c:v>
                </c:pt>
                <c:pt idx="91">
                  <c:v>189266</c:v>
                </c:pt>
                <c:pt idx="92">
                  <c:v>196102</c:v>
                </c:pt>
                <c:pt idx="93">
                  <c:v>202817</c:v>
                </c:pt>
                <c:pt idx="94">
                  <c:v>208413</c:v>
                </c:pt>
                <c:pt idx="95">
                  <c:v>212277</c:v>
                </c:pt>
                <c:pt idx="96">
                  <c:v>216950</c:v>
                </c:pt>
                <c:pt idx="97">
                  <c:v>223494</c:v>
                </c:pt>
                <c:pt idx="98">
                  <c:v>230251</c:v>
                </c:pt>
                <c:pt idx="99">
                  <c:v>236201</c:v>
                </c:pt>
                <c:pt idx="100">
                  <c:v>241358</c:v>
                </c:pt>
                <c:pt idx="101">
                  <c:v>246782</c:v>
                </c:pt>
                <c:pt idx="102">
                  <c:v>250198</c:v>
                </c:pt>
                <c:pt idx="103">
                  <c:v>254330</c:v>
                </c:pt>
                <c:pt idx="104">
                  <c:v>260248</c:v>
                </c:pt>
                <c:pt idx="105">
                  <c:v>266817</c:v>
                </c:pt>
                <c:pt idx="106">
                  <c:v>272160</c:v>
                </c:pt>
                <c:pt idx="107">
                  <c:v>277701</c:v>
                </c:pt>
                <c:pt idx="108">
                  <c:v>281905</c:v>
                </c:pt>
                <c:pt idx="109">
                  <c:v>285434</c:v>
                </c:pt>
                <c:pt idx="110">
                  <c:v>288885</c:v>
                </c:pt>
                <c:pt idx="111">
                  <c:v>294426</c:v>
                </c:pt>
                <c:pt idx="112">
                  <c:v>299618</c:v>
                </c:pt>
                <c:pt idx="113">
                  <c:v>304819</c:v>
                </c:pt>
                <c:pt idx="114">
                  <c:v>310020</c:v>
                </c:pt>
                <c:pt idx="115">
                  <c:v>314115</c:v>
                </c:pt>
                <c:pt idx="116">
                  <c:v>317347</c:v>
                </c:pt>
                <c:pt idx="117">
                  <c:v>320630</c:v>
                </c:pt>
                <c:pt idx="118">
                  <c:v>325370</c:v>
                </c:pt>
                <c:pt idx="119">
                  <c:v>330225</c:v>
                </c:pt>
                <c:pt idx="120">
                  <c:v>334957</c:v>
                </c:pt>
                <c:pt idx="121">
                  <c:v>340178</c:v>
                </c:pt>
                <c:pt idx="122">
                  <c:v>344113</c:v>
                </c:pt>
                <c:pt idx="123">
                  <c:v>347197</c:v>
                </c:pt>
                <c:pt idx="124">
                  <c:v>348367</c:v>
                </c:pt>
                <c:pt idx="125">
                  <c:v>352575</c:v>
                </c:pt>
                <c:pt idx="126">
                  <c:v>357776</c:v>
                </c:pt>
                <c:pt idx="127">
                  <c:v>362414</c:v>
                </c:pt>
                <c:pt idx="128">
                  <c:v>367062</c:v>
                </c:pt>
                <c:pt idx="129">
                  <c:v>371152</c:v>
                </c:pt>
                <c:pt idx="130">
                  <c:v>373990</c:v>
                </c:pt>
                <c:pt idx="131">
                  <c:v>377038</c:v>
                </c:pt>
                <c:pt idx="132">
                  <c:v>381794</c:v>
                </c:pt>
                <c:pt idx="133">
                  <c:v>387276</c:v>
                </c:pt>
                <c:pt idx="134">
                  <c:v>392392</c:v>
                </c:pt>
                <c:pt idx="135">
                  <c:v>397047</c:v>
                </c:pt>
                <c:pt idx="136">
                  <c:v>400871</c:v>
                </c:pt>
                <c:pt idx="137">
                  <c:v>403586</c:v>
                </c:pt>
                <c:pt idx="138">
                  <c:v>407283</c:v>
                </c:pt>
                <c:pt idx="139">
                  <c:v>412116</c:v>
                </c:pt>
                <c:pt idx="140">
                  <c:v>417236</c:v>
                </c:pt>
                <c:pt idx="141">
                  <c:v>421941</c:v>
                </c:pt>
                <c:pt idx="142">
                  <c:v>426175</c:v>
                </c:pt>
                <c:pt idx="143">
                  <c:v>430349</c:v>
                </c:pt>
                <c:pt idx="144">
                  <c:v>433725</c:v>
                </c:pt>
                <c:pt idx="145">
                  <c:v>437141</c:v>
                </c:pt>
                <c:pt idx="146">
                  <c:v>443896</c:v>
                </c:pt>
                <c:pt idx="147">
                  <c:v>449079</c:v>
                </c:pt>
                <c:pt idx="148">
                  <c:v>454044</c:v>
                </c:pt>
                <c:pt idx="149">
                  <c:v>460228</c:v>
                </c:pt>
                <c:pt idx="150">
                  <c:v>464421</c:v>
                </c:pt>
                <c:pt idx="151">
                  <c:v>468402</c:v>
                </c:pt>
                <c:pt idx="152">
                  <c:v>471950</c:v>
                </c:pt>
                <c:pt idx="153">
                  <c:v>477195</c:v>
                </c:pt>
                <c:pt idx="154">
                  <c:v>482397</c:v>
                </c:pt>
                <c:pt idx="155">
                  <c:v>487113</c:v>
                </c:pt>
                <c:pt idx="156">
                  <c:v>491842</c:v>
                </c:pt>
                <c:pt idx="157">
                  <c:v>496281</c:v>
                </c:pt>
                <c:pt idx="158">
                  <c:v>499379</c:v>
                </c:pt>
                <c:pt idx="159">
                  <c:v>503099</c:v>
                </c:pt>
                <c:pt idx="160">
                  <c:v>508141</c:v>
                </c:pt>
                <c:pt idx="161">
                  <c:v>513086</c:v>
                </c:pt>
                <c:pt idx="162">
                  <c:v>518186</c:v>
                </c:pt>
                <c:pt idx="163">
                  <c:v>523109</c:v>
                </c:pt>
                <c:pt idx="164">
                  <c:v>527470</c:v>
                </c:pt>
                <c:pt idx="165">
                  <c:v>530937</c:v>
                </c:pt>
                <c:pt idx="166">
                  <c:v>534755</c:v>
                </c:pt>
                <c:pt idx="167">
                  <c:v>540790</c:v>
                </c:pt>
                <c:pt idx="168">
                  <c:v>546070</c:v>
                </c:pt>
                <c:pt idx="169">
                  <c:v>551496</c:v>
                </c:pt>
                <c:pt idx="170">
                  <c:v>556812</c:v>
                </c:pt>
                <c:pt idx="171">
                  <c:v>561589</c:v>
                </c:pt>
                <c:pt idx="172">
                  <c:v>565557</c:v>
                </c:pt>
                <c:pt idx="173">
                  <c:v>569394</c:v>
                </c:pt>
                <c:pt idx="174">
                  <c:v>574994</c:v>
                </c:pt>
                <c:pt idx="175">
                  <c:v>580447</c:v>
                </c:pt>
                <c:pt idx="176">
                  <c:v>586220</c:v>
                </c:pt>
                <c:pt idx="177">
                  <c:v>592881</c:v>
                </c:pt>
                <c:pt idx="178">
                  <c:v>598494</c:v>
                </c:pt>
                <c:pt idx="179">
                  <c:v>602537</c:v>
                </c:pt>
                <c:pt idx="180">
                  <c:v>606718</c:v>
                </c:pt>
                <c:pt idx="181">
                  <c:v>612889</c:v>
                </c:pt>
                <c:pt idx="182">
                  <c:v>619821</c:v>
                </c:pt>
                <c:pt idx="183">
                  <c:v>629750</c:v>
                </c:pt>
                <c:pt idx="184">
                  <c:v>635796</c:v>
                </c:pt>
                <c:pt idx="185">
                  <c:v>641342</c:v>
                </c:pt>
                <c:pt idx="186">
                  <c:v>645001</c:v>
                </c:pt>
                <c:pt idx="187">
                  <c:v>650180</c:v>
                </c:pt>
                <c:pt idx="188">
                  <c:v>656487</c:v>
                </c:pt>
                <c:pt idx="189">
                  <c:v>663092</c:v>
                </c:pt>
                <c:pt idx="190">
                  <c:v>669111</c:v>
                </c:pt>
                <c:pt idx="191">
                  <c:v>675304</c:v>
                </c:pt>
                <c:pt idx="192">
                  <c:v>680782</c:v>
                </c:pt>
                <c:pt idx="193">
                  <c:v>685071</c:v>
                </c:pt>
                <c:pt idx="194">
                  <c:v>689394</c:v>
                </c:pt>
                <c:pt idx="195">
                  <c:v>696344</c:v>
                </c:pt>
                <c:pt idx="196">
                  <c:v>703300</c:v>
                </c:pt>
                <c:pt idx="197">
                  <c:v>709785</c:v>
                </c:pt>
                <c:pt idx="198">
                  <c:v>716083</c:v>
                </c:pt>
                <c:pt idx="199">
                  <c:v>721488</c:v>
                </c:pt>
                <c:pt idx="200">
                  <c:v>726030</c:v>
                </c:pt>
                <c:pt idx="201">
                  <c:v>730961</c:v>
                </c:pt>
                <c:pt idx="202">
                  <c:v>737380</c:v>
                </c:pt>
                <c:pt idx="203">
                  <c:v>743989</c:v>
                </c:pt>
                <c:pt idx="204">
                  <c:v>750230</c:v>
                </c:pt>
                <c:pt idx="205">
                  <c:v>760374</c:v>
                </c:pt>
                <c:pt idx="206">
                  <c:v>765718</c:v>
                </c:pt>
                <c:pt idx="207">
                  <c:v>769904</c:v>
                </c:pt>
                <c:pt idx="208">
                  <c:v>774034</c:v>
                </c:pt>
                <c:pt idx="209">
                  <c:v>780908</c:v>
                </c:pt>
                <c:pt idx="210">
                  <c:v>787672</c:v>
                </c:pt>
                <c:pt idx="211">
                  <c:v>793698</c:v>
                </c:pt>
                <c:pt idx="212">
                  <c:v>799252</c:v>
                </c:pt>
                <c:pt idx="213">
                  <c:v>804416</c:v>
                </c:pt>
                <c:pt idx="214">
                  <c:v>808676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Deaths!$D$54:$HZ$54</c:f>
              <c:numCache>
                <c:formatCode>General</c:formatCode>
                <c:ptCount val="23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418</c:v>
                </c:pt>
                <c:pt idx="52">
                  <c:v>640</c:v>
                </c:pt>
                <c:pt idx="53">
                  <c:v>680</c:v>
                </c:pt>
                <c:pt idx="54">
                  <c:v>806</c:v>
                </c:pt>
                <c:pt idx="55">
                  <c:v>899</c:v>
                </c:pt>
                <c:pt idx="56">
                  <c:v>1110</c:v>
                </c:pt>
                <c:pt idx="57">
                  <c:v>1476</c:v>
                </c:pt>
                <c:pt idx="58">
                  <c:v>1709</c:v>
                </c:pt>
                <c:pt idx="59">
                  <c:v>1702</c:v>
                </c:pt>
                <c:pt idx="60">
                  <c:v>1924</c:v>
                </c:pt>
                <c:pt idx="61">
                  <c:v>2274</c:v>
                </c:pt>
                <c:pt idx="62">
                  <c:v>2785</c:v>
                </c:pt>
                <c:pt idx="63">
                  <c:v>3013</c:v>
                </c:pt>
                <c:pt idx="64">
                  <c:v>3531</c:v>
                </c:pt>
                <c:pt idx="65">
                  <c:v>3697</c:v>
                </c:pt>
                <c:pt idx="66">
                  <c:v>3478</c:v>
                </c:pt>
                <c:pt idx="67">
                  <c:v>4178</c:v>
                </c:pt>
                <c:pt idx="68">
                  <c:v>4896</c:v>
                </c:pt>
                <c:pt idx="69">
                  <c:v>5583</c:v>
                </c:pt>
                <c:pt idx="70">
                  <c:v>6337</c:v>
                </c:pt>
                <c:pt idx="71">
                  <c:v>6029</c:v>
                </c:pt>
                <c:pt idx="72">
                  <c:v>5880</c:v>
                </c:pt>
                <c:pt idx="73">
                  <c:v>5039</c:v>
                </c:pt>
                <c:pt idx="74">
                  <c:v>5902</c:v>
                </c:pt>
                <c:pt idx="75">
                  <c:v>8038</c:v>
                </c:pt>
                <c:pt idx="76">
                  <c:v>6798</c:v>
                </c:pt>
                <c:pt idx="77">
                  <c:v>7712</c:v>
                </c:pt>
                <c:pt idx="78">
                  <c:v>7294</c:v>
                </c:pt>
                <c:pt idx="79">
                  <c:v>6150</c:v>
                </c:pt>
                <c:pt idx="80">
                  <c:v>5781</c:v>
                </c:pt>
                <c:pt idx="81">
                  <c:v>5805</c:v>
                </c:pt>
                <c:pt idx="82">
                  <c:v>6981</c:v>
                </c:pt>
                <c:pt idx="83">
                  <c:v>8410</c:v>
                </c:pt>
                <c:pt idx="84">
                  <c:v>7350</c:v>
                </c:pt>
                <c:pt idx="85">
                  <c:v>8921</c:v>
                </c:pt>
                <c:pt idx="86">
                  <c:v>6521</c:v>
                </c:pt>
                <c:pt idx="87">
                  <c:v>4551</c:v>
                </c:pt>
                <c:pt idx="88">
                  <c:v>5490</c:v>
                </c:pt>
                <c:pt idx="89">
                  <c:v>7255</c:v>
                </c:pt>
                <c:pt idx="90">
                  <c:v>6810</c:v>
                </c:pt>
                <c:pt idx="91">
                  <c:v>6836</c:v>
                </c:pt>
                <c:pt idx="92">
                  <c:v>6715</c:v>
                </c:pt>
                <c:pt idx="93">
                  <c:v>5596</c:v>
                </c:pt>
                <c:pt idx="94">
                  <c:v>3864</c:v>
                </c:pt>
                <c:pt idx="95">
                  <c:v>4673</c:v>
                </c:pt>
                <c:pt idx="96">
                  <c:v>6544</c:v>
                </c:pt>
                <c:pt idx="97">
                  <c:v>6757</c:v>
                </c:pt>
                <c:pt idx="98">
                  <c:v>5950</c:v>
                </c:pt>
                <c:pt idx="99">
                  <c:v>5157</c:v>
                </c:pt>
                <c:pt idx="100">
                  <c:v>5424</c:v>
                </c:pt>
                <c:pt idx="101">
                  <c:v>3416</c:v>
                </c:pt>
                <c:pt idx="102">
                  <c:v>4132</c:v>
                </c:pt>
                <c:pt idx="103">
                  <c:v>5918</c:v>
                </c:pt>
                <c:pt idx="104">
                  <c:v>6569</c:v>
                </c:pt>
                <c:pt idx="105">
                  <c:v>5343</c:v>
                </c:pt>
                <c:pt idx="106">
                  <c:v>5541</c:v>
                </c:pt>
                <c:pt idx="107">
                  <c:v>4204</c:v>
                </c:pt>
                <c:pt idx="108">
                  <c:v>3529</c:v>
                </c:pt>
                <c:pt idx="109">
                  <c:v>3451</c:v>
                </c:pt>
                <c:pt idx="110">
                  <c:v>5541</c:v>
                </c:pt>
                <c:pt idx="111">
                  <c:v>5192</c:v>
                </c:pt>
                <c:pt idx="112">
                  <c:v>5201</c:v>
                </c:pt>
                <c:pt idx="113">
                  <c:v>5201</c:v>
                </c:pt>
                <c:pt idx="114">
                  <c:v>4095</c:v>
                </c:pt>
                <c:pt idx="115">
                  <c:v>3232</c:v>
                </c:pt>
                <c:pt idx="116">
                  <c:v>3283</c:v>
                </c:pt>
                <c:pt idx="117">
                  <c:v>4740</c:v>
                </c:pt>
                <c:pt idx="118">
                  <c:v>4855</c:v>
                </c:pt>
                <c:pt idx="119">
                  <c:v>4732</c:v>
                </c:pt>
                <c:pt idx="120">
                  <c:v>5221</c:v>
                </c:pt>
                <c:pt idx="121">
                  <c:v>3935</c:v>
                </c:pt>
                <c:pt idx="122">
                  <c:v>3084</c:v>
                </c:pt>
                <c:pt idx="123">
                  <c:v>1170</c:v>
                </c:pt>
                <c:pt idx="124">
                  <c:v>4208</c:v>
                </c:pt>
                <c:pt idx="125">
                  <c:v>5201</c:v>
                </c:pt>
                <c:pt idx="126">
                  <c:v>4638</c:v>
                </c:pt>
                <c:pt idx="127">
                  <c:v>4648</c:v>
                </c:pt>
                <c:pt idx="128">
                  <c:v>4090</c:v>
                </c:pt>
                <c:pt idx="129">
                  <c:v>2838</c:v>
                </c:pt>
                <c:pt idx="130">
                  <c:v>3048</c:v>
                </c:pt>
                <c:pt idx="131">
                  <c:v>4756</c:v>
                </c:pt>
                <c:pt idx="132">
                  <c:v>5482</c:v>
                </c:pt>
                <c:pt idx="133">
                  <c:v>5116</c:v>
                </c:pt>
                <c:pt idx="134">
                  <c:v>4655</c:v>
                </c:pt>
                <c:pt idx="135">
                  <c:v>3824</c:v>
                </c:pt>
                <c:pt idx="136">
                  <c:v>2715</c:v>
                </c:pt>
                <c:pt idx="137">
                  <c:v>3697</c:v>
                </c:pt>
                <c:pt idx="138">
                  <c:v>4833</c:v>
                </c:pt>
                <c:pt idx="139">
                  <c:v>5120</c:v>
                </c:pt>
                <c:pt idx="140">
                  <c:v>4705</c:v>
                </c:pt>
                <c:pt idx="141">
                  <c:v>4234</c:v>
                </c:pt>
                <c:pt idx="142">
                  <c:v>4174</c:v>
                </c:pt>
                <c:pt idx="143">
                  <c:v>3376</c:v>
                </c:pt>
                <c:pt idx="144">
                  <c:v>3416</c:v>
                </c:pt>
                <c:pt idx="145">
                  <c:v>6755</c:v>
                </c:pt>
                <c:pt idx="146">
                  <c:v>5183</c:v>
                </c:pt>
                <c:pt idx="147">
                  <c:v>4965</c:v>
                </c:pt>
                <c:pt idx="148">
                  <c:v>6184</c:v>
                </c:pt>
                <c:pt idx="149">
                  <c:v>4193</c:v>
                </c:pt>
                <c:pt idx="150">
                  <c:v>3981</c:v>
                </c:pt>
                <c:pt idx="151">
                  <c:v>3548</c:v>
                </c:pt>
                <c:pt idx="152">
                  <c:v>5245</c:v>
                </c:pt>
                <c:pt idx="153">
                  <c:v>5202</c:v>
                </c:pt>
                <c:pt idx="154">
                  <c:v>4716</c:v>
                </c:pt>
                <c:pt idx="155">
                  <c:v>4729</c:v>
                </c:pt>
                <c:pt idx="156">
                  <c:v>4439</c:v>
                </c:pt>
                <c:pt idx="157">
                  <c:v>3098</c:v>
                </c:pt>
                <c:pt idx="158">
                  <c:v>3720</c:v>
                </c:pt>
                <c:pt idx="159">
                  <c:v>5042</c:v>
                </c:pt>
                <c:pt idx="160">
                  <c:v>4945</c:v>
                </c:pt>
                <c:pt idx="161">
                  <c:v>5100</c:v>
                </c:pt>
                <c:pt idx="162">
                  <c:v>4923</c:v>
                </c:pt>
                <c:pt idx="163">
                  <c:v>4361</c:v>
                </c:pt>
                <c:pt idx="164">
                  <c:v>3467</c:v>
                </c:pt>
                <c:pt idx="165">
                  <c:v>3818</c:v>
                </c:pt>
                <c:pt idx="166">
                  <c:v>6035</c:v>
                </c:pt>
                <c:pt idx="167">
                  <c:v>5280</c:v>
                </c:pt>
                <c:pt idx="168">
                  <c:v>5426</c:v>
                </c:pt>
                <c:pt idx="169">
                  <c:v>5316</c:v>
                </c:pt>
                <c:pt idx="170">
                  <c:v>4777</c:v>
                </c:pt>
                <c:pt idx="171">
                  <c:v>3968</c:v>
                </c:pt>
                <c:pt idx="172">
                  <c:v>3837</c:v>
                </c:pt>
                <c:pt idx="173">
                  <c:v>5600</c:v>
                </c:pt>
                <c:pt idx="174">
                  <c:v>5453</c:v>
                </c:pt>
                <c:pt idx="175">
                  <c:v>5773</c:v>
                </c:pt>
                <c:pt idx="176">
                  <c:v>6661</c:v>
                </c:pt>
                <c:pt idx="177">
                  <c:v>5613</c:v>
                </c:pt>
                <c:pt idx="178">
                  <c:v>4043</c:v>
                </c:pt>
                <c:pt idx="179">
                  <c:v>4181</c:v>
                </c:pt>
                <c:pt idx="180">
                  <c:v>6171</c:v>
                </c:pt>
                <c:pt idx="181">
                  <c:v>6932</c:v>
                </c:pt>
                <c:pt idx="182">
                  <c:v>9929</c:v>
                </c:pt>
                <c:pt idx="183">
                  <c:v>6046</c:v>
                </c:pt>
                <c:pt idx="184">
                  <c:v>5546</c:v>
                </c:pt>
                <c:pt idx="185">
                  <c:v>3659</c:v>
                </c:pt>
                <c:pt idx="186">
                  <c:v>5179</c:v>
                </c:pt>
                <c:pt idx="187">
                  <c:v>6307</c:v>
                </c:pt>
                <c:pt idx="188">
                  <c:v>6605</c:v>
                </c:pt>
                <c:pt idx="189">
                  <c:v>6019</c:v>
                </c:pt>
                <c:pt idx="190">
                  <c:v>6193</c:v>
                </c:pt>
                <c:pt idx="191">
                  <c:v>5478</c:v>
                </c:pt>
                <c:pt idx="192">
                  <c:v>4289</c:v>
                </c:pt>
                <c:pt idx="193">
                  <c:v>4323</c:v>
                </c:pt>
                <c:pt idx="194">
                  <c:v>6950</c:v>
                </c:pt>
                <c:pt idx="195">
                  <c:v>6956</c:v>
                </c:pt>
                <c:pt idx="196">
                  <c:v>6485</c:v>
                </c:pt>
                <c:pt idx="197">
                  <c:v>6298</c:v>
                </c:pt>
                <c:pt idx="198">
                  <c:v>5405</c:v>
                </c:pt>
                <c:pt idx="199">
                  <c:v>4542</c:v>
                </c:pt>
                <c:pt idx="200">
                  <c:v>4931</c:v>
                </c:pt>
                <c:pt idx="201">
                  <c:v>6419</c:v>
                </c:pt>
                <c:pt idx="202">
                  <c:v>6609</c:v>
                </c:pt>
                <c:pt idx="203">
                  <c:v>6241</c:v>
                </c:pt>
                <c:pt idx="204">
                  <c:v>10144</c:v>
                </c:pt>
                <c:pt idx="205">
                  <c:v>5344</c:v>
                </c:pt>
                <c:pt idx="206">
                  <c:v>4186</c:v>
                </c:pt>
                <c:pt idx="207">
                  <c:v>4130</c:v>
                </c:pt>
                <c:pt idx="208">
                  <c:v>6874</c:v>
                </c:pt>
                <c:pt idx="209">
                  <c:v>6764</c:v>
                </c:pt>
                <c:pt idx="210">
                  <c:v>6026</c:v>
                </c:pt>
                <c:pt idx="211">
                  <c:v>5554</c:v>
                </c:pt>
                <c:pt idx="212">
                  <c:v>5164</c:v>
                </c:pt>
                <c:pt idx="213">
                  <c:v>4260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Deaths!$C$4:$HZ$4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Deaths!$C$5:$HZ$5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Deaths!$C$6:$HZ$6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Deaths!$C$7:$HZ$7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Deaths!$C$8:$HZ$8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Deaths!$C$9:$HZ$9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269</c:v>
                </c:pt>
                <c:pt idx="58">
                  <c:v>368</c:v>
                </c:pt>
                <c:pt idx="59">
                  <c:v>463</c:v>
                </c:pt>
                <c:pt idx="60">
                  <c:v>611</c:v>
                </c:pt>
                <c:pt idx="61">
                  <c:v>798</c:v>
                </c:pt>
                <c:pt idx="62">
                  <c:v>1040</c:v>
                </c:pt>
                <c:pt idx="63">
                  <c:v>1356</c:v>
                </c:pt>
                <c:pt idx="64">
                  <c:v>1778</c:v>
                </c:pt>
                <c:pt idx="65">
                  <c:v>2341</c:v>
                </c:pt>
                <c:pt idx="66">
                  <c:v>2995</c:v>
                </c:pt>
                <c:pt idx="67">
                  <c:v>3629</c:v>
                </c:pt>
                <c:pt idx="68">
                  <c:v>4463</c:v>
                </c:pt>
                <c:pt idx="69">
                  <c:v>5718</c:v>
                </c:pt>
                <c:pt idx="70">
                  <c:v>6986</c:v>
                </c:pt>
                <c:pt idx="71">
                  <c:v>8599</c:v>
                </c:pt>
                <c:pt idx="72">
                  <c:v>9936</c:v>
                </c:pt>
                <c:pt idx="73">
                  <c:v>11263</c:v>
                </c:pt>
                <c:pt idx="74">
                  <c:v>12765</c:v>
                </c:pt>
                <c:pt idx="75">
                  <c:v>14504</c:v>
                </c:pt>
                <c:pt idx="76">
                  <c:v>16883</c:v>
                </c:pt>
                <c:pt idx="77">
                  <c:v>19065</c:v>
                </c:pt>
                <c:pt idx="78">
                  <c:v>21216</c:v>
                </c:pt>
                <c:pt idx="79">
                  <c:v>23362</c:v>
                </c:pt>
                <c:pt idx="80">
                  <c:v>25486</c:v>
                </c:pt>
                <c:pt idx="81">
                  <c:v>27336</c:v>
                </c:pt>
                <c:pt idx="82">
                  <c:v>29242</c:v>
                </c:pt>
                <c:pt idx="83">
                  <c:v>31699</c:v>
                </c:pt>
                <c:pt idx="84">
                  <c:v>34308</c:v>
                </c:pt>
                <c:pt idx="85">
                  <c:v>36483</c:v>
                </c:pt>
                <c:pt idx="86">
                  <c:v>39149</c:v>
                </c:pt>
                <c:pt idx="87">
                  <c:v>41594</c:v>
                </c:pt>
                <c:pt idx="88">
                  <c:v>42870</c:v>
                </c:pt>
                <c:pt idx="89">
                  <c:v>44704</c:v>
                </c:pt>
                <c:pt idx="90">
                  <c:v>47208</c:v>
                </c:pt>
                <c:pt idx="91">
                  <c:v>49639</c:v>
                </c:pt>
                <c:pt idx="92">
                  <c:v>52108</c:v>
                </c:pt>
                <c:pt idx="93">
                  <c:v>54262</c:v>
                </c:pt>
                <c:pt idx="94">
                  <c:v>55959</c:v>
                </c:pt>
                <c:pt idx="95">
                  <c:v>57289</c:v>
                </c:pt>
                <c:pt idx="96">
                  <c:v>58756</c:v>
                </c:pt>
                <c:pt idx="97">
                  <c:v>60997</c:v>
                </c:pt>
                <c:pt idx="98">
                  <c:v>63518</c:v>
                </c:pt>
                <c:pt idx="99">
                  <c:v>65842</c:v>
                </c:pt>
                <c:pt idx="100">
                  <c:v>67733</c:v>
                </c:pt>
                <c:pt idx="101">
                  <c:v>69425</c:v>
                </c:pt>
                <c:pt idx="102">
                  <c:v>70546</c:v>
                </c:pt>
                <c:pt idx="103">
                  <c:v>71879</c:v>
                </c:pt>
                <c:pt idx="104">
                  <c:v>74197</c:v>
                </c:pt>
                <c:pt idx="105">
                  <c:v>76560</c:v>
                </c:pt>
                <c:pt idx="106">
                  <c:v>78496</c:v>
                </c:pt>
                <c:pt idx="107">
                  <c:v>80243</c:v>
                </c:pt>
                <c:pt idx="108">
                  <c:v>81731</c:v>
                </c:pt>
                <c:pt idx="109">
                  <c:v>82625</c:v>
                </c:pt>
                <c:pt idx="110">
                  <c:v>83640</c:v>
                </c:pt>
                <c:pt idx="111">
                  <c:v>85266</c:v>
                </c:pt>
                <c:pt idx="112">
                  <c:v>87029</c:v>
                </c:pt>
                <c:pt idx="113">
                  <c:v>88812</c:v>
                </c:pt>
                <c:pt idx="114">
                  <c:v>90493</c:v>
                </c:pt>
                <c:pt idx="115">
                  <c:v>91709</c:v>
                </c:pt>
                <c:pt idx="116">
                  <c:v>92467</c:v>
                </c:pt>
                <c:pt idx="117">
                  <c:v>93243</c:v>
                </c:pt>
                <c:pt idx="118">
                  <c:v>94798</c:v>
                </c:pt>
                <c:pt idx="119">
                  <c:v>96377</c:v>
                </c:pt>
                <c:pt idx="120">
                  <c:v>97611</c:v>
                </c:pt>
                <c:pt idx="121">
                  <c:v>98884</c:v>
                </c:pt>
                <c:pt idx="122">
                  <c:v>100014</c:v>
                </c:pt>
                <c:pt idx="123">
                  <c:v>100628</c:v>
                </c:pt>
                <c:pt idx="124">
                  <c:v>101151</c:v>
                </c:pt>
                <c:pt idx="125">
                  <c:v>101846</c:v>
                </c:pt>
                <c:pt idx="126">
                  <c:v>103364</c:v>
                </c:pt>
                <c:pt idx="127">
                  <c:v>104556</c:v>
                </c:pt>
                <c:pt idx="128">
                  <c:v>105727</c:v>
                </c:pt>
                <c:pt idx="129">
                  <c:v>106706</c:v>
                </c:pt>
                <c:pt idx="130">
                  <c:v>107297</c:v>
                </c:pt>
                <c:pt idx="131">
                  <c:v>108074</c:v>
                </c:pt>
                <c:pt idx="132">
                  <c:v>109117</c:v>
                </c:pt>
                <c:pt idx="133">
                  <c:v>110128</c:v>
                </c:pt>
                <c:pt idx="134">
                  <c:v>111151</c:v>
                </c:pt>
                <c:pt idx="135">
                  <c:v>112100</c:v>
                </c:pt>
                <c:pt idx="136">
                  <c:v>112787</c:v>
                </c:pt>
                <c:pt idx="137">
                  <c:v>113234</c:v>
                </c:pt>
                <c:pt idx="138">
                  <c:v>113747</c:v>
                </c:pt>
                <c:pt idx="139">
                  <c:v>114692</c:v>
                </c:pt>
                <c:pt idx="140">
                  <c:v>115610</c:v>
                </c:pt>
                <c:pt idx="141">
                  <c:v>116498</c:v>
                </c:pt>
                <c:pt idx="142">
                  <c:v>117330</c:v>
                </c:pt>
                <c:pt idx="143">
                  <c:v>118093</c:v>
                </c:pt>
                <c:pt idx="144">
                  <c:v>118401</c:v>
                </c:pt>
                <c:pt idx="145">
                  <c:v>118792</c:v>
                </c:pt>
                <c:pt idx="146">
                  <c:v>119635</c:v>
                </c:pt>
                <c:pt idx="147">
                  <c:v>120387</c:v>
                </c:pt>
                <c:pt idx="148">
                  <c:v>121097</c:v>
                </c:pt>
                <c:pt idx="149">
                  <c:v>121769</c:v>
                </c:pt>
                <c:pt idx="150">
                  <c:v>122382</c:v>
                </c:pt>
                <c:pt idx="151">
                  <c:v>122666</c:v>
                </c:pt>
                <c:pt idx="152">
                  <c:v>123053</c:v>
                </c:pt>
                <c:pt idx="153">
                  <c:v>123900</c:v>
                </c:pt>
                <c:pt idx="154">
                  <c:v>124664</c:v>
                </c:pt>
                <c:pt idx="155">
                  <c:v>125223</c:v>
                </c:pt>
                <c:pt idx="156">
                  <c:v>125835</c:v>
                </c:pt>
                <c:pt idx="157">
                  <c:v>126335</c:v>
                </c:pt>
                <c:pt idx="158">
                  <c:v>126586</c:v>
                </c:pt>
                <c:pt idx="159">
                  <c:v>126950</c:v>
                </c:pt>
                <c:pt idx="160">
                  <c:v>127685</c:v>
                </c:pt>
                <c:pt idx="161">
                  <c:v>128372</c:v>
                </c:pt>
                <c:pt idx="162">
                  <c:v>129096</c:v>
                </c:pt>
                <c:pt idx="163">
                  <c:v>129749</c:v>
                </c:pt>
                <c:pt idx="164">
                  <c:v>130020</c:v>
                </c:pt>
                <c:pt idx="165">
                  <c:v>130319</c:v>
                </c:pt>
                <c:pt idx="166">
                  <c:v>130670</c:v>
                </c:pt>
                <c:pt idx="167">
                  <c:v>131894</c:v>
                </c:pt>
                <c:pt idx="168">
                  <c:v>132744</c:v>
                </c:pt>
                <c:pt idx="169">
                  <c:v>133756</c:v>
                </c:pt>
                <c:pt idx="170">
                  <c:v>134586</c:v>
                </c:pt>
                <c:pt idx="171">
                  <c:v>135277</c:v>
                </c:pt>
                <c:pt idx="172">
                  <c:v>135728</c:v>
                </c:pt>
                <c:pt idx="173">
                  <c:v>136117</c:v>
                </c:pt>
                <c:pt idx="174">
                  <c:v>137045</c:v>
                </c:pt>
                <c:pt idx="175">
                  <c:v>138013</c:v>
                </c:pt>
                <c:pt idx="176">
                  <c:v>138966</c:v>
                </c:pt>
                <c:pt idx="177">
                  <c:v>139886</c:v>
                </c:pt>
                <c:pt idx="178">
                  <c:v>140756</c:v>
                </c:pt>
                <c:pt idx="179">
                  <c:v>141201</c:v>
                </c:pt>
                <c:pt idx="180">
                  <c:v>141715</c:v>
                </c:pt>
                <c:pt idx="181">
                  <c:v>142824</c:v>
                </c:pt>
                <c:pt idx="182">
                  <c:v>144035</c:v>
                </c:pt>
                <c:pt idx="183">
                  <c:v>145156</c:v>
                </c:pt>
                <c:pt idx="184">
                  <c:v>146279</c:v>
                </c:pt>
                <c:pt idx="185">
                  <c:v>147180</c:v>
                </c:pt>
                <c:pt idx="186">
                  <c:v>147657</c:v>
                </c:pt>
                <c:pt idx="187">
                  <c:v>148782</c:v>
                </c:pt>
                <c:pt idx="188">
                  <c:v>150150</c:v>
                </c:pt>
                <c:pt idx="189">
                  <c:v>151586</c:v>
                </c:pt>
                <c:pt idx="190">
                  <c:v>152802</c:v>
                </c:pt>
                <c:pt idx="191">
                  <c:v>154048</c:v>
                </c:pt>
                <c:pt idx="192">
                  <c:v>155159</c:v>
                </c:pt>
                <c:pt idx="193">
                  <c:v>155565</c:v>
                </c:pt>
                <c:pt idx="194">
                  <c:v>156104</c:v>
                </c:pt>
                <c:pt idx="195">
                  <c:v>157482</c:v>
                </c:pt>
                <c:pt idx="196">
                  <c:v>158854</c:v>
                </c:pt>
                <c:pt idx="197">
                  <c:v>160104</c:v>
                </c:pt>
                <c:pt idx="198">
                  <c:v>161347</c:v>
                </c:pt>
                <c:pt idx="199">
                  <c:v>162423</c:v>
                </c:pt>
                <c:pt idx="200">
                  <c:v>162938</c:v>
                </c:pt>
                <c:pt idx="201">
                  <c:v>163463</c:v>
                </c:pt>
                <c:pt idx="202">
                  <c:v>164527</c:v>
                </c:pt>
                <c:pt idx="203">
                  <c:v>166034</c:v>
                </c:pt>
                <c:pt idx="204">
                  <c:v>167110</c:v>
                </c:pt>
                <c:pt idx="205">
                  <c:v>168452</c:v>
                </c:pt>
                <c:pt idx="206">
                  <c:v>169481</c:v>
                </c:pt>
                <c:pt idx="207">
                  <c:v>170052</c:v>
                </c:pt>
                <c:pt idx="208">
                  <c:v>170497</c:v>
                </c:pt>
                <c:pt idx="209">
                  <c:v>171821</c:v>
                </c:pt>
                <c:pt idx="210">
                  <c:v>173177</c:v>
                </c:pt>
                <c:pt idx="211">
                  <c:v>174255</c:v>
                </c:pt>
                <c:pt idx="212">
                  <c:v>175370</c:v>
                </c:pt>
                <c:pt idx="213">
                  <c:v>176353</c:v>
                </c:pt>
                <c:pt idx="214">
                  <c:v>176802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Deaths!$C$11:$HZ$11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Deaths!$C$2:$HZ$2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Deaths!$C$10:$HZ$10</c:f>
              <c:numCache>
                <c:formatCode>General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Deaths!$A$55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Deaths!$D$55:$HZ$55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1"/>
          <c:tx>
            <c:strRef>
              <c:f>Deaths!$A$56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Deaths!$D$56:$HZ$56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2"/>
          <c:tx>
            <c:strRef>
              <c:f>Deaths!$A$57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Deaths!$D$57:$HZ$57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3"/>
          <c:tx>
            <c:strRef>
              <c:f>Deaths!$A$58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Deaths!$D$58:$HZ$58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4"/>
          <c:tx>
            <c:strRef>
              <c:f>Deaths!$A$59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Deaths!$D$59:$HZ$59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5"/>
          <c:tx>
            <c:strRef>
              <c:f>Deaths!$A$60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Deaths!$D$60:$HZ$60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78</c:v>
                </c:pt>
                <c:pt idx="57">
                  <c:v>99</c:v>
                </c:pt>
                <c:pt idx="58">
                  <c:v>95</c:v>
                </c:pt>
                <c:pt idx="59">
                  <c:v>148</c:v>
                </c:pt>
                <c:pt idx="60">
                  <c:v>187</c:v>
                </c:pt>
                <c:pt idx="61">
                  <c:v>242</c:v>
                </c:pt>
                <c:pt idx="62">
                  <c:v>316</c:v>
                </c:pt>
                <c:pt idx="63">
                  <c:v>422</c:v>
                </c:pt>
                <c:pt idx="64">
                  <c:v>563</c:v>
                </c:pt>
                <c:pt idx="65">
                  <c:v>654</c:v>
                </c:pt>
                <c:pt idx="66">
                  <c:v>634</c:v>
                </c:pt>
                <c:pt idx="67">
                  <c:v>834</c:v>
                </c:pt>
                <c:pt idx="68">
                  <c:v>1255</c:v>
                </c:pt>
                <c:pt idx="69">
                  <c:v>1268</c:v>
                </c:pt>
                <c:pt idx="70">
                  <c:v>1613</c:v>
                </c:pt>
                <c:pt idx="71">
                  <c:v>1337</c:v>
                </c:pt>
                <c:pt idx="72">
                  <c:v>1327</c:v>
                </c:pt>
                <c:pt idx="73">
                  <c:v>1502</c:v>
                </c:pt>
                <c:pt idx="74">
                  <c:v>1739</c:v>
                </c:pt>
                <c:pt idx="75">
                  <c:v>2379</c:v>
                </c:pt>
                <c:pt idx="76">
                  <c:v>2182</c:v>
                </c:pt>
                <c:pt idx="77">
                  <c:v>2151</c:v>
                </c:pt>
                <c:pt idx="78">
                  <c:v>2146</c:v>
                </c:pt>
                <c:pt idx="79">
                  <c:v>2124</c:v>
                </c:pt>
                <c:pt idx="80">
                  <c:v>1850</c:v>
                </c:pt>
                <c:pt idx="81">
                  <c:v>1906</c:v>
                </c:pt>
                <c:pt idx="82">
                  <c:v>2457</c:v>
                </c:pt>
                <c:pt idx="83">
                  <c:v>2609</c:v>
                </c:pt>
                <c:pt idx="84">
                  <c:v>2175</c:v>
                </c:pt>
                <c:pt idx="85">
                  <c:v>2666</c:v>
                </c:pt>
                <c:pt idx="86">
                  <c:v>2445</c:v>
                </c:pt>
                <c:pt idx="87">
                  <c:v>1276</c:v>
                </c:pt>
                <c:pt idx="88">
                  <c:v>1834</c:v>
                </c:pt>
                <c:pt idx="89">
                  <c:v>2504</c:v>
                </c:pt>
                <c:pt idx="90">
                  <c:v>2431</c:v>
                </c:pt>
                <c:pt idx="91">
                  <c:v>2469</c:v>
                </c:pt>
                <c:pt idx="92">
                  <c:v>2154</c:v>
                </c:pt>
                <c:pt idx="93">
                  <c:v>1697</c:v>
                </c:pt>
                <c:pt idx="94">
                  <c:v>1330</c:v>
                </c:pt>
                <c:pt idx="95">
                  <c:v>1467</c:v>
                </c:pt>
                <c:pt idx="96">
                  <c:v>2241</c:v>
                </c:pt>
                <c:pt idx="97">
                  <c:v>2521</c:v>
                </c:pt>
                <c:pt idx="98">
                  <c:v>2324</c:v>
                </c:pt>
                <c:pt idx="99">
                  <c:v>1891</c:v>
                </c:pt>
                <c:pt idx="100">
                  <c:v>1692</c:v>
                </c:pt>
                <c:pt idx="101">
                  <c:v>1121</c:v>
                </c:pt>
                <c:pt idx="102">
                  <c:v>1333</c:v>
                </c:pt>
                <c:pt idx="103">
                  <c:v>2318</c:v>
                </c:pt>
                <c:pt idx="104">
                  <c:v>2363</c:v>
                </c:pt>
                <c:pt idx="105">
                  <c:v>1936</c:v>
                </c:pt>
                <c:pt idx="106">
                  <c:v>1747</c:v>
                </c:pt>
                <c:pt idx="107">
                  <c:v>1488</c:v>
                </c:pt>
                <c:pt idx="108">
                  <c:v>894</c:v>
                </c:pt>
                <c:pt idx="109">
                  <c:v>1015</c:v>
                </c:pt>
                <c:pt idx="110">
                  <c:v>1626</c:v>
                </c:pt>
                <c:pt idx="111">
                  <c:v>1763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776</c:v>
                </c:pt>
                <c:pt idx="117">
                  <c:v>1555</c:v>
                </c:pt>
                <c:pt idx="118">
                  <c:v>1579</c:v>
                </c:pt>
                <c:pt idx="119">
                  <c:v>1234</c:v>
                </c:pt>
                <c:pt idx="120">
                  <c:v>1273</c:v>
                </c:pt>
                <c:pt idx="121">
                  <c:v>1130</c:v>
                </c:pt>
                <c:pt idx="122">
                  <c:v>614</c:v>
                </c:pt>
                <c:pt idx="123">
                  <c:v>523</c:v>
                </c:pt>
                <c:pt idx="124">
                  <c:v>695</c:v>
                </c:pt>
                <c:pt idx="125">
                  <c:v>1518</c:v>
                </c:pt>
                <c:pt idx="126">
                  <c:v>1192</c:v>
                </c:pt>
                <c:pt idx="127">
                  <c:v>1171</c:v>
                </c:pt>
                <c:pt idx="128">
                  <c:v>979</c:v>
                </c:pt>
                <c:pt idx="129">
                  <c:v>591</c:v>
                </c:pt>
                <c:pt idx="130">
                  <c:v>777</c:v>
                </c:pt>
                <c:pt idx="131">
                  <c:v>1043</c:v>
                </c:pt>
                <c:pt idx="132">
                  <c:v>1011</c:v>
                </c:pt>
                <c:pt idx="133">
                  <c:v>1023</c:v>
                </c:pt>
                <c:pt idx="134">
                  <c:v>949</c:v>
                </c:pt>
                <c:pt idx="135">
                  <c:v>687</c:v>
                </c:pt>
                <c:pt idx="136">
                  <c:v>447</c:v>
                </c:pt>
                <c:pt idx="137">
                  <c:v>513</c:v>
                </c:pt>
                <c:pt idx="138">
                  <c:v>945</c:v>
                </c:pt>
                <c:pt idx="139">
                  <c:v>918</c:v>
                </c:pt>
                <c:pt idx="140">
                  <c:v>888</c:v>
                </c:pt>
                <c:pt idx="141">
                  <c:v>832</c:v>
                </c:pt>
                <c:pt idx="142">
                  <c:v>763</c:v>
                </c:pt>
                <c:pt idx="143">
                  <c:v>308</c:v>
                </c:pt>
                <c:pt idx="144">
                  <c:v>391</c:v>
                </c:pt>
                <c:pt idx="145">
                  <c:v>843</c:v>
                </c:pt>
                <c:pt idx="146">
                  <c:v>752</c:v>
                </c:pt>
                <c:pt idx="147">
                  <c:v>710</c:v>
                </c:pt>
                <c:pt idx="148">
                  <c:v>672</c:v>
                </c:pt>
                <c:pt idx="149">
                  <c:v>613</c:v>
                </c:pt>
                <c:pt idx="150">
                  <c:v>284</c:v>
                </c:pt>
                <c:pt idx="151">
                  <c:v>387</c:v>
                </c:pt>
                <c:pt idx="152">
                  <c:v>847</c:v>
                </c:pt>
                <c:pt idx="153">
                  <c:v>764</c:v>
                </c:pt>
                <c:pt idx="154">
                  <c:v>559</c:v>
                </c:pt>
                <c:pt idx="155">
                  <c:v>612</c:v>
                </c:pt>
                <c:pt idx="156">
                  <c:v>500</c:v>
                </c:pt>
                <c:pt idx="157">
                  <c:v>251</c:v>
                </c:pt>
                <c:pt idx="158">
                  <c:v>364</c:v>
                </c:pt>
                <c:pt idx="159">
                  <c:v>735</c:v>
                </c:pt>
                <c:pt idx="160">
                  <c:v>687</c:v>
                </c:pt>
                <c:pt idx="161">
                  <c:v>724</c:v>
                </c:pt>
                <c:pt idx="162">
                  <c:v>653</c:v>
                </c:pt>
                <c:pt idx="163">
                  <c:v>271</c:v>
                </c:pt>
                <c:pt idx="164">
                  <c:v>299</c:v>
                </c:pt>
                <c:pt idx="165">
                  <c:v>351</c:v>
                </c:pt>
                <c:pt idx="166">
                  <c:v>1224</c:v>
                </c:pt>
                <c:pt idx="167">
                  <c:v>850</c:v>
                </c:pt>
                <c:pt idx="168">
                  <c:v>1012</c:v>
                </c:pt>
                <c:pt idx="169">
                  <c:v>830</c:v>
                </c:pt>
                <c:pt idx="170">
                  <c:v>691</c:v>
                </c:pt>
                <c:pt idx="171">
                  <c:v>451</c:v>
                </c:pt>
                <c:pt idx="172">
                  <c:v>389</c:v>
                </c:pt>
                <c:pt idx="173">
                  <c:v>928</c:v>
                </c:pt>
                <c:pt idx="174">
                  <c:v>968</c:v>
                </c:pt>
                <c:pt idx="175">
                  <c:v>953</c:v>
                </c:pt>
                <c:pt idx="176">
                  <c:v>920</c:v>
                </c:pt>
                <c:pt idx="177">
                  <c:v>870</c:v>
                </c:pt>
                <c:pt idx="178">
                  <c:v>445</c:v>
                </c:pt>
                <c:pt idx="179">
                  <c:v>514</c:v>
                </c:pt>
                <c:pt idx="180">
                  <c:v>1109</c:v>
                </c:pt>
                <c:pt idx="181">
                  <c:v>1211</c:v>
                </c:pt>
                <c:pt idx="182">
                  <c:v>1121</c:v>
                </c:pt>
                <c:pt idx="183">
                  <c:v>1123</c:v>
                </c:pt>
                <c:pt idx="184">
                  <c:v>901</c:v>
                </c:pt>
                <c:pt idx="185">
                  <c:v>477</c:v>
                </c:pt>
                <c:pt idx="186">
                  <c:v>1125</c:v>
                </c:pt>
                <c:pt idx="187">
                  <c:v>1368</c:v>
                </c:pt>
                <c:pt idx="188">
                  <c:v>1436</c:v>
                </c:pt>
                <c:pt idx="189">
                  <c:v>1216</c:v>
                </c:pt>
                <c:pt idx="190">
                  <c:v>1246</c:v>
                </c:pt>
                <c:pt idx="191">
                  <c:v>1111</c:v>
                </c:pt>
                <c:pt idx="192">
                  <c:v>406</c:v>
                </c:pt>
                <c:pt idx="193">
                  <c:v>539</c:v>
                </c:pt>
                <c:pt idx="194">
                  <c:v>1378</c:v>
                </c:pt>
                <c:pt idx="195">
                  <c:v>1372</c:v>
                </c:pt>
                <c:pt idx="196">
                  <c:v>1250</c:v>
                </c:pt>
                <c:pt idx="197">
                  <c:v>1243</c:v>
                </c:pt>
                <c:pt idx="198">
                  <c:v>1076</c:v>
                </c:pt>
                <c:pt idx="199">
                  <c:v>515</c:v>
                </c:pt>
                <c:pt idx="200">
                  <c:v>525</c:v>
                </c:pt>
                <c:pt idx="201">
                  <c:v>1064</c:v>
                </c:pt>
                <c:pt idx="202">
                  <c:v>1507</c:v>
                </c:pt>
                <c:pt idx="203">
                  <c:v>1076</c:v>
                </c:pt>
                <c:pt idx="204">
                  <c:v>1342</c:v>
                </c:pt>
                <c:pt idx="205">
                  <c:v>1029</c:v>
                </c:pt>
                <c:pt idx="206">
                  <c:v>571</c:v>
                </c:pt>
                <c:pt idx="207">
                  <c:v>445</c:v>
                </c:pt>
                <c:pt idx="208">
                  <c:v>1324</c:v>
                </c:pt>
                <c:pt idx="209">
                  <c:v>1356</c:v>
                </c:pt>
                <c:pt idx="210">
                  <c:v>1078</c:v>
                </c:pt>
                <c:pt idx="211">
                  <c:v>1115</c:v>
                </c:pt>
                <c:pt idx="212">
                  <c:v>983</c:v>
                </c:pt>
                <c:pt idx="213">
                  <c:v>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6"/>
          <c:tx>
            <c:strRef>
              <c:f>Deaths!$A$62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Deaths!$D$62:$HZ$62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7"/>
          <c:tx>
            <c:strRef>
              <c:f>Deaths!$A$61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Deaths!$D$53:$HZ$53</c:f>
              <c:strCache>
                <c:ptCount val="21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</c:strCache>
            </c:strRef>
          </c:cat>
          <c:val>
            <c:numRef>
              <c:f>Deaths!$D$61:$HZ$61</c:f>
              <c:numCache>
                <c:formatCode>General</c:formatCode>
                <c:ptCount val="2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89369903372323445"/>
          <c:y val="0.23946029359395399"/>
          <c:w val="0.10630096627676551"/>
          <c:h val="0.50548432930579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Death Rate (Known Outcomes)'!$B$2:$HZ$2</c:f>
              <c:numCache>
                <c:formatCode>0.0%</c:formatCode>
                <c:ptCount val="233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7.432475494882286E-2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8.9610901514724922E-2</c:v>
                </c:pt>
                <c:pt idx="56">
                  <c:v>9.607602764247046E-2</c:v>
                </c:pt>
                <c:pt idx="57">
                  <c:v>0.10498925456154397</c:v>
                </c:pt>
                <c:pt idx="58">
                  <c:v>0.11575699327229501</c:v>
                </c:pt>
                <c:pt idx="59">
                  <c:v>0.12546150103509793</c:v>
                </c:pt>
                <c:pt idx="60">
                  <c:v>0.13174794656637515</c:v>
                </c:pt>
                <c:pt idx="61">
                  <c:v>0.14572475852963657</c:v>
                </c:pt>
                <c:pt idx="62">
                  <c:v>0.14995710113898444</c:v>
                </c:pt>
                <c:pt idx="63">
                  <c:v>0.16101938633296708</c:v>
                </c:pt>
                <c:pt idx="64">
                  <c:v>0.16904771623331566</c:v>
                </c:pt>
                <c:pt idx="65">
                  <c:v>0.1781533072610969</c:v>
                </c:pt>
                <c:pt idx="66">
                  <c:v>0.18703681028098962</c:v>
                </c:pt>
                <c:pt idx="67">
                  <c:v>0.19276644654804115</c:v>
                </c:pt>
                <c:pt idx="68">
                  <c:v>0.1947027980594894</c:v>
                </c:pt>
                <c:pt idx="69">
                  <c:v>0.20062125203412839</c:v>
                </c:pt>
                <c:pt idx="70">
                  <c:v>0.20652325916176531</c:v>
                </c:pt>
                <c:pt idx="71">
                  <c:v>0.21217863092647346</c:v>
                </c:pt>
                <c:pt idx="72">
                  <c:v>0.21729000357647582</c:v>
                </c:pt>
                <c:pt idx="73">
                  <c:v>0.21781793884628847</c:v>
                </c:pt>
                <c:pt idx="74">
                  <c:v>0.22059975567955001</c:v>
                </c:pt>
                <c:pt idx="75">
                  <c:v>0.22324975889284721</c:v>
                </c:pt>
                <c:pt idx="76">
                  <c:v>0.22588870517722434</c:v>
                </c:pt>
                <c:pt idx="77">
                  <c:v>0.22299180773981647</c:v>
                </c:pt>
                <c:pt idx="78">
                  <c:v>0.22373774837925267</c:v>
                </c:pt>
                <c:pt idx="79">
                  <c:v>0.22535533780299125</c:v>
                </c:pt>
                <c:pt idx="80">
                  <c:v>0.2231256659002972</c:v>
                </c:pt>
                <c:pt idx="81">
                  <c:v>0.22341947664985101</c:v>
                </c:pt>
                <c:pt idx="82">
                  <c:v>0.22070520263364643</c:v>
                </c:pt>
                <c:pt idx="83">
                  <c:v>0.22054547789408521</c:v>
                </c:pt>
                <c:pt idx="84">
                  <c:v>0.21819720019495029</c:v>
                </c:pt>
                <c:pt idx="85">
                  <c:v>0.21678028043391384</c:v>
                </c:pt>
                <c:pt idx="86">
                  <c:v>0.21860496521921266</c:v>
                </c:pt>
                <c:pt idx="87">
                  <c:v>0.21842862584112743</c:v>
                </c:pt>
                <c:pt idx="88">
                  <c:v>0.21419123753366637</c:v>
                </c:pt>
                <c:pt idx="89">
                  <c:v>0.21370823137931286</c:v>
                </c:pt>
                <c:pt idx="90">
                  <c:v>0.21168750406073938</c:v>
                </c:pt>
                <c:pt idx="91">
                  <c:v>0.21049505809394906</c:v>
                </c:pt>
                <c:pt idx="92">
                  <c:v>0.20978793555157832</c:v>
                </c:pt>
                <c:pt idx="93">
                  <c:v>0.20454974085478084</c:v>
                </c:pt>
                <c:pt idx="94">
                  <c:v>0.20334880144872106</c:v>
                </c:pt>
                <c:pt idx="95">
                  <c:v>0.20075886182075767</c:v>
                </c:pt>
                <c:pt idx="96">
                  <c:v>0.19907048444001962</c:v>
                </c:pt>
                <c:pt idx="97">
                  <c:v>0.19784708267308765</c:v>
                </c:pt>
                <c:pt idx="98">
                  <c:v>0.1953648874185559</c:v>
                </c:pt>
                <c:pt idx="99">
                  <c:v>0.18903868393778236</c:v>
                </c:pt>
                <c:pt idx="100">
                  <c:v>0.18668027952772653</c:v>
                </c:pt>
                <c:pt idx="101">
                  <c:v>0.18427596218034972</c:v>
                </c:pt>
                <c:pt idx="102">
                  <c:v>0.18197144581905988</c:v>
                </c:pt>
                <c:pt idx="103">
                  <c:v>0.17997394471495928</c:v>
                </c:pt>
                <c:pt idx="104">
                  <c:v>0.17879001681085624</c:v>
                </c:pt>
                <c:pt idx="105">
                  <c:v>0.1769129985638338</c:v>
                </c:pt>
                <c:pt idx="106">
                  <c:v>0.17524869719309746</c:v>
                </c:pt>
                <c:pt idx="107">
                  <c:v>0.17409804123168435</c:v>
                </c:pt>
                <c:pt idx="108">
                  <c:v>0.17055815512470066</c:v>
                </c:pt>
                <c:pt idx="109">
                  <c:v>0.16889975567483509</c:v>
                </c:pt>
                <c:pt idx="110">
                  <c:v>0.1659871317382266</c:v>
                </c:pt>
                <c:pt idx="111">
                  <c:v>0.16513252060609052</c:v>
                </c:pt>
                <c:pt idx="112">
                  <c:v>0.16248123660532229</c:v>
                </c:pt>
                <c:pt idx="113">
                  <c:v>0.16137099621850007</c:v>
                </c:pt>
                <c:pt idx="114">
                  <c:v>0.15962787478979396</c:v>
                </c:pt>
                <c:pt idx="115">
                  <c:v>0.15683565596463803</c:v>
                </c:pt>
                <c:pt idx="116">
                  <c:v>0.15503271179617853</c:v>
                </c:pt>
                <c:pt idx="117">
                  <c:v>0.15245067925970868</c:v>
                </c:pt>
                <c:pt idx="118">
                  <c:v>0.15063307372117904</c:v>
                </c:pt>
                <c:pt idx="119">
                  <c:v>0.14849581796924183</c:v>
                </c:pt>
                <c:pt idx="120">
                  <c:v>0.14692404630763178</c:v>
                </c:pt>
                <c:pt idx="121">
                  <c:v>0.14211572276701581</c:v>
                </c:pt>
                <c:pt idx="122">
                  <c:v>0.14030682038265904</c:v>
                </c:pt>
                <c:pt idx="123">
                  <c:v>0.13826495888851853</c:v>
                </c:pt>
                <c:pt idx="124">
                  <c:v>0.13523605663371627</c:v>
                </c:pt>
                <c:pt idx="125">
                  <c:v>0.13378353457938677</c:v>
                </c:pt>
                <c:pt idx="126">
                  <c:v>0.13231321800823073</c:v>
                </c:pt>
                <c:pt idx="127">
                  <c:v>0.13057597127439602</c:v>
                </c:pt>
                <c:pt idx="128">
                  <c:v>0.12845577790632851</c:v>
                </c:pt>
                <c:pt idx="129">
                  <c:v>0.12658490334374703</c:v>
                </c:pt>
                <c:pt idx="130">
                  <c:v>0.12419973711459692</c:v>
                </c:pt>
                <c:pt idx="131">
                  <c:v>0.12284797417389806</c:v>
                </c:pt>
                <c:pt idx="132">
                  <c:v>0.12013573222589397</c:v>
                </c:pt>
                <c:pt idx="133">
                  <c:v>0.11870135793205926</c:v>
                </c:pt>
                <c:pt idx="134">
                  <c:v>0.11756087959141669</c:v>
                </c:pt>
                <c:pt idx="135">
                  <c:v>0.1163817702649585</c:v>
                </c:pt>
                <c:pt idx="136">
                  <c:v>0.11494116759886903</c:v>
                </c:pt>
                <c:pt idx="137">
                  <c:v>0.11383257625651014</c:v>
                </c:pt>
                <c:pt idx="138">
                  <c:v>0.11005581384037323</c:v>
                </c:pt>
                <c:pt idx="139">
                  <c:v>0.10880059981889272</c:v>
                </c:pt>
                <c:pt idx="140">
                  <c:v>0.10775533900747611</c:v>
                </c:pt>
                <c:pt idx="141">
                  <c:v>0.10647936799948519</c:v>
                </c:pt>
                <c:pt idx="142">
                  <c:v>0.10531647083622774</c:v>
                </c:pt>
                <c:pt idx="143">
                  <c:v>0.10403142972417043</c:v>
                </c:pt>
                <c:pt idx="144">
                  <c:v>0.10300098649166611</c:v>
                </c:pt>
                <c:pt idx="145">
                  <c:v>0.10179075311572507</c:v>
                </c:pt>
                <c:pt idx="146">
                  <c:v>0.10090607149051591</c:v>
                </c:pt>
                <c:pt idx="147">
                  <c:v>9.9286303487166133E-2</c:v>
                </c:pt>
                <c:pt idx="148">
                  <c:v>9.8508671177376966E-2</c:v>
                </c:pt>
                <c:pt idx="149">
                  <c:v>9.7705130608441743E-2</c:v>
                </c:pt>
                <c:pt idx="150">
                  <c:v>9.6145553313962934E-2</c:v>
                </c:pt>
                <c:pt idx="151">
                  <c:v>9.5531553117376655E-2</c:v>
                </c:pt>
                <c:pt idx="152">
                  <c:v>9.442234909680057E-2</c:v>
                </c:pt>
                <c:pt idx="153">
                  <c:v>9.3428292349039391E-2</c:v>
                </c:pt>
                <c:pt idx="154">
                  <c:v>9.2261764165300297E-2</c:v>
                </c:pt>
                <c:pt idx="155">
                  <c:v>9.1457023011595071E-2</c:v>
                </c:pt>
                <c:pt idx="156">
                  <c:v>9.0452303817283558E-2</c:v>
                </c:pt>
                <c:pt idx="157">
                  <c:v>8.9445979625073085E-2</c:v>
                </c:pt>
                <c:pt idx="158">
                  <c:v>8.8532863312913546E-2</c:v>
                </c:pt>
                <c:pt idx="159">
                  <c:v>8.7664831469210433E-2</c:v>
                </c:pt>
                <c:pt idx="160">
                  <c:v>8.6694899523242122E-2</c:v>
                </c:pt>
                <c:pt idx="161">
                  <c:v>8.5769827354049824E-2</c:v>
                </c:pt>
                <c:pt idx="162">
                  <c:v>8.2617571392311101E-2</c:v>
                </c:pt>
                <c:pt idx="163">
                  <c:v>8.1903081090483734E-2</c:v>
                </c:pt>
                <c:pt idx="164">
                  <c:v>8.0075954275016348E-2</c:v>
                </c:pt>
                <c:pt idx="165">
                  <c:v>7.9127290828043886E-2</c:v>
                </c:pt>
                <c:pt idx="166">
                  <c:v>7.8210970933140667E-2</c:v>
                </c:pt>
                <c:pt idx="167">
                  <c:v>7.7383950546620117E-2</c:v>
                </c:pt>
                <c:pt idx="168">
                  <c:v>7.6356030213535958E-2</c:v>
                </c:pt>
                <c:pt idx="169">
                  <c:v>7.5634750216311469E-2</c:v>
                </c:pt>
                <c:pt idx="170">
                  <c:v>7.4877791669137661E-2</c:v>
                </c:pt>
                <c:pt idx="171">
                  <c:v>7.4217865684441289E-2</c:v>
                </c:pt>
                <c:pt idx="172">
                  <c:v>7.3617133165243723E-2</c:v>
                </c:pt>
                <c:pt idx="173">
                  <c:v>7.2751214417618087E-2</c:v>
                </c:pt>
                <c:pt idx="174">
                  <c:v>7.2105067333668491E-2</c:v>
                </c:pt>
                <c:pt idx="175">
                  <c:v>7.1311270482362521E-2</c:v>
                </c:pt>
                <c:pt idx="176">
                  <c:v>7.0647913993256983E-2</c:v>
                </c:pt>
                <c:pt idx="177">
                  <c:v>6.9851464565533886E-2</c:v>
                </c:pt>
                <c:pt idx="178">
                  <c:v>6.923560923146084E-2</c:v>
                </c:pt>
                <c:pt idx="179">
                  <c:v>6.8969918256492596E-2</c:v>
                </c:pt>
                <c:pt idx="180">
                  <c:v>6.8175111911963557E-2</c:v>
                </c:pt>
                <c:pt idx="181">
                  <c:v>6.749712341898173E-2</c:v>
                </c:pt>
                <c:pt idx="182">
                  <c:v>6.6909712622913287E-2</c:v>
                </c:pt>
                <c:pt idx="183">
                  <c:v>6.6685120010978816E-2</c:v>
                </c:pt>
                <c:pt idx="184">
                  <c:v>6.5688197715486896E-2</c:v>
                </c:pt>
                <c:pt idx="185">
                  <c:v>6.475675852510869E-2</c:v>
                </c:pt>
                <c:pt idx="186">
                  <c:v>6.4191997668789108E-2</c:v>
                </c:pt>
                <c:pt idx="187">
                  <c:v>6.3600976601418072E-2</c:v>
                </c:pt>
                <c:pt idx="188">
                  <c:v>6.3105789121557704E-2</c:v>
                </c:pt>
                <c:pt idx="189">
                  <c:v>6.2489498179056108E-2</c:v>
                </c:pt>
                <c:pt idx="190">
                  <c:v>6.1727467976461843E-2</c:v>
                </c:pt>
                <c:pt idx="191">
                  <c:v>6.1144227812644981E-2</c:v>
                </c:pt>
                <c:pt idx="192">
                  <c:v>6.0598162762530369E-2</c:v>
                </c:pt>
                <c:pt idx="193">
                  <c:v>6.0222707743732083E-2</c:v>
                </c:pt>
                <c:pt idx="194">
                  <c:v>5.9418254542984834E-2</c:v>
                </c:pt>
                <c:pt idx="195">
                  <c:v>5.8857184539127833E-2</c:v>
                </c:pt>
                <c:pt idx="196">
                  <c:v>5.8318804767166339E-2</c:v>
                </c:pt>
                <c:pt idx="197">
                  <c:v>5.7917113620307353E-2</c:v>
                </c:pt>
                <c:pt idx="198">
                  <c:v>5.749818733082758E-2</c:v>
                </c:pt>
                <c:pt idx="199">
                  <c:v>5.6986886163424996E-2</c:v>
                </c:pt>
                <c:pt idx="200">
                  <c:v>5.6536224712084041E-2</c:v>
                </c:pt>
                <c:pt idx="201">
                  <c:v>5.6178155276866641E-2</c:v>
                </c:pt>
                <c:pt idx="202">
                  <c:v>5.5347004128920435E-2</c:v>
                </c:pt>
                <c:pt idx="203">
                  <c:v>5.482276510662154E-2</c:v>
                </c:pt>
                <c:pt idx="204">
                  <c:v>5.4592332667219988E-2</c:v>
                </c:pt>
                <c:pt idx="205">
                  <c:v>5.416847584686553E-2</c:v>
                </c:pt>
                <c:pt idx="206">
                  <c:v>5.3879939992513136E-2</c:v>
                </c:pt>
                <c:pt idx="207">
                  <c:v>5.3292458689041401E-2</c:v>
                </c:pt>
                <c:pt idx="208">
                  <c:v>5.2790636689176725E-2</c:v>
                </c:pt>
                <c:pt idx="209">
                  <c:v>5.2419224105427008E-2</c:v>
                </c:pt>
                <c:pt idx="210">
                  <c:v>5.2089245136059142E-2</c:v>
                </c:pt>
                <c:pt idx="211">
                  <c:v>5.1756372613173902E-2</c:v>
                </c:pt>
                <c:pt idx="212">
                  <c:v>5.1526402597710706E-2</c:v>
                </c:pt>
                <c:pt idx="213">
                  <c:v>5.1185388402133276E-2</c:v>
                </c:pt>
                <c:pt idx="214">
                  <c:v>5.0713792572990177E-2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/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Death Rate (Known Outcomes)'!$B$3:$HZ$3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Death Rate (Known Outcomes)'!$B$4:$HZ$4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Death Rate (Known Outcomes)'!$B$5:$HZ$5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Death Rate (Known Outcomes)'!$B$6:$HZ$6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Death Rate (Known Outcomes)'!$B$7:$HZ$7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Death Rate (Known Outcomes)'!$B$8:$HZ$8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0.68974358974358974</c:v>
                </c:pt>
                <c:pt idx="58">
                  <c:v>0.71456310679611645</c:v>
                </c:pt>
                <c:pt idx="59">
                  <c:v>0.72456964006259783</c:v>
                </c:pt>
                <c:pt idx="60">
                  <c:v>0.77439797211660333</c:v>
                </c:pt>
                <c:pt idx="61">
                  <c:v>0.81762295081967218</c:v>
                </c:pt>
                <c:pt idx="62">
                  <c:v>0.74927953890489918</c:v>
                </c:pt>
                <c:pt idx="63">
                  <c:v>0.78974956319161327</c:v>
                </c:pt>
                <c:pt idx="64">
                  <c:v>0.72305815372102478</c:v>
                </c:pt>
                <c:pt idx="65">
                  <c:v>0.72928348909657326</c:v>
                </c:pt>
                <c:pt idx="66">
                  <c:v>0.73641504794688961</c:v>
                </c:pt>
                <c:pt idx="67">
                  <c:v>0.57658087067047981</c:v>
                </c:pt>
                <c:pt idx="68">
                  <c:v>0.44157514593845848</c:v>
                </c:pt>
                <c:pt idx="69">
                  <c:v>0.44875215821692044</c:v>
                </c:pt>
                <c:pt idx="70">
                  <c:v>0.451875808538163</c:v>
                </c:pt>
                <c:pt idx="71">
                  <c:v>0.48857954545454546</c:v>
                </c:pt>
                <c:pt idx="72">
                  <c:v>0.50582904851601074</c:v>
                </c:pt>
                <c:pt idx="73">
                  <c:v>0.43461315840246961</c:v>
                </c:pt>
                <c:pt idx="74">
                  <c:v>0.42250024823751364</c:v>
                </c:pt>
                <c:pt idx="75">
                  <c:v>0.42552442423353382</c:v>
                </c:pt>
                <c:pt idx="76">
                  <c:v>0.43686280598250787</c:v>
                </c:pt>
                <c:pt idx="77">
                  <c:v>0.44728322072072074</c:v>
                </c:pt>
                <c:pt idx="78">
                  <c:v>0.45502509329558616</c:v>
                </c:pt>
                <c:pt idx="79">
                  <c:v>0.44795980978677713</c:v>
                </c:pt>
                <c:pt idx="80">
                  <c:v>0.44904503488617942</c:v>
                </c:pt>
                <c:pt idx="81">
                  <c:v>0.45315297394072013</c:v>
                </c:pt>
                <c:pt idx="82">
                  <c:v>0.40209559430174358</c:v>
                </c:pt>
                <c:pt idx="83">
                  <c:v>0.39892023860461606</c:v>
                </c:pt>
                <c:pt idx="84">
                  <c:v>0.39706495069672698</c:v>
                </c:pt>
                <c:pt idx="85">
                  <c:v>0.40009431272344437</c:v>
                </c:pt>
                <c:pt idx="86">
                  <c:v>0.40073085348127829</c:v>
                </c:pt>
                <c:pt idx="87">
                  <c:v>0.39079617415487533</c:v>
                </c:pt>
                <c:pt idx="88">
                  <c:v>0.37868683031967987</c:v>
                </c:pt>
                <c:pt idx="89">
                  <c:v>0.38197773277622549</c:v>
                </c:pt>
                <c:pt idx="90">
                  <c:v>0.38564846583668266</c:v>
                </c:pt>
                <c:pt idx="91">
                  <c:v>0.39084288020156688</c:v>
                </c:pt>
                <c:pt idx="92">
                  <c:v>0.39382968914149241</c:v>
                </c:pt>
                <c:pt idx="93">
                  <c:v>0.35386491544987969</c:v>
                </c:pt>
                <c:pt idx="94">
                  <c:v>0.35795203766367517</c:v>
                </c:pt>
                <c:pt idx="95">
                  <c:v>0.34873415024623045</c:v>
                </c:pt>
                <c:pt idx="96">
                  <c:v>0.34525796215771537</c:v>
                </c:pt>
                <c:pt idx="97">
                  <c:v>0.34474631640225395</c:v>
                </c:pt>
                <c:pt idx="98">
                  <c:v>0.3447605814218565</c:v>
                </c:pt>
                <c:pt idx="99">
                  <c:v>0.29956913221316811</c:v>
                </c:pt>
                <c:pt idx="100">
                  <c:v>0.29227005195298339</c:v>
                </c:pt>
                <c:pt idx="101">
                  <c:v>0.28359074699661369</c:v>
                </c:pt>
                <c:pt idx="102">
                  <c:v>0.28139833584631707</c:v>
                </c:pt>
                <c:pt idx="103">
                  <c:v>0.27746189092060108</c:v>
                </c:pt>
                <c:pt idx="104">
                  <c:v>0.28106201797051383</c:v>
                </c:pt>
                <c:pt idx="105">
                  <c:v>0.28731189252073402</c:v>
                </c:pt>
                <c:pt idx="106">
                  <c:v>0.28697190822280394</c:v>
                </c:pt>
                <c:pt idx="107">
                  <c:v>0.28736624217507772</c:v>
                </c:pt>
                <c:pt idx="108">
                  <c:v>0.27774624912918627</c:v>
                </c:pt>
                <c:pt idx="109">
                  <c:v>0.27652831047477527</c:v>
                </c:pt>
                <c:pt idx="110">
                  <c:v>0.26437148555660567</c:v>
                </c:pt>
                <c:pt idx="111">
                  <c:v>0.27021134326087853</c:v>
                </c:pt>
                <c:pt idx="112">
                  <c:v>0.26335793547762354</c:v>
                </c:pt>
                <c:pt idx="113">
                  <c:v>0.26493171770686047</c:v>
                </c:pt>
                <c:pt idx="114">
                  <c:v>0.26518872347907629</c:v>
                </c:pt>
                <c:pt idx="115">
                  <c:v>0.25468708777094295</c:v>
                </c:pt>
                <c:pt idx="116">
                  <c:v>0.2535203930557231</c:v>
                </c:pt>
                <c:pt idx="117">
                  <c:v>0.24770934671551267</c:v>
                </c:pt>
                <c:pt idx="118">
                  <c:v>0.24674770295947318</c:v>
                </c:pt>
                <c:pt idx="119">
                  <c:v>0.24668470317823127</c:v>
                </c:pt>
                <c:pt idx="120">
                  <c:v>0.24647437435137326</c:v>
                </c:pt>
                <c:pt idx="121">
                  <c:v>0.22022230685115773</c:v>
                </c:pt>
                <c:pt idx="122">
                  <c:v>0.21683111004156069</c:v>
                </c:pt>
                <c:pt idx="123">
                  <c:v>0.2153096943709828</c:v>
                </c:pt>
                <c:pt idx="124">
                  <c:v>0.21059611749127644</c:v>
                </c:pt>
                <c:pt idx="125">
                  <c:v>0.20923763425838421</c:v>
                </c:pt>
                <c:pt idx="126">
                  <c:v>0.20887017248904768</c:v>
                </c:pt>
                <c:pt idx="127">
                  <c:v>0.20722747335728881</c:v>
                </c:pt>
                <c:pt idx="128">
                  <c:v>0.20642829668881413</c:v>
                </c:pt>
                <c:pt idx="129">
                  <c:v>0.20396164131147415</c:v>
                </c:pt>
                <c:pt idx="130">
                  <c:v>0.19435925768265844</c:v>
                </c:pt>
                <c:pt idx="131">
                  <c:v>0.19084062475167976</c:v>
                </c:pt>
                <c:pt idx="132">
                  <c:v>0.19043604980933182</c:v>
                </c:pt>
                <c:pt idx="133">
                  <c:v>0.18685207996117995</c:v>
                </c:pt>
                <c:pt idx="134">
                  <c:v>0.18644710334427572</c:v>
                </c:pt>
                <c:pt idx="135">
                  <c:v>0.18565565761188196</c:v>
                </c:pt>
                <c:pt idx="136">
                  <c:v>0.18380114595623465</c:v>
                </c:pt>
                <c:pt idx="137">
                  <c:v>0.18275309433006079</c:v>
                </c:pt>
                <c:pt idx="138">
                  <c:v>0.1799028578026125</c:v>
                </c:pt>
                <c:pt idx="139">
                  <c:v>0.17933318426949074</c:v>
                </c:pt>
                <c:pt idx="140">
                  <c:v>0.1781043083341293</c:v>
                </c:pt>
                <c:pt idx="141">
                  <c:v>0.17737480777721951</c:v>
                </c:pt>
                <c:pt idx="142">
                  <c:v>0.17651147256873612</c:v>
                </c:pt>
                <c:pt idx="143">
                  <c:v>0.17503064329426901</c:v>
                </c:pt>
                <c:pt idx="144">
                  <c:v>0.17406357088987778</c:v>
                </c:pt>
                <c:pt idx="145">
                  <c:v>0.17089275901059664</c:v>
                </c:pt>
                <c:pt idx="146">
                  <c:v>0.17014440977446818</c:v>
                </c:pt>
                <c:pt idx="147">
                  <c:v>0.16894571541641756</c:v>
                </c:pt>
                <c:pt idx="148">
                  <c:v>0.1681407696622661</c:v>
                </c:pt>
                <c:pt idx="149">
                  <c:v>0.167153980046233</c:v>
                </c:pt>
                <c:pt idx="150">
                  <c:v>0.16541639971777758</c:v>
                </c:pt>
                <c:pt idx="151">
                  <c:v>0.16469678396453272</c:v>
                </c:pt>
                <c:pt idx="152">
                  <c:v>0.16122219296142423</c:v>
                </c:pt>
                <c:pt idx="153">
                  <c:v>0.160607066192407</c:v>
                </c:pt>
                <c:pt idx="154">
                  <c:v>0.15965677328466685</c:v>
                </c:pt>
                <c:pt idx="155">
                  <c:v>0.15875428665605965</c:v>
                </c:pt>
                <c:pt idx="156">
                  <c:v>0.15795637700152138</c:v>
                </c:pt>
                <c:pt idx="157">
                  <c:v>0.1568126328907469</c:v>
                </c:pt>
                <c:pt idx="158">
                  <c:v>0.15594210040036957</c:v>
                </c:pt>
                <c:pt idx="159">
                  <c:v>0.15255608043232435</c:v>
                </c:pt>
                <c:pt idx="160">
                  <c:v>0.15051584551039943</c:v>
                </c:pt>
                <c:pt idx="161">
                  <c:v>0.1495539198896508</c:v>
                </c:pt>
                <c:pt idx="162">
                  <c:v>0.14169774747383834</c:v>
                </c:pt>
                <c:pt idx="163">
                  <c:v>0.14100807148376412</c:v>
                </c:pt>
                <c:pt idx="164">
                  <c:v>0.1269298917845062</c:v>
                </c:pt>
                <c:pt idx="165">
                  <c:v>0.12565930177170176</c:v>
                </c:pt>
                <c:pt idx="166">
                  <c:v>0.12387919053334319</c:v>
                </c:pt>
                <c:pt idx="167">
                  <c:v>0.12345348521579602</c:v>
                </c:pt>
                <c:pt idx="168">
                  <c:v>0.12220886277556928</c:v>
                </c:pt>
                <c:pt idx="169">
                  <c:v>0.1212802631686323</c:v>
                </c:pt>
                <c:pt idx="170">
                  <c:v>0.12040570027313287</c:v>
                </c:pt>
                <c:pt idx="171">
                  <c:v>0.11962385915764472</c:v>
                </c:pt>
                <c:pt idx="172">
                  <c:v>0.11884551868825817</c:v>
                </c:pt>
                <c:pt idx="173">
                  <c:v>0.11653294020149718</c:v>
                </c:pt>
                <c:pt idx="174">
                  <c:v>0.11553834571379673</c:v>
                </c:pt>
                <c:pt idx="175">
                  <c:v>0.11369434753417718</c:v>
                </c:pt>
                <c:pt idx="176">
                  <c:v>0.11301623033626082</c:v>
                </c:pt>
                <c:pt idx="177">
                  <c:v>0.11216993160076659</c:v>
                </c:pt>
                <c:pt idx="178">
                  <c:v>0.11140377814853626</c:v>
                </c:pt>
                <c:pt idx="179">
                  <c:v>0.11097898173575557</c:v>
                </c:pt>
                <c:pt idx="180">
                  <c:v>0.10886064086550797</c:v>
                </c:pt>
                <c:pt idx="181">
                  <c:v>0.10780455329767626</c:v>
                </c:pt>
                <c:pt idx="182">
                  <c:v>0.10630799389468028</c:v>
                </c:pt>
                <c:pt idx="183">
                  <c:v>0.10530569309175326</c:v>
                </c:pt>
                <c:pt idx="184">
                  <c:v>0.10389849300697562</c:v>
                </c:pt>
                <c:pt idx="185">
                  <c:v>0.10316880626162735</c:v>
                </c:pt>
                <c:pt idx="186">
                  <c:v>0.10214801593890088</c:v>
                </c:pt>
                <c:pt idx="187">
                  <c:v>0.10089747223966591</c:v>
                </c:pt>
                <c:pt idx="188">
                  <c:v>9.9733446340217594E-2</c:v>
                </c:pt>
                <c:pt idx="189">
                  <c:v>9.8367889651663751E-2</c:v>
                </c:pt>
                <c:pt idx="190">
                  <c:v>9.7515120070301872E-2</c:v>
                </c:pt>
                <c:pt idx="191">
                  <c:v>9.6751178238019153E-2</c:v>
                </c:pt>
                <c:pt idx="192">
                  <c:v>9.5952243723732941E-2</c:v>
                </c:pt>
                <c:pt idx="193">
                  <c:v>9.5776276370567653E-2</c:v>
                </c:pt>
                <c:pt idx="194">
                  <c:v>9.3500643886077081E-2</c:v>
                </c:pt>
                <c:pt idx="195">
                  <c:v>9.3380161177756257E-2</c:v>
                </c:pt>
                <c:pt idx="196">
                  <c:v>9.1468614416380448E-2</c:v>
                </c:pt>
                <c:pt idx="197">
                  <c:v>9.1033974554336997E-2</c:v>
                </c:pt>
                <c:pt idx="198">
                  <c:v>9.0379488880063322E-2</c:v>
                </c:pt>
                <c:pt idx="199">
                  <c:v>8.9958079046668013E-2</c:v>
                </c:pt>
                <c:pt idx="200">
                  <c:v>8.9536114368486241E-2</c:v>
                </c:pt>
                <c:pt idx="201">
                  <c:v>8.9118632572573159E-2</c:v>
                </c:pt>
                <c:pt idx="202">
                  <c:v>8.7538248468864113E-2</c:v>
                </c:pt>
                <c:pt idx="203">
                  <c:v>8.6485320820879744E-2</c:v>
                </c:pt>
                <c:pt idx="204">
                  <c:v>8.6061187851421236E-2</c:v>
                </c:pt>
                <c:pt idx="205">
                  <c:v>8.5735894844099436E-2</c:v>
                </c:pt>
                <c:pt idx="206">
                  <c:v>8.5251669007368178E-2</c:v>
                </c:pt>
                <c:pt idx="207">
                  <c:v>8.4893608417672642E-2</c:v>
                </c:pt>
                <c:pt idx="208">
                  <c:v>8.3737992227209485E-2</c:v>
                </c:pt>
                <c:pt idx="209">
                  <c:v>8.3006116001120789E-2</c:v>
                </c:pt>
                <c:pt idx="210">
                  <c:v>8.2534960485667413E-2</c:v>
                </c:pt>
                <c:pt idx="211">
                  <c:v>8.2145769791023393E-2</c:v>
                </c:pt>
                <c:pt idx="212">
                  <c:v>8.1932288245424048E-2</c:v>
                </c:pt>
                <c:pt idx="213">
                  <c:v>8.157553044008406E-2</c:v>
                </c:pt>
                <c:pt idx="214">
                  <c:v>8.13046115472396E-2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Death Rate (Known Outcomes)'!$B$10:$HZ$10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Death Rate (Known Outcomes)'!$B$9:$HZ$9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Case Fatality Rate'!$B$2:$HZ$2</c:f>
              <c:numCache>
                <c:formatCode>0.0%</c:formatCode>
                <c:ptCount val="23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3.6946218572587189E-2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3.9887310952593402E-2</c:v>
                </c:pt>
                <c:pt idx="56">
                  <c:v>4.0423036018312694E-2</c:v>
                </c:pt>
                <c:pt idx="57">
                  <c:v>4.0347851434401338E-2</c:v>
                </c:pt>
                <c:pt idx="58">
                  <c:v>4.1364799791766084E-2</c:v>
                </c:pt>
                <c:pt idx="59">
                  <c:v>4.257075433525076E-2</c:v>
                </c:pt>
                <c:pt idx="60">
                  <c:v>4.3386564857846414E-2</c:v>
                </c:pt>
                <c:pt idx="61">
                  <c:v>4.3632382161099381E-2</c:v>
                </c:pt>
                <c:pt idx="62">
                  <c:v>4.475480119809714E-2</c:v>
                </c:pt>
                <c:pt idx="63">
                  <c:v>4.5826390258849006E-2</c:v>
                </c:pt>
                <c:pt idx="64">
                  <c:v>4.6068621834624603E-2</c:v>
                </c:pt>
                <c:pt idx="65">
                  <c:v>4.7003019256663316E-2</c:v>
                </c:pt>
                <c:pt idx="66">
                  <c:v>4.7772944104300115E-2</c:v>
                </c:pt>
                <c:pt idx="67">
                  <c:v>4.8637254043642893E-2</c:v>
                </c:pt>
                <c:pt idx="68">
                  <c:v>4.9936782519298298E-2</c:v>
                </c:pt>
                <c:pt idx="69">
                  <c:v>5.1175585614097852E-2</c:v>
                </c:pt>
                <c:pt idx="70">
                  <c:v>5.2950046926573097E-2</c:v>
                </c:pt>
                <c:pt idx="71">
                  <c:v>5.4917723928429918E-2</c:v>
                </c:pt>
                <c:pt idx="72">
                  <c:v>5.6231741846900642E-2</c:v>
                </c:pt>
                <c:pt idx="73">
                  <c:v>5.7367583937948011E-2</c:v>
                </c:pt>
                <c:pt idx="74">
                  <c:v>5.8098787780575242E-2</c:v>
                </c:pt>
                <c:pt idx="75">
                  <c:v>5.9354330379035251E-2</c:v>
                </c:pt>
                <c:pt idx="76">
                  <c:v>6.1811279673118523E-2</c:v>
                </c:pt>
                <c:pt idx="77">
                  <c:v>6.2892095357590966E-2</c:v>
                </c:pt>
                <c:pt idx="78">
                  <c:v>6.4318859323985428E-2</c:v>
                </c:pt>
                <c:pt idx="79">
                  <c:v>6.5311308007796151E-2</c:v>
                </c:pt>
                <c:pt idx="80">
                  <c:v>6.5953731620536415E-2</c:v>
                </c:pt>
                <c:pt idx="81">
                  <c:v>6.5626438618060112E-2</c:v>
                </c:pt>
                <c:pt idx="82">
                  <c:v>6.6269741652544831E-2</c:v>
                </c:pt>
                <c:pt idx="83">
                  <c:v>6.7454520643274771E-2</c:v>
                </c:pt>
                <c:pt idx="84">
                  <c:v>6.8885297618471605E-2</c:v>
                </c:pt>
                <c:pt idx="85">
                  <c:v>6.9204123459734701E-2</c:v>
                </c:pt>
                <c:pt idx="86">
                  <c:v>7.0470360638697202E-2</c:v>
                </c:pt>
                <c:pt idx="87">
                  <c:v>7.1033412283240782E-2</c:v>
                </c:pt>
                <c:pt idx="88">
                  <c:v>7.0548098671146198E-2</c:v>
                </c:pt>
                <c:pt idx="89">
                  <c:v>7.0675202504275988E-2</c:v>
                </c:pt>
                <c:pt idx="90">
                  <c:v>7.1432570380007207E-2</c:v>
                </c:pt>
                <c:pt idx="91">
                  <c:v>7.1936167891853642E-2</c:v>
                </c:pt>
                <c:pt idx="92">
                  <c:v>7.2095607874480661E-2</c:v>
                </c:pt>
                <c:pt idx="93">
                  <c:v>7.2254728582971259E-2</c:v>
                </c:pt>
                <c:pt idx="94">
                  <c:v>7.2067595464589143E-2</c:v>
                </c:pt>
                <c:pt idx="95">
                  <c:v>7.1597816148051857E-2</c:v>
                </c:pt>
                <c:pt idx="96">
                  <c:v>7.1516351021172403E-2</c:v>
                </c:pt>
                <c:pt idx="97">
                  <c:v>7.1888958009931558E-2</c:v>
                </c:pt>
                <c:pt idx="98">
                  <c:v>7.2271318376923493E-2</c:v>
                </c:pt>
                <c:pt idx="99">
                  <c:v>7.2241381841492924E-2</c:v>
                </c:pt>
                <c:pt idx="100">
                  <c:v>7.1904150044255266E-2</c:v>
                </c:pt>
                <c:pt idx="101">
                  <c:v>7.1773609292161131E-2</c:v>
                </c:pt>
                <c:pt idx="102">
                  <c:v>7.1160711009833164E-2</c:v>
                </c:pt>
                <c:pt idx="103">
                  <c:v>7.0803422439169969E-2</c:v>
                </c:pt>
                <c:pt idx="104">
                  <c:v>7.0872673302378786E-2</c:v>
                </c:pt>
                <c:pt idx="105">
                  <c:v>7.0922866196376305E-2</c:v>
                </c:pt>
                <c:pt idx="106">
                  <c:v>7.0669653127708607E-2</c:v>
                </c:pt>
                <c:pt idx="107">
                  <c:v>7.0434648954162099E-2</c:v>
                </c:pt>
                <c:pt idx="108">
                  <c:v>6.9977277026164936E-2</c:v>
                </c:pt>
                <c:pt idx="109">
                  <c:v>6.9537182125762043E-2</c:v>
                </c:pt>
                <c:pt idx="110">
                  <c:v>6.9094565450588605E-2</c:v>
                </c:pt>
                <c:pt idx="111">
                  <c:v>6.9039793799348312E-2</c:v>
                </c:pt>
                <c:pt idx="112">
                  <c:v>6.8887836371328198E-2</c:v>
                </c:pt>
                <c:pt idx="113">
                  <c:v>6.8553371140289962E-2</c:v>
                </c:pt>
                <c:pt idx="114">
                  <c:v>6.8244029307819046E-2</c:v>
                </c:pt>
                <c:pt idx="115">
                  <c:v>6.7722930070196932E-2</c:v>
                </c:pt>
                <c:pt idx="116">
                  <c:v>6.7280746648439457E-2</c:v>
                </c:pt>
                <c:pt idx="117">
                  <c:v>6.672772743836744E-2</c:v>
                </c:pt>
                <c:pt idx="118">
                  <c:v>6.6382505393310781E-2</c:v>
                </c:pt>
                <c:pt idx="119">
                  <c:v>6.5985995322982188E-2</c:v>
                </c:pt>
                <c:pt idx="120">
                  <c:v>6.5538990433013977E-2</c:v>
                </c:pt>
                <c:pt idx="121">
                  <c:v>6.5196863371923097E-2</c:v>
                </c:pt>
                <c:pt idx="122">
                  <c:v>6.4646512845966009E-2</c:v>
                </c:pt>
                <c:pt idx="123">
                  <c:v>6.4078349008548779E-2</c:v>
                </c:pt>
                <c:pt idx="124">
                  <c:v>6.3278672504210959E-2</c:v>
                </c:pt>
                <c:pt idx="125">
                  <c:v>6.2984509106694495E-2</c:v>
                </c:pt>
                <c:pt idx="126">
                  <c:v>6.2763259803470098E-2</c:v>
                </c:pt>
                <c:pt idx="127">
                  <c:v>6.2273453409004802E-2</c:v>
                </c:pt>
                <c:pt idx="128">
                  <c:v>6.1785692042774738E-2</c:v>
                </c:pt>
                <c:pt idx="129">
                  <c:v>6.1057601116287823E-2</c:v>
                </c:pt>
                <c:pt idx="130">
                  <c:v>6.0454777566539615E-2</c:v>
                </c:pt>
                <c:pt idx="131">
                  <c:v>6.0023695030125036E-2</c:v>
                </c:pt>
                <c:pt idx="132">
                  <c:v>5.9633667342306844E-2</c:v>
                </c:pt>
                <c:pt idx="133">
                  <c:v>5.9383167991638917E-2</c:v>
                </c:pt>
                <c:pt idx="134">
                  <c:v>5.9018723033804697E-2</c:v>
                </c:pt>
                <c:pt idx="135">
                  <c:v>5.8566082599377241E-2</c:v>
                </c:pt>
                <c:pt idx="136">
                  <c:v>5.796767601923989E-2</c:v>
                </c:pt>
                <c:pt idx="137">
                  <c:v>5.7427745393312593E-2</c:v>
                </c:pt>
                <c:pt idx="138">
                  <c:v>5.7123546009726418E-2</c:v>
                </c:pt>
                <c:pt idx="139">
                  <c:v>5.6810416759428599E-2</c:v>
                </c:pt>
                <c:pt idx="140">
                  <c:v>5.6473073587729884E-2</c:v>
                </c:pt>
                <c:pt idx="141">
                  <c:v>5.6061880775048284E-2</c:v>
                </c:pt>
                <c:pt idx="142">
                  <c:v>5.5669374013286713E-2</c:v>
                </c:pt>
                <c:pt idx="143">
                  <c:v>5.5233684527203827E-2</c:v>
                </c:pt>
                <c:pt idx="144">
                  <c:v>5.4729417934390817E-2</c:v>
                </c:pt>
                <c:pt idx="145">
                  <c:v>5.4340120342567966E-2</c:v>
                </c:pt>
                <c:pt idx="146">
                  <c:v>5.422579609964101E-2</c:v>
                </c:pt>
                <c:pt idx="147">
                  <c:v>5.3923596380958304E-2</c:v>
                </c:pt>
                <c:pt idx="148">
                  <c:v>5.3618382284691686E-2</c:v>
                </c:pt>
                <c:pt idx="149">
                  <c:v>5.3211977631979816E-2</c:v>
                </c:pt>
                <c:pt idx="150">
                  <c:v>5.2735627835022163E-2</c:v>
                </c:pt>
                <c:pt idx="151">
                  <c:v>5.2422088227877979E-2</c:v>
                </c:pt>
                <c:pt idx="152">
                  <c:v>5.2019989255411479E-2</c:v>
                </c:pt>
                <c:pt idx="153">
                  <c:v>5.1656449833235168E-2</c:v>
                </c:pt>
                <c:pt idx="154">
                  <c:v>5.1269229534745851E-2</c:v>
                </c:pt>
                <c:pt idx="155">
                  <c:v>5.080933957340069E-2</c:v>
                </c:pt>
                <c:pt idx="156">
                  <c:v>5.0298353805305951E-2</c:v>
                </c:pt>
                <c:pt idx="157">
                  <c:v>4.9844109416980364E-2</c:v>
                </c:pt>
                <c:pt idx="158">
                  <c:v>4.9353607575277056E-2</c:v>
                </c:pt>
                <c:pt idx="159">
                  <c:v>4.8956068871429489E-2</c:v>
                </c:pt>
                <c:pt idx="160">
                  <c:v>4.8624262573180498E-2</c:v>
                </c:pt>
                <c:pt idx="161">
                  <c:v>4.8095737407168757E-2</c:v>
                </c:pt>
                <c:pt idx="162">
                  <c:v>4.7645961996767308E-2</c:v>
                </c:pt>
                <c:pt idx="163">
                  <c:v>4.7214875706338096E-2</c:v>
                </c:pt>
                <c:pt idx="164">
                  <c:v>4.6790532463964585E-2</c:v>
                </c:pt>
                <c:pt idx="165">
                  <c:v>4.6347424505839424E-2</c:v>
                </c:pt>
                <c:pt idx="166">
                  <c:v>4.6008618652214318E-2</c:v>
                </c:pt>
                <c:pt idx="167">
                  <c:v>4.5698857718690783E-2</c:v>
                </c:pt>
                <c:pt idx="168">
                  <c:v>4.5333652343926736E-2</c:v>
                </c:pt>
                <c:pt idx="169">
                  <c:v>4.4932769009510008E-2</c:v>
                </c:pt>
                <c:pt idx="170">
                  <c:v>4.4522232290860164E-2</c:v>
                </c:pt>
                <c:pt idx="171">
                  <c:v>4.4141382208819552E-2</c:v>
                </c:pt>
                <c:pt idx="172">
                  <c:v>4.3790162584887639E-2</c:v>
                </c:pt>
                <c:pt idx="173">
                  <c:v>4.3438766142947088E-2</c:v>
                </c:pt>
                <c:pt idx="174">
                  <c:v>4.3136602366701256E-2</c:v>
                </c:pt>
                <c:pt idx="175">
                  <c:v>4.2803531108619765E-2</c:v>
                </c:pt>
                <c:pt idx="176">
                  <c:v>4.2438501744682701E-2</c:v>
                </c:pt>
                <c:pt idx="177">
                  <c:v>4.2182002854864717E-2</c:v>
                </c:pt>
                <c:pt idx="178">
                  <c:v>4.1873394574748854E-2</c:v>
                </c:pt>
                <c:pt idx="179">
                  <c:v>4.1532538590664511E-2</c:v>
                </c:pt>
                <c:pt idx="180">
                  <c:v>4.1233034353431584E-2</c:v>
                </c:pt>
                <c:pt idx="181">
                  <c:v>4.1001432299593459E-2</c:v>
                </c:pt>
                <c:pt idx="182">
                  <c:v>4.0701465130867719E-2</c:v>
                </c:pt>
                <c:pt idx="183">
                  <c:v>4.0599630267757703E-2</c:v>
                </c:pt>
                <c:pt idx="184">
                  <c:v>4.0259644043745123E-2</c:v>
                </c:pt>
                <c:pt idx="185">
                  <c:v>3.9964144919579996E-2</c:v>
                </c:pt>
                <c:pt idx="186">
                  <c:v>3.9664994282407558E-2</c:v>
                </c:pt>
                <c:pt idx="187">
                  <c:v>3.9434319065963779E-2</c:v>
                </c:pt>
                <c:pt idx="188">
                  <c:v>3.9216652610518779E-2</c:v>
                </c:pt>
                <c:pt idx="189">
                  <c:v>3.8938632010807349E-2</c:v>
                </c:pt>
                <c:pt idx="190">
                  <c:v>3.8655028176227291E-2</c:v>
                </c:pt>
                <c:pt idx="191">
                  <c:v>3.8369752564005315E-2</c:v>
                </c:pt>
                <c:pt idx="192">
                  <c:v>3.8137729356918025E-2</c:v>
                </c:pt>
                <c:pt idx="193">
                  <c:v>3.7891675663393735E-2</c:v>
                </c:pt>
                <c:pt idx="194">
                  <c:v>3.7708464973158606E-2</c:v>
                </c:pt>
                <c:pt idx="195">
                  <c:v>3.7557409234310363E-2</c:v>
                </c:pt>
                <c:pt idx="196">
                  <c:v>3.7385804653030971E-2</c:v>
                </c:pt>
                <c:pt idx="197">
                  <c:v>3.7167066141652869E-2</c:v>
                </c:pt>
                <c:pt idx="198">
                  <c:v>3.6953332112707397E-2</c:v>
                </c:pt>
                <c:pt idx="199">
                  <c:v>3.6740307043063414E-2</c:v>
                </c:pt>
                <c:pt idx="200">
                  <c:v>3.6554304083898627E-2</c:v>
                </c:pt>
                <c:pt idx="201">
                  <c:v>3.6385001531138661E-2</c:v>
                </c:pt>
                <c:pt idx="202">
                  <c:v>3.6245241147004739E-2</c:v>
                </c:pt>
                <c:pt idx="203">
                  <c:v>3.607894616883451E-2</c:v>
                </c:pt>
                <c:pt idx="204">
                  <c:v>3.5883940804101032E-2</c:v>
                </c:pt>
                <c:pt idx="205">
                  <c:v>3.5847129300594541E-2</c:v>
                </c:pt>
                <c:pt idx="206">
                  <c:v>3.5681674752287999E-2</c:v>
                </c:pt>
                <c:pt idx="207">
                  <c:v>3.5524981190176198E-2</c:v>
                </c:pt>
                <c:pt idx="208">
                  <c:v>3.5373321589053361E-2</c:v>
                </c:pt>
                <c:pt idx="209">
                  <c:v>3.5276217315173532E-2</c:v>
                </c:pt>
                <c:pt idx="210">
                  <c:v>3.5146198569471654E-2</c:v>
                </c:pt>
                <c:pt idx="211">
                  <c:v>3.4997843550646661E-2</c:v>
                </c:pt>
                <c:pt idx="212">
                  <c:v>3.4826957623073605E-2</c:v>
                </c:pt>
                <c:pt idx="213">
                  <c:v>3.4667825570693291E-2</c:v>
                </c:pt>
                <c:pt idx="214">
                  <c:v>3.4528674936544684E-2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Case Fatality Rate'!$B$3:$HZ$3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Case Fatality Rate'!$B$4:$HZ$4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Case Fatality Rate'!$B$5:$HZ$5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Case Fatality Rate'!$B$6:$HZ$6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Case Fatality Rate'!$B$7:$HZ$7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Case Fatality Rate'!$B$8:$HZ$8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2.1494870542256961E-2</c:v>
                </c:pt>
                <c:pt idx="56">
                  <c:v>2.1419760008971628E-2</c:v>
                </c:pt>
                <c:pt idx="57">
                  <c:v>1.9001200819382637E-2</c:v>
                </c:pt>
                <c:pt idx="58">
                  <c:v>1.8892140253606447E-2</c:v>
                </c:pt>
                <c:pt idx="59">
                  <c:v>1.792836398838335E-2</c:v>
                </c:pt>
                <c:pt idx="60">
                  <c:v>1.8097805159799769E-2</c:v>
                </c:pt>
                <c:pt idx="61">
                  <c:v>1.8198403648802736E-2</c:v>
                </c:pt>
                <c:pt idx="62">
                  <c:v>1.9219396806623299E-2</c:v>
                </c:pt>
                <c:pt idx="63">
                  <c:v>2.0528347589130271E-2</c:v>
                </c:pt>
                <c:pt idx="64">
                  <c:v>2.1143760925663863E-2</c:v>
                </c:pt>
                <c:pt idx="65">
                  <c:v>2.2889045328327272E-2</c:v>
                </c:pt>
                <c:pt idx="66">
                  <c:v>2.4535303803586497E-2</c:v>
                </c:pt>
                <c:pt idx="67">
                  <c:v>2.5700223079919267E-2</c:v>
                </c:pt>
                <c:pt idx="68">
                  <c:v>2.7429674199634928E-2</c:v>
                </c:pt>
                <c:pt idx="69">
                  <c:v>3.0298213263813822E-2</c:v>
                </c:pt>
                <c:pt idx="70">
                  <c:v>3.2613617796036505E-2</c:v>
                </c:pt>
                <c:pt idx="71">
                  <c:v>3.5153918482482317E-2</c:v>
                </c:pt>
                <c:pt idx="72">
                  <c:v>3.592879329734186E-2</c:v>
                </c:pt>
                <c:pt idx="73">
                  <c:v>3.6367569801646113E-2</c:v>
                </c:pt>
                <c:pt idx="74">
                  <c:v>3.7814043184733373E-2</c:v>
                </c:pt>
                <c:pt idx="75">
                  <c:v>3.9497297223697291E-2</c:v>
                </c:pt>
                <c:pt idx="76">
                  <c:v>4.2420450662324874E-2</c:v>
                </c:pt>
                <c:pt idx="77">
                  <c:v>4.4369609435727486E-2</c:v>
                </c:pt>
                <c:pt idx="78">
                  <c:v>4.5680623199452243E-2</c:v>
                </c:pt>
                <c:pt idx="79">
                  <c:v>4.6917016606318397E-2</c:v>
                </c:pt>
                <c:pt idx="80">
                  <c:v>4.8271773532158141E-2</c:v>
                </c:pt>
                <c:pt idx="81">
                  <c:v>4.911935197530376E-2</c:v>
                </c:pt>
                <c:pt idx="82">
                  <c:v>5.0260135129328497E-2</c:v>
                </c:pt>
                <c:pt idx="83">
                  <c:v>5.2061332483683102E-2</c:v>
                </c:pt>
                <c:pt idx="84">
                  <c:v>5.3776486189092344E-2</c:v>
                </c:pt>
                <c:pt idx="85">
                  <c:v>5.4511469178450615E-2</c:v>
                </c:pt>
                <c:pt idx="86">
                  <c:v>5.5768124034894784E-2</c:v>
                </c:pt>
                <c:pt idx="87">
                  <c:v>5.6951790748654391E-2</c:v>
                </c:pt>
                <c:pt idx="88">
                  <c:v>5.6678235002478927E-2</c:v>
                </c:pt>
                <c:pt idx="89">
                  <c:v>5.7041071000209262E-2</c:v>
                </c:pt>
                <c:pt idx="90">
                  <c:v>5.8330594401706126E-2</c:v>
                </c:pt>
                <c:pt idx="91">
                  <c:v>5.927596838869769E-2</c:v>
                </c:pt>
                <c:pt idx="92">
                  <c:v>5.9783138695091997E-2</c:v>
                </c:pt>
                <c:pt idx="93">
                  <c:v>5.976596747688092E-2</c:v>
                </c:pt>
                <c:pt idx="94">
                  <c:v>5.9478396180389845E-2</c:v>
                </c:pt>
                <c:pt idx="95">
                  <c:v>5.9151198015937753E-2</c:v>
                </c:pt>
                <c:pt idx="96">
                  <c:v>5.9290623552573557E-2</c:v>
                </c:pt>
                <c:pt idx="97">
                  <c:v>6.0064912684954869E-2</c:v>
                </c:pt>
                <c:pt idx="98">
                  <c:v>6.0897110172400237E-2</c:v>
                </c:pt>
                <c:pt idx="99">
                  <c:v>6.1381584405971287E-2</c:v>
                </c:pt>
                <c:pt idx="100">
                  <c:v>6.1195541497376743E-2</c:v>
                </c:pt>
                <c:pt idx="101">
                  <c:v>6.1112265233833091E-2</c:v>
                </c:pt>
                <c:pt idx="102">
                  <c:v>6.0731174205478425E-2</c:v>
                </c:pt>
                <c:pt idx="103">
                  <c:v>6.070420560668735E-2</c:v>
                </c:pt>
                <c:pt idx="104">
                  <c:v>6.1407581577311715E-2</c:v>
                </c:pt>
                <c:pt idx="105">
                  <c:v>6.2065929647263499E-2</c:v>
                </c:pt>
                <c:pt idx="106">
                  <c:v>6.2228825067840804E-2</c:v>
                </c:pt>
                <c:pt idx="107">
                  <c:v>6.2272085625572821E-2</c:v>
                </c:pt>
                <c:pt idx="108">
                  <c:v>6.2185008217176943E-2</c:v>
                </c:pt>
                <c:pt idx="109">
                  <c:v>6.1933881224870396E-2</c:v>
                </c:pt>
                <c:pt idx="110">
                  <c:v>6.1819918076043527E-2</c:v>
                </c:pt>
                <c:pt idx="111">
                  <c:v>6.2004782016824321E-2</c:v>
                </c:pt>
                <c:pt idx="112">
                  <c:v>6.2336778620595799E-2</c:v>
                </c:pt>
                <c:pt idx="113">
                  <c:v>6.2379936603014483E-2</c:v>
                </c:pt>
                <c:pt idx="114">
                  <c:v>6.245087220596994E-2</c:v>
                </c:pt>
                <c:pt idx="115">
                  <c:v>6.221237233130366E-2</c:v>
                </c:pt>
                <c:pt idx="116">
                  <c:v>6.1928215321887151E-2</c:v>
                </c:pt>
                <c:pt idx="117">
                  <c:v>6.1550556769056193E-2</c:v>
                </c:pt>
                <c:pt idx="118">
                  <c:v>6.1743576383235091E-2</c:v>
                </c:pt>
                <c:pt idx="119">
                  <c:v>6.1813531286458001E-2</c:v>
                </c:pt>
                <c:pt idx="120">
                  <c:v>6.1603193917117702E-2</c:v>
                </c:pt>
                <c:pt idx="121">
                  <c:v>6.1470062219757773E-2</c:v>
                </c:pt>
                <c:pt idx="122">
                  <c:v>6.1340369315463703E-2</c:v>
                </c:pt>
                <c:pt idx="123">
                  <c:v>6.0939060334078407E-2</c:v>
                </c:pt>
                <c:pt idx="124">
                  <c:v>6.0559307421510167E-2</c:v>
                </c:pt>
                <c:pt idx="125">
                  <c:v>6.0293766794560381E-2</c:v>
                </c:pt>
                <c:pt idx="126">
                  <c:v>6.0537235460000179E-2</c:v>
                </c:pt>
                <c:pt idx="127">
                  <c:v>6.0427912568053355E-2</c:v>
                </c:pt>
                <c:pt idx="128">
                  <c:v>6.0251407026813864E-2</c:v>
                </c:pt>
                <c:pt idx="129">
                  <c:v>5.9973673768304432E-2</c:v>
                </c:pt>
                <c:pt idx="130">
                  <c:v>5.9638468499114014E-2</c:v>
                </c:pt>
                <c:pt idx="131">
                  <c:v>5.9496421373437296E-2</c:v>
                </c:pt>
                <c:pt idx="132">
                  <c:v>5.9387473644451266E-2</c:v>
                </c:pt>
                <c:pt idx="133">
                  <c:v>5.9293653477138178E-2</c:v>
                </c:pt>
                <c:pt idx="134">
                  <c:v>5.9164318833991682E-2</c:v>
                </c:pt>
                <c:pt idx="135">
                  <c:v>5.887892633411191E-2</c:v>
                </c:pt>
                <c:pt idx="136">
                  <c:v>5.8540806035796013E-2</c:v>
                </c:pt>
                <c:pt idx="137">
                  <c:v>5.8236858211142939E-2</c:v>
                </c:pt>
                <c:pt idx="138">
                  <c:v>5.7981379203123684E-2</c:v>
                </c:pt>
                <c:pt idx="139">
                  <c:v>5.7927827095345649E-2</c:v>
                </c:pt>
                <c:pt idx="140">
                  <c:v>5.7784602035481476E-2</c:v>
                </c:pt>
                <c:pt idx="141">
                  <c:v>5.756808469423657E-2</c:v>
                </c:pt>
                <c:pt idx="142">
                  <c:v>5.7262470314584875E-2</c:v>
                </c:pt>
                <c:pt idx="143">
                  <c:v>5.6924853774953703E-2</c:v>
                </c:pt>
                <c:pt idx="144">
                  <c:v>5.6533098799350257E-2</c:v>
                </c:pt>
                <c:pt idx="145">
                  <c:v>5.6192307947016733E-2</c:v>
                </c:pt>
                <c:pt idx="146">
                  <c:v>5.5963542653402136E-2</c:v>
                </c:pt>
                <c:pt idx="147">
                  <c:v>5.5649959090089629E-2</c:v>
                </c:pt>
                <c:pt idx="148">
                  <c:v>5.5267698994887954E-2</c:v>
                </c:pt>
                <c:pt idx="149">
                  <c:v>5.4787253906385329E-2</c:v>
                </c:pt>
                <c:pt idx="150">
                  <c:v>5.4263504022474783E-2</c:v>
                </c:pt>
                <c:pt idx="151">
                  <c:v>5.3759213802285682E-2</c:v>
                </c:pt>
                <c:pt idx="152">
                  <c:v>5.3216641590656588E-2</c:v>
                </c:pt>
                <c:pt idx="153">
                  <c:v>5.2779755066153608E-2</c:v>
                </c:pt>
                <c:pt idx="154">
                  <c:v>5.2326494086280116E-2</c:v>
                </c:pt>
                <c:pt idx="155">
                  <c:v>5.1695930188634845E-2</c:v>
                </c:pt>
                <c:pt idx="156">
                  <c:v>5.0995844467841431E-2</c:v>
                </c:pt>
                <c:pt idx="157">
                  <c:v>5.0327476168793739E-2</c:v>
                </c:pt>
                <c:pt idx="158">
                  <c:v>4.9644216318987994E-2</c:v>
                </c:pt>
                <c:pt idx="159">
                  <c:v>4.9002805454037339E-2</c:v>
                </c:pt>
                <c:pt idx="160">
                  <c:v>4.8431316174166877E-2</c:v>
                </c:pt>
                <c:pt idx="161">
                  <c:v>4.7764761563156261E-2</c:v>
                </c:pt>
                <c:pt idx="162">
                  <c:v>4.7080121471206389E-2</c:v>
                </c:pt>
                <c:pt idx="163">
                  <c:v>4.6415829654917556E-2</c:v>
                </c:pt>
                <c:pt idx="164">
                  <c:v>4.5761693569816853E-2</c:v>
                </c:pt>
                <c:pt idx="165">
                  <c:v>4.5075548471805428E-2</c:v>
                </c:pt>
                <c:pt idx="166">
                  <c:v>4.4504963595981988E-2</c:v>
                </c:pt>
                <c:pt idx="167">
                  <c:v>4.402192451648778E-2</c:v>
                </c:pt>
                <c:pt idx="168">
                  <c:v>4.3455672719308842E-2</c:v>
                </c:pt>
                <c:pt idx="169">
                  <c:v>4.2898754500559022E-2</c:v>
                </c:pt>
                <c:pt idx="170">
                  <c:v>4.2246425238492695E-2</c:v>
                </c:pt>
                <c:pt idx="171">
                  <c:v>4.1675947534215982E-2</c:v>
                </c:pt>
                <c:pt idx="172">
                  <c:v>4.1068194237599331E-2</c:v>
                </c:pt>
                <c:pt idx="173">
                  <c:v>4.0460953516735398E-2</c:v>
                </c:pt>
                <c:pt idx="174">
                  <c:v>3.9936483957507547E-2</c:v>
                </c:pt>
                <c:pt idx="175">
                  <c:v>3.9444660067644077E-2</c:v>
                </c:pt>
                <c:pt idx="176">
                  <c:v>3.8859032195734139E-2</c:v>
                </c:pt>
                <c:pt idx="177">
                  <c:v>3.8348938993314992E-2</c:v>
                </c:pt>
                <c:pt idx="178">
                  <c:v>3.7925178361987742E-2</c:v>
                </c:pt>
                <c:pt idx="179">
                  <c:v>3.742148699002984E-2</c:v>
                </c:pt>
                <c:pt idx="180">
                  <c:v>3.6956176491527187E-2</c:v>
                </c:pt>
                <c:pt idx="181">
                  <c:v>3.6628948779637724E-2</c:v>
                </c:pt>
                <c:pt idx="182">
                  <c:v>3.6279750667548925E-2</c:v>
                </c:pt>
                <c:pt idx="183">
                  <c:v>3.594023595033792E-2</c:v>
                </c:pt>
                <c:pt idx="184">
                  <c:v>3.5569093582516462E-2</c:v>
                </c:pt>
                <c:pt idx="185">
                  <c:v>3.5219204732266564E-2</c:v>
                </c:pt>
                <c:pt idx="186">
                  <c:v>3.4874748548804499E-2</c:v>
                </c:pt>
                <c:pt idx="187">
                  <c:v>3.4678394727500429E-2</c:v>
                </c:pt>
                <c:pt idx="188">
                  <c:v>3.4468066937146685E-2</c:v>
                </c:pt>
                <c:pt idx="189">
                  <c:v>3.424138611812743E-2</c:v>
                </c:pt>
                <c:pt idx="190">
                  <c:v>3.3993657418273357E-2</c:v>
                </c:pt>
                <c:pt idx="191">
                  <c:v>3.3766853780500983E-2</c:v>
                </c:pt>
                <c:pt idx="192">
                  <c:v>3.3579896255717882E-2</c:v>
                </c:pt>
                <c:pt idx="193">
                  <c:v>3.3324607576584585E-2</c:v>
                </c:pt>
                <c:pt idx="194">
                  <c:v>3.3118208395388607E-2</c:v>
                </c:pt>
                <c:pt idx="195">
                  <c:v>3.3007620916019012E-2</c:v>
                </c:pt>
                <c:pt idx="196">
                  <c:v>3.29306845719948E-2</c:v>
                </c:pt>
                <c:pt idx="197">
                  <c:v>3.2784132630515876E-2</c:v>
                </c:pt>
                <c:pt idx="198">
                  <c:v>3.2649736783794424E-2</c:v>
                </c:pt>
                <c:pt idx="199">
                  <c:v>3.2498060696740591E-2</c:v>
                </c:pt>
                <c:pt idx="200">
                  <c:v>3.2297798315276682E-2</c:v>
                </c:pt>
                <c:pt idx="201">
                  <c:v>3.2086801193467338E-2</c:v>
                </c:pt>
                <c:pt idx="202">
                  <c:v>3.200162296487518E-2</c:v>
                </c:pt>
                <c:pt idx="203">
                  <c:v>3.1945520567836561E-2</c:v>
                </c:pt>
                <c:pt idx="204">
                  <c:v>3.1836795036271959E-2</c:v>
                </c:pt>
                <c:pt idx="205">
                  <c:v>3.1704123952712951E-2</c:v>
                </c:pt>
                <c:pt idx="206">
                  <c:v>3.1612718504280317E-2</c:v>
                </c:pt>
                <c:pt idx="207">
                  <c:v>3.1472385042011115E-2</c:v>
                </c:pt>
                <c:pt idx="208">
                  <c:v>3.1351013409459713E-2</c:v>
                </c:pt>
                <c:pt idx="209">
                  <c:v>3.1340379861725193E-2</c:v>
                </c:pt>
                <c:pt idx="210">
                  <c:v>3.1316909905270043E-2</c:v>
                </c:pt>
                <c:pt idx="211">
                  <c:v>3.1262967928613758E-2</c:v>
                </c:pt>
                <c:pt idx="212">
                  <c:v>3.1190529547144172E-2</c:v>
                </c:pt>
                <c:pt idx="213">
                  <c:v>3.1118672085534926E-2</c:v>
                </c:pt>
                <c:pt idx="214">
                  <c:v>3.1008760752753706E-2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Case Fatality Rate'!$B$10:$HZ$10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'% Case Fatality Rate'!$B$9:$HZ$9</c:f>
              <c:numCache>
                <c:formatCode>0.0%</c:formatCode>
                <c:ptCount val="2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Size'!$C$2:$HZ$2</c:f>
              <c:numCache>
                <c:formatCode>0</c:formatCode>
                <c:ptCount val="23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208.61622659530221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222.06865859657447</c:v>
                </c:pt>
                <c:pt idx="191">
                  <c:v>225.79037110915715</c:v>
                </c:pt>
                <c:pt idx="192">
                  <c:v>229.00677230686352</c:v>
                </c:pt>
                <c:pt idx="193">
                  <c:v>231.9459886698686</c:v>
                </c:pt>
                <c:pt idx="194">
                  <c:v>234.54368242412679</c:v>
                </c:pt>
                <c:pt idx="195">
                  <c:v>237.86103555482703</c:v>
                </c:pt>
                <c:pt idx="196">
                  <c:v>241.33981684321716</c:v>
                </c:pt>
                <c:pt idx="197">
                  <c:v>244.9986156082586</c:v>
                </c:pt>
                <c:pt idx="198">
                  <c:v>248.60213392098461</c:v>
                </c:pt>
                <c:pt idx="199">
                  <c:v>251.93089209278682</c:v>
                </c:pt>
                <c:pt idx="200">
                  <c:v>254.80687398156056</c:v>
                </c:pt>
                <c:pt idx="201">
                  <c:v>257.73114448080429</c:v>
                </c:pt>
                <c:pt idx="202">
                  <c:v>260.99696324693008</c:v>
                </c:pt>
                <c:pt idx="203">
                  <c:v>264.5499991786254</c:v>
                </c:pt>
                <c:pt idx="204">
                  <c:v>268.21890724894058</c:v>
                </c:pt>
                <c:pt idx="205">
                  <c:v>272.12470405260581</c:v>
                </c:pt>
                <c:pt idx="206">
                  <c:v>275.30792928148242</c:v>
                </c:pt>
                <c:pt idx="207">
                  <c:v>278.03393936993859</c:v>
                </c:pt>
                <c:pt idx="208">
                  <c:v>280.72383563308318</c:v>
                </c:pt>
                <c:pt idx="209">
                  <c:v>283.99647946317555</c:v>
                </c:pt>
                <c:pt idx="210">
                  <c:v>287.51608284468881</c:v>
                </c:pt>
                <c:pt idx="211">
                  <c:v>290.94379161493833</c:v>
                </c:pt>
                <c:pt idx="212">
                  <c:v>294.41727449840704</c:v>
                </c:pt>
                <c:pt idx="213">
                  <c:v>297.67968073254957</c:v>
                </c:pt>
                <c:pt idx="214">
                  <c:v>300.46212588940585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Size'!$C$3:$HZ$3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Size'!$C$4:$HZ$4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Size'!$C$5:$HZ$5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Size'!$C$6:$HZ$6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Size'!$C$7:$HZ$7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Size'!$C$8:$HZ$8</c:f>
              <c:numCache>
                <c:formatCode>0</c:formatCode>
                <c:ptCount val="23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1657.8058296294878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1700.1773651114729</c:v>
                </c:pt>
                <c:pt idx="213">
                  <c:v>1713.6553137819578</c:v>
                </c:pt>
                <c:pt idx="214">
                  <c:v>1724.1078905497191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Size'!$A$10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Size'!$C$10:$HZ$10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Size'!$C$1:$HZ$1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Size'!$C$9:$HZ$9</c:f>
              <c:numCache>
                <c:formatCode>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'By Population Size'!$A$13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Size'!$C$13:$HZ$13</c:f>
              <c:numCache>
                <c:formatCode>0.0</c:formatCode>
                <c:ptCount val="23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7.4806293212235808E-2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0.10208089094319335</c:v>
                </c:pt>
                <c:pt idx="56">
                  <c:v>0.11361422272124171</c:v>
                </c:pt>
                <c:pt idx="57">
                  <c:v>0.12785448776421576</c:v>
                </c:pt>
                <c:pt idx="58">
                  <c:v>0.14679019155108938</c:v>
                </c:pt>
                <c:pt idx="59">
                  <c:v>0.16871506809022693</c:v>
                </c:pt>
                <c:pt idx="60">
                  <c:v>0.19055014115612051</c:v>
                </c:pt>
                <c:pt idx="61">
                  <c:v>0.21523326723060884</c:v>
                </c:pt>
                <c:pt idx="62">
                  <c:v>0.24440656696729626</c:v>
                </c:pt>
                <c:pt idx="63">
                  <c:v>0.28013552025079425</c:v>
                </c:pt>
                <c:pt idx="64">
                  <c:v>0.31878950094852476</c:v>
                </c:pt>
                <c:pt idx="65">
                  <c:v>0.36408893866630981</c:v>
                </c:pt>
                <c:pt idx="66">
                  <c:v>0.41151800160673785</c:v>
                </c:pt>
                <c:pt idx="67">
                  <c:v>0.45613749874138987</c:v>
                </c:pt>
                <c:pt idx="68">
                  <c:v>0.50973734320044006</c:v>
                </c:pt>
                <c:pt idx="69">
                  <c:v>0.57254845820080125</c:v>
                </c:pt>
                <c:pt idx="70">
                  <c:v>0.64417314264667891</c:v>
                </c:pt>
                <c:pt idx="71">
                  <c:v>0.72547094406769386</c:v>
                </c:pt>
                <c:pt idx="72">
                  <c:v>0.80281739266597385</c:v>
                </c:pt>
                <c:pt idx="73">
                  <c:v>0.87825231019091743</c:v>
                </c:pt>
                <c:pt idx="74">
                  <c:v>0.94289798185897722</c:v>
                </c:pt>
                <c:pt idx="75">
                  <c:v>1.0186151388712592</c:v>
                </c:pt>
                <c:pt idx="76">
                  <c:v>1.1217351842905612</c:v>
                </c:pt>
                <c:pt idx="77">
                  <c:v>1.2089471858780727</c:v>
                </c:pt>
                <c:pt idx="78">
                  <c:v>1.3078849552577267</c:v>
                </c:pt>
                <c:pt idx="79">
                  <c:v>1.4014601743779544</c:v>
                </c:pt>
                <c:pt idx="80">
                  <c:v>1.4803589401565946</c:v>
                </c:pt>
                <c:pt idx="81">
                  <c:v>1.5545237799885161</c:v>
                </c:pt>
                <c:pt idx="82">
                  <c:v>1.6289965174429888</c:v>
                </c:pt>
                <c:pt idx="83">
                  <c:v>1.71855623840245</c:v>
                </c:pt>
                <c:pt idx="84">
                  <c:v>1.8264486969712896</c:v>
                </c:pt>
                <c:pt idx="85">
                  <c:v>1.9207423438774689</c:v>
                </c:pt>
                <c:pt idx="86">
                  <c:v>2.0351904559931193</c:v>
                </c:pt>
                <c:pt idx="87">
                  <c:v>2.1188488058536903</c:v>
                </c:pt>
                <c:pt idx="88">
                  <c:v>2.177233892529884</c:v>
                </c:pt>
                <c:pt idx="89">
                  <c:v>2.247665473688377</c:v>
                </c:pt>
                <c:pt idx="90">
                  <c:v>2.34074035917196</c:v>
                </c:pt>
                <c:pt idx="91">
                  <c:v>2.4281063095707469</c:v>
                </c:pt>
                <c:pt idx="92">
                  <c:v>2.5158058157272967</c:v>
                </c:pt>
                <c:pt idx="93">
                  <c:v>2.6019530047034869</c:v>
                </c:pt>
                <c:pt idx="94">
                  <c:v>2.673744467028246</c:v>
                </c:pt>
                <c:pt idx="95">
                  <c:v>2.7233159842589232</c:v>
                </c:pt>
                <c:pt idx="96">
                  <c:v>2.7832662171830838</c:v>
                </c:pt>
                <c:pt idx="97">
                  <c:v>2.867219635598599</c:v>
                </c:pt>
                <c:pt idx="98">
                  <c:v>2.9539056454142529</c:v>
                </c:pt>
                <c:pt idx="99">
                  <c:v>3.0302385976716364</c:v>
                </c:pt>
                <c:pt idx="100">
                  <c:v>3.0963980993172378</c:v>
                </c:pt>
                <c:pt idx="101">
                  <c:v>3.1659829620137163</c:v>
                </c:pt>
                <c:pt idx="102">
                  <c:v>3.2098070569567785</c:v>
                </c:pt>
                <c:pt idx="103">
                  <c:v>3.2628167643059403</c:v>
                </c:pt>
                <c:pt idx="104">
                  <c:v>3.3387391863999221</c:v>
                </c:pt>
                <c:pt idx="105">
                  <c:v>3.4230133315055951</c:v>
                </c:pt>
                <c:pt idx="106">
                  <c:v>3.4915590397259644</c:v>
                </c:pt>
                <c:pt idx="107">
                  <c:v>3.5626449033323784</c:v>
                </c:pt>
                <c:pt idx="108">
                  <c:v>3.6165783035491921</c:v>
                </c:pt>
                <c:pt idx="109">
                  <c:v>3.6618520831317642</c:v>
                </c:pt>
                <c:pt idx="110">
                  <c:v>3.706125195441047</c:v>
                </c:pt>
                <c:pt idx="111">
                  <c:v>3.7772110590474606</c:v>
                </c:pt>
                <c:pt idx="112">
                  <c:v>3.8438195780592816</c:v>
                </c:pt>
                <c:pt idx="113">
                  <c:v>3.9105435586795587</c:v>
                </c:pt>
                <c:pt idx="114">
                  <c:v>3.9772675392998371</c:v>
                </c:pt>
                <c:pt idx="115">
                  <c:v>4.0298025711475649</c:v>
                </c:pt>
                <c:pt idx="116">
                  <c:v>4.0712661176510716</c:v>
                </c:pt>
                <c:pt idx="117">
                  <c:v>4.1133839466024984</c:v>
                </c:pt>
                <c:pt idx="118">
                  <c:v>4.1741937270562799</c:v>
                </c:pt>
                <c:pt idx="119">
                  <c:v>4.2364788502847839</c:v>
                </c:pt>
                <c:pt idx="120">
                  <c:v>4.2971859981977145</c:v>
                </c:pt>
                <c:pt idx="121">
                  <c:v>4.3641665601701174</c:v>
                </c:pt>
                <c:pt idx="122">
                  <c:v>4.4146489412008414</c:v>
                </c:pt>
                <c:pt idx="123">
                  <c:v>4.4542137856986175</c:v>
                </c:pt>
                <c:pt idx="124">
                  <c:v>4.4692237947979683</c:v>
                </c:pt>
                <c:pt idx="125">
                  <c:v>4.5232085112852074</c:v>
                </c:pt>
                <c:pt idx="126">
                  <c:v>4.5899324919054845</c:v>
                </c:pt>
                <c:pt idx="127">
                  <c:v>4.6494337074634249</c:v>
                </c:pt>
                <c:pt idx="128">
                  <c:v>4.7090632136974282</c:v>
                </c:pt>
                <c:pt idx="129">
                  <c:v>4.7615341002071254</c:v>
                </c:pt>
                <c:pt idx="130">
                  <c:v>4.7979429940737566</c:v>
                </c:pt>
                <c:pt idx="131">
                  <c:v>4.837045992137706</c:v>
                </c:pt>
                <c:pt idx="132">
                  <c:v>4.8980610376731883</c:v>
                </c:pt>
                <c:pt idx="133">
                  <c:v>4.9683899862908314</c:v>
                </c:pt>
                <c:pt idx="134">
                  <c:v>5.0340234961645747</c:v>
                </c:pt>
                <c:pt idx="135">
                  <c:v>5.0937428058718224</c:v>
                </c:pt>
                <c:pt idx="136">
                  <c:v>5.142801160398248</c:v>
                </c:pt>
                <c:pt idx="137">
                  <c:v>5.1776320789493058</c:v>
                </c:pt>
                <c:pt idx="138">
                  <c:v>5.2250611418897339</c:v>
                </c:pt>
                <c:pt idx="139">
                  <c:v>5.2870640256309001</c:v>
                </c:pt>
                <c:pt idx="140">
                  <c:v>5.3527488517750683</c:v>
                </c:pt>
                <c:pt idx="141">
                  <c:v>5.4131096148626296</c:v>
                </c:pt>
                <c:pt idx="142">
                  <c:v>5.4674278871076316</c:v>
                </c:pt>
                <c:pt idx="143">
                  <c:v>5.5209764152962562</c:v>
                </c:pt>
                <c:pt idx="144">
                  <c:v>5.5642873475350676</c:v>
                </c:pt>
                <c:pt idx="145">
                  <c:v>5.6081114424781306</c:v>
                </c:pt>
                <c:pt idx="146">
                  <c:v>5.6947717941585712</c:v>
                </c:pt>
                <c:pt idx="147">
                  <c:v>5.7612648515619354</c:v>
                </c:pt>
                <c:pt idx="148">
                  <c:v>5.8249611722271304</c:v>
                </c:pt>
                <c:pt idx="149">
                  <c:v>5.9042961263043843</c:v>
                </c:pt>
                <c:pt idx="150">
                  <c:v>5.958088406777529</c:v>
                </c:pt>
                <c:pt idx="151">
                  <c:v>6.0091609249181408</c:v>
                </c:pt>
                <c:pt idx="152">
                  <c:v>6.0546784567852328</c:v>
                </c:pt>
                <c:pt idx="153">
                  <c:v>6.1219669163801864</c:v>
                </c:pt>
                <c:pt idx="154">
                  <c:v>6.1887037260680708</c:v>
                </c:pt>
                <c:pt idx="155">
                  <c:v>6.2492056088993015</c:v>
                </c:pt>
                <c:pt idx="156">
                  <c:v>6.3098742696094128</c:v>
                </c:pt>
                <c:pt idx="157">
                  <c:v>6.3668225007137025</c:v>
                </c:pt>
                <c:pt idx="158">
                  <c:v>6.4065669521579673</c:v>
                </c:pt>
                <c:pt idx="159">
                  <c:v>6.4542910836533398</c:v>
                </c:pt>
                <c:pt idx="160">
                  <c:v>6.5189752425242187</c:v>
                </c:pt>
                <c:pt idx="161">
                  <c:v>6.5824149818372879</c:v>
                </c:pt>
                <c:pt idx="162">
                  <c:v>6.6478432266293312</c:v>
                </c:pt>
                <c:pt idx="163">
                  <c:v>6.7110007264550617</c:v>
                </c:pt>
                <c:pt idx="164">
                  <c:v>6.766948290286062</c:v>
                </c:pt>
                <c:pt idx="165">
                  <c:v>6.8114266676770452</c:v>
                </c:pt>
                <c:pt idx="166">
                  <c:v>6.8604080477978338</c:v>
                </c:pt>
                <c:pt idx="167">
                  <c:v>6.9378314708017514</c:v>
                </c:pt>
                <c:pt idx="168">
                  <c:v>7.0055689477629235</c:v>
                </c:pt>
                <c:pt idx="169">
                  <c:v>7.0751794685946159</c:v>
                </c:pt>
                <c:pt idx="170">
                  <c:v>7.1433787919896163</c:v>
                </c:pt>
                <c:pt idx="171">
                  <c:v>7.20466324794483</c:v>
                </c:pt>
                <c:pt idx="172">
                  <c:v>7.2555689882065604</c:v>
                </c:pt>
                <c:pt idx="173">
                  <c:v>7.3047941206118683</c:v>
                </c:pt>
                <c:pt idx="174">
                  <c:v>7.3766368992070523</c:v>
                </c:pt>
                <c:pt idx="175">
                  <c:v>7.446593804864114</c:v>
                </c:pt>
                <c:pt idx="176">
                  <c:v>7.5206560121551842</c:v>
                </c:pt>
                <c:pt idx="177">
                  <c:v>7.6061104314806345</c:v>
                </c:pt>
                <c:pt idx="178">
                  <c:v>7.6781199879547017</c:v>
                </c:pt>
                <c:pt idx="179">
                  <c:v>7.729987908286903</c:v>
                </c:pt>
                <c:pt idx="180">
                  <c:v>7.7836262399487719</c:v>
                </c:pt>
                <c:pt idx="181">
                  <c:v>7.8627944161471435</c:v>
                </c:pt>
                <c:pt idx="182">
                  <c:v>7.9517255127938977</c:v>
                </c:pt>
                <c:pt idx="183">
                  <c:v>8.0791053250566804</c:v>
                </c:pt>
                <c:pt idx="184">
                  <c:v>8.1566698678042684</c:v>
                </c:pt>
                <c:pt idx="185">
                  <c:v>8.227819876748713</c:v>
                </c:pt>
                <c:pt idx="186">
                  <c:v>8.2747614351201015</c:v>
                </c:pt>
                <c:pt idx="187">
                  <c:v>8.3412031762530408</c:v>
                </c:pt>
                <c:pt idx="188">
                  <c:v>8.422116105645868</c:v>
                </c:pt>
                <c:pt idx="189">
                  <c:v>8.5068520971853658</c:v>
                </c:pt>
                <c:pt idx="190">
                  <c:v>8.5840702551075836</c:v>
                </c:pt>
                <c:pt idx="191">
                  <c:v>8.6635206707932948</c:v>
                </c:pt>
                <c:pt idx="192">
                  <c:v>8.733798303140512</c:v>
                </c:pt>
                <c:pt idx="193">
                  <c:v>8.7888221741038581</c:v>
                </c:pt>
                <c:pt idx="194">
                  <c:v>8.8442822333658206</c:v>
                </c:pt>
                <c:pt idx="195">
                  <c:v>8.9334442532294869</c:v>
                </c:pt>
                <c:pt idx="196">
                  <c:v>9.0226832474987919</c:v>
                </c:pt>
                <c:pt idx="197">
                  <c:v>9.1058797509255349</c:v>
                </c:pt>
                <c:pt idx="198">
                  <c:v>9.1866772187099066</c:v>
                </c:pt>
                <c:pt idx="199">
                  <c:v>9.256018329121865</c:v>
                </c:pt>
                <c:pt idx="200">
                  <c:v>9.3142879541896022</c:v>
                </c:pt>
                <c:pt idx="201">
                  <c:v>9.3775480865561835</c:v>
                </c:pt>
                <c:pt idx="202">
                  <c:v>9.4598978715209121</c:v>
                </c:pt>
                <c:pt idx="203">
                  <c:v>9.5446851793308376</c:v>
                </c:pt>
                <c:pt idx="204">
                  <c:v>9.6247513902616486</c:v>
                </c:pt>
                <c:pt idx="205">
                  <c:v>9.7548894520597837</c:v>
                </c:pt>
                <c:pt idx="206">
                  <c:v>9.8234479893477591</c:v>
                </c:pt>
                <c:pt idx="207">
                  <c:v>9.8771504663476595</c:v>
                </c:pt>
                <c:pt idx="208">
                  <c:v>9.9301345155616083</c:v>
                </c:pt>
                <c:pt idx="209">
                  <c:v>10.018321526287197</c:v>
                </c:pt>
                <c:pt idx="210">
                  <c:v>10.105097339576094</c:v>
                </c:pt>
                <c:pt idx="211">
                  <c:v>10.182405300971556</c:v>
                </c:pt>
                <c:pt idx="212">
                  <c:v>10.253657942456851</c:v>
                </c:pt>
                <c:pt idx="213">
                  <c:v>10.319907247575696</c:v>
                </c:pt>
                <c:pt idx="214">
                  <c:v>10.37455907557846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Size'!$A$14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Size'!$C$14:$HZ$14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Size'!$A$15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Size'!$C$15:$HZ$15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Size'!$A$16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Size'!$C$16:$HZ$16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Size'!$A$17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Size'!$C$17:$HZ$17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Size'!$C$18:$HZ$18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Size'!$A$19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Size'!$C$19:$HZ$19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8.134183326663505E-2</c:v>
                </c:pt>
                <c:pt idx="58">
                  <c:v>0.11127804699673492</c:v>
                </c:pt>
                <c:pt idx="59">
                  <c:v>0.14000471673773987</c:v>
                </c:pt>
                <c:pt idx="60">
                  <c:v>0.18475784433425285</c:v>
                </c:pt>
                <c:pt idx="61">
                  <c:v>0.24130402582444152</c:v>
                </c:pt>
                <c:pt idx="62">
                  <c:v>0.31448143716468568</c:v>
                </c:pt>
                <c:pt idx="63">
                  <c:v>0.4100354123031863</c:v>
                </c:pt>
                <c:pt idx="64">
                  <c:v>0.537642303152703</c:v>
                </c:pt>
                <c:pt idx="65">
                  <c:v>0.70788561961781649</c:v>
                </c:pt>
                <c:pt idx="66">
                  <c:v>0.90564606183483998</c:v>
                </c:pt>
                <c:pt idx="67">
                  <c:v>1.0973587841063888</c:v>
                </c:pt>
                <c:pt idx="68">
                  <c:v>1.3495487058326847</c:v>
                </c:pt>
                <c:pt idx="69">
                  <c:v>1.7290431324112239</c:v>
                </c:pt>
                <c:pt idx="70">
                  <c:v>2.1124685769543214</c:v>
                </c:pt>
                <c:pt idx="71">
                  <c:v>2.6002171905568581</c:v>
                </c:pt>
                <c:pt idx="72">
                  <c:v>3.0045072689118433</c:v>
                </c:pt>
                <c:pt idx="73">
                  <c:v>3.4057734872940912</c:v>
                </c:pt>
                <c:pt idx="74">
                  <c:v>3.8599572551992432</c:v>
                </c:pt>
                <c:pt idx="75">
                  <c:v>4.3858065044582704</c:v>
                </c:pt>
                <c:pt idx="76">
                  <c:v>5.1051827919724886</c:v>
                </c:pt>
                <c:pt idx="77">
                  <c:v>5.7649890380237814</c:v>
                </c:pt>
                <c:pt idx="78">
                  <c:v>6.4154213181595878</c:v>
                </c:pt>
                <c:pt idx="79">
                  <c:v>7.0643416683090265</c:v>
                </c:pt>
                <c:pt idx="80">
                  <c:v>7.7066095265184407</c:v>
                </c:pt>
                <c:pt idx="81">
                  <c:v>8.2660236214748544</c:v>
                </c:pt>
                <c:pt idx="82">
                  <c:v>8.842371332278594</c:v>
                </c:pt>
                <c:pt idx="83">
                  <c:v>9.5853337275801653</c:v>
                </c:pt>
                <c:pt idx="84">
                  <c:v>10.374258794467343</c:v>
                </c:pt>
                <c:pt idx="85">
                  <c:v>11.031948338537719</c:v>
                </c:pt>
                <c:pt idx="86">
                  <c:v>11.838109407269499</c:v>
                </c:pt>
                <c:pt idx="87">
                  <c:v>12.577443170603786</c:v>
                </c:pt>
                <c:pt idx="88">
                  <c:v>12.963287703125074</c:v>
                </c:pt>
                <c:pt idx="89">
                  <c:v>13.517863622125104</c:v>
                </c:pt>
                <c:pt idx="90">
                  <c:v>14.275038159298541</c:v>
                </c:pt>
                <c:pt idx="91">
                  <c:v>15.010138518670992</c:v>
                </c:pt>
                <c:pt idx="92">
                  <c:v>15.756729545939848</c:v>
                </c:pt>
                <c:pt idx="93">
                  <c:v>16.408068984067476</c:v>
                </c:pt>
                <c:pt idx="94">
                  <c:v>16.921218021441007</c:v>
                </c:pt>
                <c:pt idx="95">
                  <c:v>17.323391397815076</c:v>
                </c:pt>
                <c:pt idx="96">
                  <c:v>17.766991655815644</c:v>
                </c:pt>
                <c:pt idx="97">
                  <c:v>18.444638675706088</c:v>
                </c:pt>
                <c:pt idx="98">
                  <c:v>19.206953774833178</c:v>
                </c:pt>
                <c:pt idx="99">
                  <c:v>19.909698832497341</c:v>
                </c:pt>
                <c:pt idx="100">
                  <c:v>20.481510753341976</c:v>
                </c:pt>
                <c:pt idx="101">
                  <c:v>20.993147860729138</c:v>
                </c:pt>
                <c:pt idx="102">
                  <c:v>21.332122563672996</c:v>
                </c:pt>
                <c:pt idx="103">
                  <c:v>21.735203098038884</c:v>
                </c:pt>
                <c:pt idx="104">
                  <c:v>22.436133839719407</c:v>
                </c:pt>
                <c:pt idx="105">
                  <c:v>23.150671951277246</c:v>
                </c:pt>
                <c:pt idx="106">
                  <c:v>23.736091241999198</c:v>
                </c:pt>
                <c:pt idx="107">
                  <c:v>24.264359579236416</c:v>
                </c:pt>
                <c:pt idx="108">
                  <c:v>24.714309943179735</c:v>
                </c:pt>
                <c:pt idx="109">
                  <c:v>24.984643024742457</c:v>
                </c:pt>
                <c:pt idx="110">
                  <c:v>25.291564811975299</c:v>
                </c:pt>
                <c:pt idx="111">
                  <c:v>25.783244443542394</c:v>
                </c:pt>
                <c:pt idx="112">
                  <c:v>26.316350956735988</c:v>
                </c:pt>
                <c:pt idx="113">
                  <c:v>26.855505189875061</c:v>
                </c:pt>
                <c:pt idx="114">
                  <c:v>27.363816051292211</c:v>
                </c:pt>
                <c:pt idx="115">
                  <c:v>27.731517423977078</c:v>
                </c:pt>
                <c:pt idx="116">
                  <c:v>27.960726009910569</c:v>
                </c:pt>
                <c:pt idx="117">
                  <c:v>28.19537754379499</c:v>
                </c:pt>
                <c:pt idx="118">
                  <c:v>28.665587769555646</c:v>
                </c:pt>
                <c:pt idx="119">
                  <c:v>29.143055259250879</c:v>
                </c:pt>
                <c:pt idx="120">
                  <c:v>29.516199579886667</c:v>
                </c:pt>
                <c:pt idx="121">
                  <c:v>29.901136954416135</c:v>
                </c:pt>
                <c:pt idx="122">
                  <c:v>30.242833131335455</c:v>
                </c:pt>
                <c:pt idx="123">
                  <c:v>30.428498133661531</c:v>
                </c:pt>
                <c:pt idx="124">
                  <c:v>30.586646010235693</c:v>
                </c:pt>
                <c:pt idx="125">
                  <c:v>30.796804278340939</c:v>
                </c:pt>
                <c:pt idx="126">
                  <c:v>31.255826222202469</c:v>
                </c:pt>
                <c:pt idx="127">
                  <c:v>31.616270330952762</c:v>
                </c:pt>
                <c:pt idx="128">
                  <c:v>31.970364333760308</c:v>
                </c:pt>
                <c:pt idx="129">
                  <c:v>32.266400225091296</c:v>
                </c:pt>
                <c:pt idx="130">
                  <c:v>32.445110349480075</c:v>
                </c:pt>
                <c:pt idx="131">
                  <c:v>32.680064269361772</c:v>
                </c:pt>
                <c:pt idx="132">
                  <c:v>32.995452864518278</c:v>
                </c:pt>
                <c:pt idx="133">
                  <c:v>33.301165107762024</c:v>
                </c:pt>
                <c:pt idx="134">
                  <c:v>33.610505982973052</c:v>
                </c:pt>
                <c:pt idx="135">
                  <c:v>33.897470294385833</c:v>
                </c:pt>
                <c:pt idx="136">
                  <c:v>34.10520947451289</c:v>
                </c:pt>
                <c:pt idx="137">
                  <c:v>34.240376015294245</c:v>
                </c:pt>
                <c:pt idx="138">
                  <c:v>34.395500031895672</c:v>
                </c:pt>
                <c:pt idx="139">
                  <c:v>34.681254799319355</c:v>
                </c:pt>
                <c:pt idx="140">
                  <c:v>34.95884514481665</c:v>
                </c:pt>
                <c:pt idx="141">
                  <c:v>35.227363910395724</c:v>
                </c:pt>
                <c:pt idx="142">
                  <c:v>35.478949060127469</c:v>
                </c:pt>
                <c:pt idx="143">
                  <c:v>35.709669576047332</c:v>
                </c:pt>
                <c:pt idx="144">
                  <c:v>35.802804463207643</c:v>
                </c:pt>
                <c:pt idx="145">
                  <c:v>35.921037388141677</c:v>
                </c:pt>
                <c:pt idx="146">
                  <c:v>36.175948783843431</c:v>
                </c:pt>
                <c:pt idx="147">
                  <c:v>36.403343053793279</c:v>
                </c:pt>
                <c:pt idx="148">
                  <c:v>36.618037111857639</c:v>
                </c:pt>
                <c:pt idx="149">
                  <c:v>36.821240502025589</c:v>
                </c:pt>
                <c:pt idx="150">
                  <c:v>37.006603118354384</c:v>
                </c:pt>
                <c:pt idx="151">
                  <c:v>37.092480741580125</c:v>
                </c:pt>
                <c:pt idx="152">
                  <c:v>37.209504122525068</c:v>
                </c:pt>
                <c:pt idx="153">
                  <c:v>37.465625062215921</c:v>
                </c:pt>
                <c:pt idx="154">
                  <c:v>37.696647964133049</c:v>
                </c:pt>
                <c:pt idx="155">
                  <c:v>37.865681736609069</c:v>
                </c:pt>
                <c:pt idx="156">
                  <c:v>38.050741966940599</c:v>
                </c:pt>
                <c:pt idx="157">
                  <c:v>38.201934965577465</c:v>
                </c:pt>
                <c:pt idx="158">
                  <c:v>38.277833850893174</c:v>
                </c:pt>
                <c:pt idx="159">
                  <c:v>38.387902353900813</c:v>
                </c:pt>
                <c:pt idx="160">
                  <c:v>38.610156061897008</c:v>
                </c:pt>
                <c:pt idx="161">
                  <c:v>38.817895242024072</c:v>
                </c:pt>
                <c:pt idx="162">
                  <c:v>39.036822704050252</c:v>
                </c:pt>
                <c:pt idx="163">
                  <c:v>39.234280760269996</c:v>
                </c:pt>
                <c:pt idx="164">
                  <c:v>39.316227365531184</c:v>
                </c:pt>
                <c:pt idx="165">
                  <c:v>39.406640778716032</c:v>
                </c:pt>
                <c:pt idx="166">
                  <c:v>39.51277826375911</c:v>
                </c:pt>
                <c:pt idx="167">
                  <c:v>39.882898724422162</c:v>
                </c:pt>
                <c:pt idx="168">
                  <c:v>40.13992682210484</c:v>
                </c:pt>
                <c:pt idx="169">
                  <c:v>40.44594145134586</c:v>
                </c:pt>
                <c:pt idx="170">
                  <c:v>40.696921829083067</c:v>
                </c:pt>
                <c:pt idx="171">
                  <c:v>40.905870553199215</c:v>
                </c:pt>
                <c:pt idx="172">
                  <c:v>41.042246637969669</c:v>
                </c:pt>
                <c:pt idx="173">
                  <c:v>41.159874790909157</c:v>
                </c:pt>
                <c:pt idx="174">
                  <c:v>41.440488996379187</c:v>
                </c:pt>
                <c:pt idx="175">
                  <c:v>41.733198641740159</c:v>
                </c:pt>
                <c:pt idx="176">
                  <c:v>42.021372497142032</c:v>
                </c:pt>
                <c:pt idx="177">
                  <c:v>42.299567614633865</c:v>
                </c:pt>
                <c:pt idx="178">
                  <c:v>42.562643432262014</c:v>
                </c:pt>
                <c:pt idx="179">
                  <c:v>42.697205201048824</c:v>
                </c:pt>
                <c:pt idx="180">
                  <c:v>42.852631603647531</c:v>
                </c:pt>
                <c:pt idx="181">
                  <c:v>43.187977674624101</c:v>
                </c:pt>
                <c:pt idx="182">
                  <c:v>43.554167117322599</c:v>
                </c:pt>
                <c:pt idx="183">
                  <c:v>43.893141820266457</c:v>
                </c:pt>
                <c:pt idx="184">
                  <c:v>44.232721295204861</c:v>
                </c:pt>
                <c:pt idx="185">
                  <c:v>44.505171078748496</c:v>
                </c:pt>
                <c:pt idx="186">
                  <c:v>44.649409199448066</c:v>
                </c:pt>
                <c:pt idx="187">
                  <c:v>44.989593446381022</c:v>
                </c:pt>
                <c:pt idx="188">
                  <c:v>45.403257490651498</c:v>
                </c:pt>
                <c:pt idx="189">
                  <c:v>45.837483782736584</c:v>
                </c:pt>
                <c:pt idx="190">
                  <c:v>46.205185155421447</c:v>
                </c:pt>
                <c:pt idx="191">
                  <c:v>46.581958108024523</c:v>
                </c:pt>
                <c:pt idx="192">
                  <c:v>46.917908950995638</c:v>
                </c:pt>
                <c:pt idx="193">
                  <c:v>47.040677665888779</c:v>
                </c:pt>
                <c:pt idx="194">
                  <c:v>47.203663718419321</c:v>
                </c:pt>
                <c:pt idx="195">
                  <c:v>47.620351622662525</c:v>
                </c:pt>
                <c:pt idx="196">
                  <c:v>48.035225210922093</c:v>
                </c:pt>
                <c:pt idx="197">
                  <c:v>48.413207707514267</c:v>
                </c:pt>
                <c:pt idx="198">
                  <c:v>48.789073502125518</c:v>
                </c:pt>
                <c:pt idx="199">
                  <c:v>49.114440835192063</c:v>
                </c:pt>
                <c:pt idx="200">
                  <c:v>49.270169623788028</c:v>
                </c:pt>
                <c:pt idx="201">
                  <c:v>49.428922272356743</c:v>
                </c:pt>
                <c:pt idx="202">
                  <c:v>49.750660973456</c:v>
                </c:pt>
                <c:pt idx="203">
                  <c:v>50.206356671347514</c:v>
                </c:pt>
                <c:pt idx="204">
                  <c:v>50.531724004414059</c:v>
                </c:pt>
                <c:pt idx="205">
                  <c:v>50.937526012755413</c:v>
                </c:pt>
                <c:pt idx="206">
                  <c:v>51.248681203950092</c:v>
                </c:pt>
                <c:pt idx="207">
                  <c:v>51.421343608393393</c:v>
                </c:pt>
                <c:pt idx="208">
                  <c:v>51.55590537718021</c:v>
                </c:pt>
                <c:pt idx="209">
                  <c:v>51.956264437570631</c:v>
                </c:pt>
                <c:pt idx="210">
                  <c:v>52.366299849873819</c:v>
                </c:pt>
                <c:pt idx="211">
                  <c:v>52.69227195493491</c:v>
                </c:pt>
                <c:pt idx="212">
                  <c:v>53.029432341895117</c:v>
                </c:pt>
                <c:pt idx="213">
                  <c:v>53.326677777215203</c:v>
                </c:pt>
                <c:pt idx="214">
                  <c:v>53.462449089991111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Size'!$C$21:$HZ$21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Size'!$C$12:$HZ$12</c:f>
              <c:strCache>
                <c:ptCount val="21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</c:strCache>
            </c:strRef>
          </c:cat>
          <c:val>
            <c:numRef>
              <c:f>'By Population Size'!$C$20:$HZ$20</c:f>
              <c:numCache>
                <c:formatCode>0.0</c:formatCode>
                <c:ptCount val="2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10</xdr:row>
      <xdr:rowOff>174627</xdr:rowOff>
    </xdr:from>
    <xdr:to>
      <xdr:col>17</xdr:col>
      <xdr:colOff>690563</xdr:colOff>
      <xdr:row>46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10</xdr:row>
      <xdr:rowOff>157163</xdr:rowOff>
    </xdr:from>
    <xdr:to>
      <xdr:col>33</xdr:col>
      <xdr:colOff>608011</xdr:colOff>
      <xdr:row>46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61</xdr:row>
      <xdr:rowOff>15874</xdr:rowOff>
    </xdr:from>
    <xdr:to>
      <xdr:col>17</xdr:col>
      <xdr:colOff>666749</xdr:colOff>
      <xdr:row>98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61</xdr:row>
      <xdr:rowOff>28573</xdr:rowOff>
    </xdr:from>
    <xdr:to>
      <xdr:col>33</xdr:col>
      <xdr:colOff>490537</xdr:colOff>
      <xdr:row>98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100</xdr:row>
      <xdr:rowOff>0</xdr:rowOff>
    </xdr:from>
    <xdr:to>
      <xdr:col>33</xdr:col>
      <xdr:colOff>414337</xdr:colOff>
      <xdr:row>137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</xdr:rowOff>
    </xdr:from>
    <xdr:to>
      <xdr:col>18</xdr:col>
      <xdr:colOff>412750</xdr:colOff>
      <xdr:row>47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12</xdr:row>
      <xdr:rowOff>119063</xdr:rowOff>
    </xdr:from>
    <xdr:to>
      <xdr:col>33</xdr:col>
      <xdr:colOff>595312</xdr:colOff>
      <xdr:row>47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18</xdr:col>
      <xdr:colOff>365125</xdr:colOff>
      <xdr:row>98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61</xdr:row>
      <xdr:rowOff>0</xdr:rowOff>
    </xdr:from>
    <xdr:to>
      <xdr:col>33</xdr:col>
      <xdr:colOff>601662</xdr:colOff>
      <xdr:row>97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12</xdr:row>
      <xdr:rowOff>76200</xdr:rowOff>
    </xdr:from>
    <xdr:to>
      <xdr:col>19</xdr:col>
      <xdr:colOff>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63</xdr:row>
      <xdr:rowOff>0</xdr:rowOff>
    </xdr:from>
    <xdr:to>
      <xdr:col>18</xdr:col>
      <xdr:colOff>650875</xdr:colOff>
      <xdr:row>101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12</xdr:row>
      <xdr:rowOff>71437</xdr:rowOff>
    </xdr:from>
    <xdr:to>
      <xdr:col>41</xdr:col>
      <xdr:colOff>39688</xdr:colOff>
      <xdr:row>50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63</xdr:row>
      <xdr:rowOff>0</xdr:rowOff>
    </xdr:from>
    <xdr:to>
      <xdr:col>41</xdr:col>
      <xdr:colOff>95250</xdr:colOff>
      <xdr:row>101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11</xdr:row>
      <xdr:rowOff>0</xdr:rowOff>
    </xdr:from>
    <xdr:to>
      <xdr:col>18</xdr:col>
      <xdr:colOff>690563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10</xdr:row>
      <xdr:rowOff>174625</xdr:rowOff>
    </xdr:from>
    <xdr:to>
      <xdr:col>36</xdr:col>
      <xdr:colOff>730249</xdr:colOff>
      <xdr:row>48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0</xdr:colOff>
      <xdr:row>48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11</xdr:row>
      <xdr:rowOff>15875</xdr:rowOff>
    </xdr:from>
    <xdr:to>
      <xdr:col>29</xdr:col>
      <xdr:colOff>269875</xdr:colOff>
      <xdr:row>48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0</xdr:rowOff>
    </xdr:from>
    <xdr:to>
      <xdr:col>18</xdr:col>
      <xdr:colOff>114300</xdr:colOff>
      <xdr:row>59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22</xdr:row>
      <xdr:rowOff>0</xdr:rowOff>
    </xdr:from>
    <xdr:to>
      <xdr:col>35</xdr:col>
      <xdr:colOff>330200</xdr:colOff>
      <xdr:row>59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61</xdr:row>
      <xdr:rowOff>0</xdr:rowOff>
    </xdr:from>
    <xdr:to>
      <xdr:col>18</xdr:col>
      <xdr:colOff>114300</xdr:colOff>
      <xdr:row>98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61</xdr:row>
      <xdr:rowOff>0</xdr:rowOff>
    </xdr:from>
    <xdr:to>
      <xdr:col>35</xdr:col>
      <xdr:colOff>330200</xdr:colOff>
      <xdr:row>98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268"/>
  <sheetViews>
    <sheetView topLeftCell="B106" workbookViewId="0">
      <selection activeCell="B133" sqref="B13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9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EC1" si="1">SUM(BR3:BR268)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ref="ED1:GO1" si="2">SUM(ED3:ED268)</f>
        <v>6078719</v>
      </c>
      <c r="EE1">
        <f t="shared" si="2"/>
        <v>6186277</v>
      </c>
      <c r="EF1">
        <f t="shared" si="2"/>
        <v>6281486</v>
      </c>
      <c r="EG1">
        <f t="shared" si="2"/>
        <v>6402323</v>
      </c>
      <c r="EH1">
        <f t="shared" si="2"/>
        <v>6521646</v>
      </c>
      <c r="EI1">
        <f t="shared" si="2"/>
        <v>6648602</v>
      </c>
      <c r="EJ1">
        <f t="shared" si="2"/>
        <v>6779470</v>
      </c>
      <c r="EK1">
        <f t="shared" si="2"/>
        <v>6915423</v>
      </c>
      <c r="EL1">
        <f t="shared" si="2"/>
        <v>7027718</v>
      </c>
      <c r="EM1">
        <f t="shared" si="2"/>
        <v>7129862</v>
      </c>
      <c r="EN1">
        <f t="shared" si="2"/>
        <v>7254233</v>
      </c>
      <c r="EO1">
        <f t="shared" si="2"/>
        <v>7388229</v>
      </c>
      <c r="EP1">
        <f t="shared" si="2"/>
        <v>7526344</v>
      </c>
      <c r="EQ1">
        <f t="shared" si="2"/>
        <v>7655466</v>
      </c>
      <c r="ER1">
        <f t="shared" si="2"/>
        <v>7791423</v>
      </c>
      <c r="ES1">
        <f t="shared" si="2"/>
        <v>7924897</v>
      </c>
      <c r="ET1">
        <f t="shared" si="2"/>
        <v>8044535</v>
      </c>
      <c r="EU1">
        <f t="shared" si="2"/>
        <v>8186067</v>
      </c>
      <c r="EV1">
        <f t="shared" si="2"/>
        <v>8328061</v>
      </c>
      <c r="EW1">
        <f t="shared" si="2"/>
        <v>8468066</v>
      </c>
      <c r="EX1">
        <f t="shared" si="2"/>
        <v>8648955</v>
      </c>
      <c r="EY1">
        <f t="shared" si="2"/>
        <v>8806589</v>
      </c>
      <c r="EZ1">
        <f t="shared" si="2"/>
        <v>8935203</v>
      </c>
      <c r="FA1">
        <f t="shared" si="2"/>
        <v>9072474</v>
      </c>
      <c r="FB1">
        <f t="shared" si="2"/>
        <v>9237859</v>
      </c>
      <c r="FC1">
        <f t="shared" si="2"/>
        <v>9409094</v>
      </c>
      <c r="FD1">
        <f t="shared" si="2"/>
        <v>9587076</v>
      </c>
      <c r="FE1">
        <f t="shared" si="2"/>
        <v>9778491</v>
      </c>
      <c r="FF1">
        <f t="shared" si="2"/>
        <v>9956663</v>
      </c>
      <c r="FG1">
        <f t="shared" si="2"/>
        <v>10118389</v>
      </c>
      <c r="FH1">
        <f t="shared" si="2"/>
        <v>10276540</v>
      </c>
      <c r="FI1">
        <f t="shared" si="2"/>
        <v>10450359</v>
      </c>
      <c r="FJ1">
        <f t="shared" si="2"/>
        <v>10668014</v>
      </c>
      <c r="FK1">
        <f t="shared" si="2"/>
        <v>10875759</v>
      </c>
      <c r="FL1">
        <f t="shared" si="2"/>
        <v>11079326</v>
      </c>
      <c r="FM1">
        <f t="shared" si="2"/>
        <v>11273007</v>
      </c>
      <c r="FN1">
        <f t="shared" si="2"/>
        <v>11455588</v>
      </c>
      <c r="FO1">
        <f t="shared" si="2"/>
        <v>11622931</v>
      </c>
      <c r="FP1">
        <f t="shared" si="2"/>
        <v>11833775</v>
      </c>
      <c r="FQ1">
        <f t="shared" si="2"/>
        <v>12045577</v>
      </c>
      <c r="FR1">
        <f t="shared" si="2"/>
        <v>12273804</v>
      </c>
      <c r="FS1">
        <f t="shared" si="2"/>
        <v>12506381</v>
      </c>
      <c r="FT1">
        <f t="shared" si="2"/>
        <v>12722506</v>
      </c>
      <c r="FU1">
        <f t="shared" si="2"/>
        <v>12915161</v>
      </c>
      <c r="FV1">
        <f t="shared" si="2"/>
        <v>13107969</v>
      </c>
      <c r="FW1">
        <f t="shared" si="2"/>
        <v>13329608</v>
      </c>
      <c r="FX1">
        <f t="shared" si="2"/>
        <v>13560727</v>
      </c>
      <c r="FY1">
        <f t="shared" si="2"/>
        <v>13813400</v>
      </c>
      <c r="FZ1">
        <f t="shared" si="2"/>
        <v>14055307</v>
      </c>
      <c r="GA1">
        <f t="shared" si="2"/>
        <v>14292942</v>
      </c>
      <c r="GB1">
        <f t="shared" si="2"/>
        <v>14507589</v>
      </c>
      <c r="GC1">
        <f t="shared" si="2"/>
        <v>14714367</v>
      </c>
      <c r="GD1">
        <f t="shared" si="2"/>
        <v>14947990</v>
      </c>
      <c r="GE1">
        <f t="shared" si="2"/>
        <v>15228469</v>
      </c>
      <c r="GF1">
        <f t="shared" si="2"/>
        <v>15511225</v>
      </c>
      <c r="GG1">
        <f t="shared" si="2"/>
        <v>15792390</v>
      </c>
      <c r="GH1">
        <f t="shared" si="2"/>
        <v>16047935</v>
      </c>
      <c r="GI1">
        <f t="shared" si="2"/>
        <v>16261215</v>
      </c>
      <c r="GJ1">
        <f t="shared" si="2"/>
        <v>16487669</v>
      </c>
      <c r="GK1">
        <f t="shared" si="2"/>
        <v>16740006</v>
      </c>
      <c r="GL1">
        <f t="shared" si="2"/>
        <v>17029155</v>
      </c>
      <c r="GM1">
        <f t="shared" si="2"/>
        <v>17309805</v>
      </c>
      <c r="GN1">
        <f t="shared" si="2"/>
        <v>17599905</v>
      </c>
      <c r="GO1">
        <f t="shared" si="2"/>
        <v>17850617</v>
      </c>
      <c r="GP1">
        <f t="shared" ref="GP1:HK1" si="3">SUM(GP3:GP268)</f>
        <v>18079723</v>
      </c>
      <c r="GQ1">
        <f t="shared" si="3"/>
        <v>18282208</v>
      </c>
      <c r="GR1">
        <f t="shared" si="3"/>
        <v>18540789</v>
      </c>
      <c r="GS1">
        <f t="shared" si="3"/>
        <v>18811953</v>
      </c>
      <c r="GT1">
        <f t="shared" si="3"/>
        <v>19097149</v>
      </c>
      <c r="GU1">
        <f t="shared" si="3"/>
        <v>19378036</v>
      </c>
      <c r="GV1">
        <f t="shared" si="3"/>
        <v>19637506</v>
      </c>
      <c r="GW1">
        <f t="shared" si="3"/>
        <v>19861683</v>
      </c>
      <c r="GX1">
        <f t="shared" si="3"/>
        <v>20089624</v>
      </c>
      <c r="GY1">
        <f t="shared" si="3"/>
        <v>20344188</v>
      </c>
      <c r="GZ1">
        <f t="shared" si="3"/>
        <v>20621140</v>
      </c>
      <c r="HA1">
        <f t="shared" si="3"/>
        <v>20907124</v>
      </c>
      <c r="HB1">
        <f t="shared" si="3"/>
        <v>21211573</v>
      </c>
      <c r="HC1">
        <f t="shared" si="3"/>
        <v>21459699</v>
      </c>
      <c r="HD1">
        <f t="shared" si="3"/>
        <v>21672186</v>
      </c>
      <c r="HE1">
        <f t="shared" si="3"/>
        <v>21881858</v>
      </c>
      <c r="HF1">
        <f t="shared" si="3"/>
        <v>22136954</v>
      </c>
      <c r="HG1">
        <f t="shared" si="3"/>
        <v>22411300</v>
      </c>
      <c r="HH1">
        <f t="shared" si="3"/>
        <v>22678483</v>
      </c>
      <c r="HI1">
        <f t="shared" si="3"/>
        <v>22949234</v>
      </c>
      <c r="HJ1">
        <f t="shared" si="3"/>
        <v>23203532</v>
      </c>
      <c r="HK1">
        <f t="shared" si="3"/>
        <v>23420418</v>
      </c>
    </row>
    <row r="2" spans="1:21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</row>
    <row r="3" spans="1:21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</row>
    <row r="4" spans="1:21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</row>
    <row r="5" spans="1:21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</row>
    <row r="6" spans="1:21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</row>
    <row r="7" spans="1:21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</row>
    <row r="8" spans="1:21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</row>
    <row r="9" spans="1:21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</row>
    <row r="10" spans="1:21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</row>
    <row r="11" spans="1:21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</row>
    <row r="12" spans="1:21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</row>
    <row r="13" spans="1:21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</row>
    <row r="14" spans="1:21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</row>
    <row r="15" spans="1:21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</row>
    <row r="16" spans="1:21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</row>
    <row r="17" spans="1:21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</row>
    <row r="18" spans="1:21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</row>
    <row r="19" spans="1:21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</row>
    <row r="20" spans="1:21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</row>
    <row r="21" spans="1:21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1703</v>
      </c>
      <c r="HK21">
        <v>1765</v>
      </c>
    </row>
    <row r="22" spans="1:21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</row>
    <row r="23" spans="1:21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</row>
    <row r="24" spans="1:21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</row>
    <row r="25" spans="1:21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</row>
    <row r="26" spans="1:21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</row>
    <row r="27" spans="1:21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</row>
    <row r="28" spans="1:21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</row>
    <row r="29" spans="1:21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</row>
    <row r="30" spans="1:21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</row>
    <row r="31" spans="1:21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</row>
    <row r="32" spans="1:21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</row>
    <row r="33" spans="1:21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</row>
    <row r="34" spans="1:21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</row>
    <row r="35" spans="1:21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</row>
    <row r="36" spans="1:21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</row>
    <row r="37" spans="1:21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</row>
    <row r="38" spans="1:21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</row>
    <row r="39" spans="1:21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</row>
    <row r="40" spans="1:21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</row>
    <row r="41" spans="1:21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</row>
    <row r="42" spans="1:21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</row>
    <row r="43" spans="1:21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</row>
    <row r="44" spans="1:21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</row>
    <row r="45" spans="1:21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</row>
    <row r="46" spans="1:21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</row>
    <row r="47" spans="1:21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</row>
    <row r="48" spans="1:21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</row>
    <row r="49" spans="1:21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</row>
    <row r="50" spans="1:219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</row>
    <row r="51" spans="1:21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</row>
    <row r="52" spans="1:21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</row>
    <row r="53" spans="1:21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</row>
    <row r="54" spans="1:21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</row>
    <row r="55" spans="1:21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</row>
    <row r="56" spans="1:21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</row>
    <row r="57" spans="1:21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</row>
    <row r="58" spans="1:21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</row>
    <row r="59" spans="1:21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</row>
    <row r="60" spans="1:21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</row>
    <row r="61" spans="1:219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</row>
    <row r="62" spans="1:21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</row>
    <row r="63" spans="1:21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</row>
    <row r="64" spans="1:21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</row>
    <row r="65" spans="1:21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</row>
    <row r="66" spans="1:219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</row>
    <row r="67" spans="1:21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</row>
    <row r="68" spans="1:21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</row>
    <row r="69" spans="1:219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</row>
    <row r="70" spans="1:21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</row>
    <row r="71" spans="1:21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</row>
    <row r="72" spans="1:219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</row>
    <row r="73" spans="1:21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</row>
    <row r="74" spans="1:21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</row>
    <row r="75" spans="1:219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</row>
    <row r="76" spans="1:21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</row>
    <row r="77" spans="1:21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</row>
    <row r="78" spans="1:219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</row>
    <row r="79" spans="1:219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</row>
    <row r="80" spans="1:21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</row>
    <row r="81" spans="1:21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</row>
    <row r="82" spans="1:21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</row>
    <row r="83" spans="1:21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</row>
    <row r="84" spans="1:219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</row>
    <row r="85" spans="1:219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</row>
    <row r="86" spans="1:21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</row>
    <row r="87" spans="1:21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</row>
    <row r="88" spans="1:21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</row>
    <row r="89" spans="1:21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</row>
    <row r="90" spans="1:219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</row>
    <row r="91" spans="1:21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</row>
    <row r="92" spans="1:21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</row>
    <row r="93" spans="1:21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</row>
    <row r="94" spans="1:21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</row>
    <row r="95" spans="1:21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</row>
    <row r="96" spans="1:21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</row>
    <row r="97" spans="1:21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</row>
    <row r="98" spans="1:21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</row>
    <row r="99" spans="1:21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</row>
    <row r="100" spans="1:21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</row>
    <row r="101" spans="1:219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</row>
    <row r="102" spans="1:21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</row>
    <row r="103" spans="1:21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</row>
    <row r="104" spans="1:21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</row>
    <row r="105" spans="1:21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</row>
    <row r="106" spans="1:21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</row>
    <row r="107" spans="1:21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</row>
    <row r="108" spans="1:21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</row>
    <row r="109" spans="1:21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</row>
    <row r="110" spans="1:219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</row>
    <row r="111" spans="1:21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</row>
    <row r="112" spans="1:21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</row>
    <row r="113" spans="1:21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</row>
    <row r="114" spans="1:21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</row>
    <row r="115" spans="1:21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</row>
    <row r="116" spans="1:21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</row>
    <row r="117" spans="1:21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</row>
    <row r="118" spans="1:21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</row>
    <row r="119" spans="1:21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</row>
    <row r="120" spans="1:21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</row>
    <row r="121" spans="1:21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</row>
    <row r="122" spans="1:21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</row>
    <row r="123" spans="1:21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</row>
    <row r="124" spans="1:219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</row>
    <row r="125" spans="1:21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</row>
    <row r="126" spans="1:21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</row>
    <row r="127" spans="1:21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</row>
    <row r="128" spans="1:21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</row>
    <row r="129" spans="2:21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</row>
    <row r="130" spans="2:21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</row>
    <row r="131" spans="2:21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</row>
    <row r="132" spans="2:21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</row>
    <row r="133" spans="2:219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</row>
    <row r="134" spans="2:21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</row>
    <row r="135" spans="2:21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</row>
    <row r="136" spans="2:219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</row>
    <row r="137" spans="2:21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</row>
    <row r="138" spans="2:21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</row>
    <row r="139" spans="2:21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</row>
    <row r="140" spans="2:21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</row>
    <row r="141" spans="2:21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</row>
    <row r="142" spans="2:21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</row>
    <row r="143" spans="2:21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</row>
    <row r="144" spans="2:21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</row>
    <row r="145" spans="2:21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</row>
    <row r="146" spans="2:21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</row>
    <row r="147" spans="2:21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</row>
    <row r="148" spans="2:21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</row>
    <row r="149" spans="2:21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</row>
    <row r="150" spans="2:21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</row>
    <row r="151" spans="2:21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</row>
    <row r="152" spans="2:21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</row>
    <row r="153" spans="2:21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</row>
    <row r="154" spans="2:219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</row>
    <row r="155" spans="2:21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</row>
    <row r="156" spans="2:21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</row>
    <row r="157" spans="2:21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</row>
    <row r="158" spans="2:219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</row>
    <row r="159" spans="2:21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</row>
    <row r="160" spans="2:219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</row>
    <row r="161" spans="2:21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</row>
    <row r="162" spans="2:21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</row>
    <row r="163" spans="2:21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</row>
    <row r="164" spans="2:21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</row>
    <row r="165" spans="2:21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</row>
    <row r="166" spans="2:21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</row>
    <row r="167" spans="2:21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</row>
    <row r="168" spans="2:21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</row>
    <row r="169" spans="2:21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</row>
    <row r="170" spans="2:21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</row>
    <row r="171" spans="2:21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</row>
    <row r="172" spans="2:21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</row>
    <row r="173" spans="2:21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</row>
    <row r="174" spans="2:21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</row>
    <row r="175" spans="2:21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</row>
    <row r="176" spans="2:21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</row>
    <row r="177" spans="1:21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</row>
    <row r="178" spans="1:21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</row>
    <row r="179" spans="1:21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</row>
    <row r="180" spans="1:21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</row>
    <row r="181" spans="1:21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</row>
    <row r="182" spans="1:21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</row>
    <row r="183" spans="1:21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</row>
    <row r="184" spans="1:21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</row>
    <row r="185" spans="1:21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</row>
    <row r="186" spans="1:21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</row>
    <row r="187" spans="1:21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</row>
    <row r="188" spans="1:21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</row>
    <row r="189" spans="1:21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</row>
    <row r="190" spans="1:21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</row>
    <row r="191" spans="1:21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</row>
    <row r="192" spans="1:21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</row>
    <row r="193" spans="2:21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</row>
    <row r="194" spans="2:21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</row>
    <row r="195" spans="2:21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</row>
    <row r="196" spans="2:21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</row>
    <row r="197" spans="2:21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</row>
    <row r="198" spans="2:21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</row>
    <row r="199" spans="2:21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</row>
    <row r="200" spans="2:21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</row>
    <row r="201" spans="2:21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</row>
    <row r="202" spans="2:21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</row>
    <row r="203" spans="2:21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</row>
    <row r="204" spans="2:21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</row>
    <row r="205" spans="2:21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</row>
    <row r="206" spans="2:219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</row>
    <row r="207" spans="2:21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</row>
    <row r="208" spans="2:21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</row>
    <row r="209" spans="2:21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</row>
    <row r="210" spans="2:21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</row>
    <row r="211" spans="2:21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</row>
    <row r="212" spans="2:21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</row>
    <row r="213" spans="2:21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</row>
    <row r="214" spans="2:21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</row>
    <row r="215" spans="2:21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</row>
    <row r="216" spans="2:21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</row>
    <row r="217" spans="2:21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</row>
    <row r="218" spans="2:21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</row>
    <row r="219" spans="2:21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</row>
    <row r="220" spans="2:21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</row>
    <row r="221" spans="2:21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</row>
    <row r="222" spans="2:21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</row>
    <row r="223" spans="2:21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</row>
    <row r="224" spans="2:21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</row>
    <row r="225" spans="2:21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</row>
    <row r="226" spans="2:21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</row>
    <row r="227" spans="2:21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</row>
    <row r="228" spans="2:21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</row>
    <row r="229" spans="2:219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</row>
    <row r="230" spans="2:21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</row>
    <row r="231" spans="2:21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</row>
    <row r="232" spans="2:21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</row>
    <row r="233" spans="2:21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7</v>
      </c>
      <c r="AP233">
        <v>7</v>
      </c>
      <c r="AQ233">
        <v>12</v>
      </c>
      <c r="AR233">
        <v>14</v>
      </c>
      <c r="AS233">
        <v>15</v>
      </c>
      <c r="AT233">
        <v>21</v>
      </c>
      <c r="AU233">
        <v>35</v>
      </c>
      <c r="AV233">
        <v>94</v>
      </c>
      <c r="AW233">
        <v>101</v>
      </c>
      <c r="AX233">
        <v>161</v>
      </c>
      <c r="AY233">
        <v>203</v>
      </c>
      <c r="AZ233">
        <v>248</v>
      </c>
      <c r="BA233">
        <v>355</v>
      </c>
      <c r="BB233">
        <v>500</v>
      </c>
      <c r="BC233">
        <v>599</v>
      </c>
      <c r="BD233">
        <v>814</v>
      </c>
      <c r="BE233">
        <v>961</v>
      </c>
      <c r="BF233">
        <v>1022</v>
      </c>
      <c r="BG233">
        <v>1103</v>
      </c>
      <c r="BH233">
        <v>1190</v>
      </c>
      <c r="BI233">
        <v>1279</v>
      </c>
      <c r="BJ233">
        <v>1439</v>
      </c>
      <c r="BK233">
        <v>1639</v>
      </c>
      <c r="BL233">
        <v>1763</v>
      </c>
      <c r="BM233">
        <v>1934</v>
      </c>
      <c r="BN233">
        <v>2046</v>
      </c>
      <c r="BO233">
        <v>2286</v>
      </c>
      <c r="BP233">
        <v>2526</v>
      </c>
      <c r="BQ233">
        <v>2840</v>
      </c>
      <c r="BR233">
        <v>3069</v>
      </c>
      <c r="BS233">
        <v>3447</v>
      </c>
      <c r="BT233">
        <v>3700</v>
      </c>
      <c r="BU233">
        <v>4028</v>
      </c>
      <c r="BV233">
        <v>4435</v>
      </c>
      <c r="BW233">
        <v>4947</v>
      </c>
      <c r="BX233">
        <v>5568</v>
      </c>
      <c r="BY233">
        <v>6131</v>
      </c>
      <c r="BZ233">
        <v>6443</v>
      </c>
      <c r="CA233">
        <v>6830</v>
      </c>
      <c r="CB233">
        <v>7206</v>
      </c>
      <c r="CC233">
        <v>7693</v>
      </c>
      <c r="CD233">
        <v>8419</v>
      </c>
      <c r="CE233">
        <v>9141</v>
      </c>
      <c r="CF233">
        <v>9685</v>
      </c>
      <c r="CG233">
        <v>10151</v>
      </c>
      <c r="CH233">
        <v>10483</v>
      </c>
      <c r="CI233">
        <v>10948</v>
      </c>
      <c r="CJ233">
        <v>11445</v>
      </c>
      <c r="CK233">
        <v>11927</v>
      </c>
      <c r="CL233">
        <v>12540</v>
      </c>
      <c r="CM233">
        <v>13216</v>
      </c>
      <c r="CN233">
        <v>13822</v>
      </c>
      <c r="CO233">
        <v>14385</v>
      </c>
      <c r="CP233">
        <v>14777</v>
      </c>
      <c r="CQ233">
        <v>15322</v>
      </c>
      <c r="CR233">
        <v>16004</v>
      </c>
      <c r="CS233">
        <v>16755</v>
      </c>
      <c r="CT233">
        <v>17567</v>
      </c>
      <c r="CU233">
        <v>18177</v>
      </c>
      <c r="CV233">
        <v>18640</v>
      </c>
      <c r="CW233">
        <v>18926</v>
      </c>
      <c r="CX233">
        <v>19621</v>
      </c>
      <c r="CY233">
        <v>20302</v>
      </c>
      <c r="CZ233">
        <v>21092</v>
      </c>
      <c r="DA233">
        <v>21520</v>
      </c>
      <c r="DB233">
        <v>22082</v>
      </c>
      <c r="DC233">
        <v>22317</v>
      </c>
      <c r="DD233">
        <v>22721</v>
      </c>
      <c r="DE233">
        <v>23216</v>
      </c>
      <c r="DF233">
        <v>23918</v>
      </c>
      <c r="DG233">
        <v>24623</v>
      </c>
      <c r="DH233">
        <v>25265</v>
      </c>
      <c r="DI233">
        <v>25921</v>
      </c>
      <c r="DJ233">
        <v>26322</v>
      </c>
      <c r="DK233">
        <v>26670</v>
      </c>
      <c r="DL233">
        <v>27272</v>
      </c>
      <c r="DM233">
        <v>27909</v>
      </c>
      <c r="DN233">
        <v>28582</v>
      </c>
      <c r="DO233">
        <v>29207</v>
      </c>
      <c r="DP233">
        <v>29677</v>
      </c>
      <c r="DQ233">
        <v>30143</v>
      </c>
      <c r="DR233">
        <v>30377</v>
      </c>
      <c r="DS233">
        <v>30799</v>
      </c>
      <c r="DT233">
        <v>31523</v>
      </c>
      <c r="DU233">
        <v>32172</v>
      </c>
      <c r="DV233">
        <v>32809</v>
      </c>
      <c r="DW233">
        <v>33188</v>
      </c>
      <c r="DX233">
        <v>33459</v>
      </c>
      <c r="DY233">
        <v>33843</v>
      </c>
      <c r="DZ233">
        <v>34440</v>
      </c>
      <c r="EA233">
        <v>35088</v>
      </c>
      <c r="EB233">
        <v>35727</v>
      </c>
      <c r="EC233">
        <v>36476</v>
      </c>
      <c r="ED233">
        <v>37113</v>
      </c>
      <c r="EE233">
        <v>37542</v>
      </c>
      <c r="EF233">
        <v>37814</v>
      </c>
      <c r="EG233">
        <v>38589</v>
      </c>
      <c r="EH233">
        <v>40803</v>
      </c>
      <c r="EI233">
        <v>41883</v>
      </c>
      <c r="EJ233">
        <v>42939</v>
      </c>
      <c r="EK233">
        <v>43887</v>
      </c>
      <c r="EL233">
        <v>44730</v>
      </c>
      <c r="EM233">
        <v>45133</v>
      </c>
      <c r="EN233">
        <v>45924</v>
      </c>
      <c r="EO233">
        <v>46814</v>
      </c>
      <c r="EP233">
        <v>48288</v>
      </c>
      <c r="EQ233">
        <v>49684</v>
      </c>
      <c r="ER233">
        <v>50931</v>
      </c>
      <c r="ES233">
        <v>51614</v>
      </c>
      <c r="ET233">
        <v>52383</v>
      </c>
      <c r="EU233">
        <v>53323</v>
      </c>
      <c r="EV233">
        <v>54562</v>
      </c>
      <c r="EW233">
        <v>56043</v>
      </c>
      <c r="EX233">
        <v>58076</v>
      </c>
      <c r="EY233">
        <v>58591</v>
      </c>
      <c r="EZ233">
        <v>58848</v>
      </c>
      <c r="FA233">
        <v>58932</v>
      </c>
      <c r="FB233">
        <v>60837</v>
      </c>
      <c r="FC233">
        <v>62324</v>
      </c>
      <c r="FD233">
        <v>63890</v>
      </c>
      <c r="FE233">
        <v>65137</v>
      </c>
      <c r="FF233">
        <v>65137</v>
      </c>
      <c r="FG233">
        <v>65137</v>
      </c>
      <c r="FH233">
        <v>67667</v>
      </c>
      <c r="FI233">
        <v>68451</v>
      </c>
      <c r="FJ233">
        <v>69692</v>
      </c>
      <c r="FK233">
        <v>70639</v>
      </c>
      <c r="FL233">
        <v>71419</v>
      </c>
      <c r="FM233">
        <v>71419</v>
      </c>
      <c r="FN233">
        <v>71419</v>
      </c>
      <c r="FO233">
        <v>73061</v>
      </c>
      <c r="FP233">
        <v>73344</v>
      </c>
      <c r="FQ233">
        <v>73858</v>
      </c>
      <c r="FR233">
        <v>74333</v>
      </c>
      <c r="FS233">
        <v>74898</v>
      </c>
      <c r="FT233">
        <v>74898</v>
      </c>
      <c r="FU233">
        <v>74898</v>
      </c>
      <c r="FV233">
        <v>75826</v>
      </c>
      <c r="FW233">
        <v>76001</v>
      </c>
      <c r="FX233">
        <v>76492</v>
      </c>
      <c r="FY233">
        <v>76877</v>
      </c>
      <c r="FZ233">
        <v>77281</v>
      </c>
      <c r="GA233">
        <v>77281</v>
      </c>
      <c r="GB233">
        <v>77281</v>
      </c>
      <c r="GC233">
        <v>78048</v>
      </c>
      <c r="GD233">
        <v>78166</v>
      </c>
      <c r="GE233">
        <v>78504</v>
      </c>
      <c r="GF233">
        <v>78763</v>
      </c>
      <c r="GG233">
        <v>78997</v>
      </c>
      <c r="GH233">
        <v>78997</v>
      </c>
      <c r="GI233">
        <v>78997</v>
      </c>
      <c r="GJ233">
        <v>79395</v>
      </c>
      <c r="GK233">
        <v>79494</v>
      </c>
      <c r="GL233">
        <v>79782</v>
      </c>
      <c r="GM233">
        <v>80100</v>
      </c>
      <c r="GN233">
        <v>80422</v>
      </c>
      <c r="GO233">
        <v>80422</v>
      </c>
      <c r="GP233">
        <v>80422</v>
      </c>
      <c r="GQ233">
        <v>81012</v>
      </c>
      <c r="GR233">
        <v>81181</v>
      </c>
      <c r="GS233">
        <v>81540</v>
      </c>
      <c r="GT233">
        <v>81967</v>
      </c>
      <c r="GU233">
        <v>82323</v>
      </c>
      <c r="GV233">
        <v>82323</v>
      </c>
      <c r="GW233">
        <v>82323</v>
      </c>
      <c r="GX233">
        <v>82972</v>
      </c>
      <c r="GY233">
        <v>83126</v>
      </c>
      <c r="GZ233">
        <v>83455</v>
      </c>
      <c r="HA233">
        <v>83852</v>
      </c>
      <c r="HB233">
        <v>84294</v>
      </c>
      <c r="HC233">
        <v>84294</v>
      </c>
      <c r="HD233">
        <v>84294</v>
      </c>
      <c r="HE233">
        <v>85045</v>
      </c>
      <c r="HF233">
        <v>85219</v>
      </c>
      <c r="HG233">
        <v>85411</v>
      </c>
      <c r="HH233">
        <v>85810</v>
      </c>
      <c r="HI233">
        <v>86068</v>
      </c>
      <c r="HJ233">
        <v>86068</v>
      </c>
      <c r="HK233">
        <v>86068</v>
      </c>
    </row>
    <row r="234" spans="2:21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</row>
    <row r="235" spans="2:21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</row>
    <row r="236" spans="2:219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</row>
    <row r="237" spans="2:21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</row>
    <row r="238" spans="2:21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</row>
    <row r="239" spans="2:219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</row>
    <row r="240" spans="2:21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</row>
    <row r="241" spans="1:21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</row>
    <row r="242" spans="1:21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</row>
    <row r="243" spans="1:21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</row>
    <row r="244" spans="1:21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</row>
    <row r="245" spans="1:219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53</v>
      </c>
      <c r="AT245">
        <v>73</v>
      </c>
      <c r="AU245">
        <v>104</v>
      </c>
      <c r="AV245">
        <v>174</v>
      </c>
      <c r="AW245">
        <v>222</v>
      </c>
      <c r="AX245">
        <v>337</v>
      </c>
      <c r="AY245">
        <v>451</v>
      </c>
      <c r="AZ245">
        <v>519</v>
      </c>
      <c r="BA245">
        <v>711</v>
      </c>
      <c r="BB245">
        <v>1109</v>
      </c>
      <c r="BC245">
        <v>1561</v>
      </c>
      <c r="BD245">
        <v>2157</v>
      </c>
      <c r="BE245">
        <v>2870</v>
      </c>
      <c r="BF245">
        <v>2968</v>
      </c>
      <c r="BG245">
        <v>4360</v>
      </c>
      <c r="BH245">
        <v>6141</v>
      </c>
      <c r="BI245">
        <v>8917</v>
      </c>
      <c r="BJ245">
        <v>14157</v>
      </c>
      <c r="BK245">
        <v>19479</v>
      </c>
      <c r="BL245">
        <v>25825</v>
      </c>
      <c r="BM245">
        <v>33761</v>
      </c>
      <c r="BN245">
        <v>43850</v>
      </c>
      <c r="BO245">
        <v>54112</v>
      </c>
      <c r="BP245">
        <v>66055</v>
      </c>
      <c r="BQ245">
        <v>84091</v>
      </c>
      <c r="BR245">
        <v>102276</v>
      </c>
      <c r="BS245">
        <v>122069</v>
      </c>
      <c r="BT245">
        <v>141205</v>
      </c>
      <c r="BU245">
        <v>162707</v>
      </c>
      <c r="BV245">
        <v>188724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730337</v>
      </c>
      <c r="CO245">
        <v>756375</v>
      </c>
      <c r="CP245">
        <v>783716</v>
      </c>
      <c r="CQ245">
        <v>809318</v>
      </c>
      <c r="CR245">
        <v>837422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5482416</v>
      </c>
      <c r="HG245">
        <v>5529824</v>
      </c>
      <c r="HH245">
        <v>5573847</v>
      </c>
      <c r="HI245">
        <v>5622540</v>
      </c>
      <c r="HJ245">
        <v>5667112</v>
      </c>
      <c r="HK245">
        <v>5701679</v>
      </c>
    </row>
    <row r="246" spans="1:21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</row>
    <row r="247" spans="1:21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</row>
    <row r="248" spans="1:21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</row>
    <row r="249" spans="1:21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</row>
    <row r="250" spans="1:21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</row>
    <row r="251" spans="1:21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</row>
    <row r="252" spans="1:21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</row>
    <row r="253" spans="1:21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</row>
    <row r="254" spans="1:21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</row>
    <row r="255" spans="1:21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</row>
    <row r="256" spans="1:21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</row>
    <row r="257" spans="1:21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</row>
    <row r="258" spans="1:21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</row>
    <row r="259" spans="1:21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</row>
    <row r="260" spans="1:21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</row>
    <row r="261" spans="1:21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</row>
    <row r="262" spans="1:21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</row>
    <row r="263" spans="1:219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</row>
    <row r="264" spans="1:21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</row>
    <row r="265" spans="1:21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</row>
    <row r="266" spans="1:219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</row>
    <row r="267" spans="1:21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</row>
    <row r="268" spans="1:21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K255"/>
  <sheetViews>
    <sheetView topLeftCell="A66" workbookViewId="0">
      <selection activeCell="A106" sqref="A10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9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K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14911319</v>
      </c>
      <c r="HK1">
        <f t="shared" si="3"/>
        <v>15137203</v>
      </c>
    </row>
    <row r="2" spans="1:21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</row>
    <row r="3" spans="1:21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</row>
    <row r="4" spans="1:21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</row>
    <row r="5" spans="1:21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</row>
    <row r="6" spans="1:21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</row>
    <row r="7" spans="1:21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</row>
    <row r="8" spans="1:21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</row>
    <row r="9" spans="1:21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</row>
    <row r="10" spans="1:21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</row>
    <row r="11" spans="1:21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</row>
    <row r="12" spans="1:21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</row>
    <row r="13" spans="1:21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</row>
    <row r="14" spans="1:21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</row>
    <row r="15" spans="1:21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</row>
    <row r="16" spans="1:21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</row>
    <row r="17" spans="1:21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</row>
    <row r="18" spans="1:21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</row>
    <row r="19" spans="1:21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</row>
    <row r="20" spans="1:21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</row>
    <row r="21" spans="1:21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221</v>
      </c>
      <c r="HK21">
        <v>227</v>
      </c>
    </row>
    <row r="22" spans="1:21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</row>
    <row r="23" spans="1:21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</row>
    <row r="24" spans="1:21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</row>
    <row r="25" spans="1:21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</row>
    <row r="26" spans="1:21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</row>
    <row r="27" spans="1:21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</row>
    <row r="28" spans="1:21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</row>
    <row r="29" spans="1:21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</row>
    <row r="30" spans="1:21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</row>
    <row r="31" spans="1:21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</row>
    <row r="32" spans="1:21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</row>
    <row r="33" spans="1:21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</row>
    <row r="34" spans="1:21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</row>
    <row r="35" spans="1:21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</row>
    <row r="36" spans="1:21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</row>
    <row r="37" spans="1:21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</row>
    <row r="38" spans="1:21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</row>
    <row r="39" spans="1:21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</row>
    <row r="40" spans="1:21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</row>
    <row r="41" spans="1:21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</row>
    <row r="42" spans="1:219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</row>
    <row r="43" spans="1:219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</row>
    <row r="44" spans="1:219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</row>
    <row r="45" spans="1:219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</row>
    <row r="46" spans="1:219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</row>
    <row r="47" spans="1:219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</row>
    <row r="48" spans="1:219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</row>
    <row r="49" spans="1:219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</row>
    <row r="50" spans="1:219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</row>
    <row r="51" spans="1:219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</row>
    <row r="52" spans="1:219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</row>
    <row r="53" spans="1:219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</row>
    <row r="54" spans="1:219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</row>
    <row r="55" spans="1:219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</row>
    <row r="56" spans="1:219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</row>
    <row r="57" spans="1:219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</row>
    <row r="58" spans="1:219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</row>
    <row r="59" spans="1:219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</row>
    <row r="60" spans="1:219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</row>
    <row r="61" spans="1:219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</row>
    <row r="62" spans="1:219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</row>
    <row r="63" spans="1:219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</row>
    <row r="64" spans="1:219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</row>
    <row r="65" spans="1:219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</row>
    <row r="66" spans="1:219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</row>
    <row r="67" spans="1:219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</row>
    <row r="68" spans="1:219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</row>
    <row r="69" spans="1:219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</row>
    <row r="70" spans="1:219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</row>
    <row r="71" spans="1:219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</row>
    <row r="72" spans="1:219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</row>
    <row r="73" spans="1:219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</row>
    <row r="74" spans="1:219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</row>
    <row r="75" spans="1:219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</row>
    <row r="76" spans="1:219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</row>
    <row r="77" spans="1:219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</row>
    <row r="78" spans="1:219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</row>
    <row r="79" spans="1:219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</row>
    <row r="80" spans="1:219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</row>
    <row r="81" spans="1:219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</row>
    <row r="82" spans="1:219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</row>
    <row r="83" spans="1:219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</row>
    <row r="84" spans="1:219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</row>
    <row r="85" spans="1:219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</row>
    <row r="86" spans="1:219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</row>
    <row r="87" spans="1:219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</row>
    <row r="88" spans="1:219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</row>
    <row r="89" spans="1:219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</row>
    <row r="90" spans="1:219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</row>
    <row r="91" spans="1:219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</row>
    <row r="92" spans="1:219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</row>
    <row r="93" spans="1:219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</row>
    <row r="94" spans="1:219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</row>
    <row r="95" spans="1:219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</row>
    <row r="96" spans="1:219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</row>
    <row r="97" spans="1:219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</row>
    <row r="98" spans="1:219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</row>
    <row r="99" spans="1:219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</row>
    <row r="100" spans="1:219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</row>
    <row r="101" spans="1:219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</row>
    <row r="102" spans="1:219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</row>
    <row r="103" spans="1:219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</row>
    <row r="104" spans="1:219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</row>
    <row r="105" spans="1:219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</row>
    <row r="106" spans="1:219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</row>
    <row r="107" spans="1:219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</row>
    <row r="108" spans="1:219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</row>
    <row r="109" spans="1:219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</row>
    <row r="110" spans="1:219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</row>
    <row r="111" spans="1:219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</row>
    <row r="112" spans="1:219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</row>
    <row r="113" spans="1:219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</row>
    <row r="114" spans="1:219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</row>
    <row r="115" spans="1:219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</row>
    <row r="116" spans="1:219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</row>
    <row r="117" spans="1:219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</row>
    <row r="118" spans="1:219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</row>
    <row r="119" spans="1:219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</row>
    <row r="120" spans="1:219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</row>
    <row r="121" spans="1:219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</row>
    <row r="122" spans="1:219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</row>
    <row r="123" spans="1:219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</row>
    <row r="124" spans="1:219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</row>
    <row r="125" spans="1:219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</row>
    <row r="126" spans="1:219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</row>
    <row r="127" spans="1:219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</row>
    <row r="128" spans="1:219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</row>
    <row r="129" spans="2:219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</row>
    <row r="130" spans="2:219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</row>
    <row r="131" spans="2:219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</row>
    <row r="132" spans="2:219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</row>
    <row r="133" spans="2:219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</row>
    <row r="134" spans="2:219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</row>
    <row r="135" spans="2:219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</row>
    <row r="136" spans="2:219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</row>
    <row r="137" spans="2:219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</row>
    <row r="138" spans="2:219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</row>
    <row r="139" spans="2:219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</row>
    <row r="140" spans="2:219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</row>
    <row r="141" spans="2:219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</row>
    <row r="142" spans="2:219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</row>
    <row r="143" spans="2:219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</row>
    <row r="144" spans="2:219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</row>
    <row r="145" spans="2:219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</row>
    <row r="146" spans="2:219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</row>
    <row r="147" spans="2:219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</row>
    <row r="148" spans="2:219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</row>
    <row r="149" spans="2:219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</row>
    <row r="150" spans="2:219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</row>
    <row r="151" spans="2:219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</row>
    <row r="152" spans="2:219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</row>
    <row r="153" spans="2:219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</row>
    <row r="154" spans="2:219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</row>
    <row r="155" spans="2:219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</row>
    <row r="156" spans="2:219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</row>
    <row r="157" spans="2:219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</row>
    <row r="158" spans="2:219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</row>
    <row r="159" spans="2:219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</row>
    <row r="160" spans="2:219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</row>
    <row r="161" spans="1:219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</row>
    <row r="162" spans="1:219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</row>
    <row r="163" spans="1:219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</row>
    <row r="164" spans="1:219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</row>
    <row r="165" spans="1:219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</row>
    <row r="166" spans="1:219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</row>
    <row r="167" spans="1:219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</row>
    <row r="168" spans="1:219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</row>
    <row r="169" spans="1:219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</row>
    <row r="170" spans="1:219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</row>
    <row r="171" spans="1:219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</row>
    <row r="172" spans="1:219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</row>
    <row r="173" spans="1:219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</row>
    <row r="174" spans="1:219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</row>
    <row r="175" spans="1:219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</row>
    <row r="176" spans="1:219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</row>
    <row r="177" spans="1:219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</row>
    <row r="178" spans="1:219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</row>
    <row r="179" spans="1:219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</row>
    <row r="180" spans="1:219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</row>
    <row r="181" spans="1:219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</row>
    <row r="182" spans="1:219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</row>
    <row r="183" spans="1:219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</row>
    <row r="184" spans="1:219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</row>
    <row r="185" spans="1:219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</row>
    <row r="186" spans="1:219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</row>
    <row r="187" spans="1:219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</row>
    <row r="188" spans="1:219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</row>
    <row r="189" spans="1:219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</row>
    <row r="190" spans="1:219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</row>
    <row r="191" spans="1:219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</row>
    <row r="192" spans="1:219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</row>
    <row r="193" spans="2:219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</row>
    <row r="194" spans="2:219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</row>
    <row r="195" spans="2:219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</row>
    <row r="196" spans="2:219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</row>
    <row r="197" spans="2:219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</row>
    <row r="198" spans="2:219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</row>
    <row r="199" spans="2:219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</row>
    <row r="200" spans="2:219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</row>
    <row r="201" spans="2:219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</row>
    <row r="202" spans="2:219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</row>
    <row r="203" spans="2:219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</row>
    <row r="204" spans="2:219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</row>
    <row r="205" spans="2:219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</row>
    <row r="206" spans="2:219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</row>
    <row r="207" spans="2:219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</row>
    <row r="208" spans="2:219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</row>
    <row r="209" spans="2:219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</row>
    <row r="210" spans="2:219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</row>
    <row r="211" spans="2:219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</row>
    <row r="212" spans="2:219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</row>
    <row r="213" spans="2:219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</row>
    <row r="214" spans="2:219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</row>
    <row r="215" spans="2:219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</row>
    <row r="216" spans="2:219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</row>
    <row r="217" spans="2:219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</row>
    <row r="218" spans="2:219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</row>
    <row r="219" spans="2:219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</row>
    <row r="220" spans="2:219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</row>
    <row r="221" spans="2:219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</row>
    <row r="222" spans="2:219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</row>
    <row r="223" spans="2:219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</row>
    <row r="224" spans="2:219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</row>
    <row r="225" spans="1:219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</row>
    <row r="226" spans="1:219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</row>
    <row r="227" spans="1:219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</row>
    <row r="228" spans="1:219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</row>
    <row r="229" spans="1:219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</row>
    <row r="230" spans="1:219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</row>
    <row r="231" spans="1:219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</row>
    <row r="232" spans="1:219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</row>
    <row r="233" spans="1:219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</row>
    <row r="234" spans="1:219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</row>
    <row r="235" spans="1:219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</row>
    <row r="236" spans="1:219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</row>
    <row r="237" spans="1:219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</row>
    <row r="238" spans="1:219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</row>
    <row r="239" spans="1:219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</row>
    <row r="240" spans="1:219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</row>
    <row r="241" spans="1:219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</row>
    <row r="242" spans="1:219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</row>
    <row r="243" spans="1:219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</row>
    <row r="244" spans="1:219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</row>
    <row r="245" spans="1:219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</row>
    <row r="246" spans="1:219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</row>
    <row r="247" spans="1:219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</row>
    <row r="248" spans="1:219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</row>
    <row r="249" spans="1:219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</row>
    <row r="250" spans="1:219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</row>
    <row r="251" spans="1:219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</row>
    <row r="252" spans="1:219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</row>
    <row r="253" spans="1:219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</row>
    <row r="254" spans="1:219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</row>
    <row r="255" spans="1:219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K268"/>
  <sheetViews>
    <sheetView topLeftCell="B115" workbookViewId="0">
      <selection activeCell="B119" sqref="B11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</cols>
  <sheetData>
    <row r="1" spans="1:219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5831</v>
      </c>
      <c r="BF1">
        <f t="shared" si="0"/>
        <v>6471</v>
      </c>
      <c r="BG1">
        <f t="shared" si="0"/>
        <v>7151</v>
      </c>
      <c r="BH1">
        <f t="shared" si="0"/>
        <v>7957</v>
      </c>
      <c r="BI1">
        <f t="shared" si="0"/>
        <v>8856</v>
      </c>
      <c r="BJ1">
        <f t="shared" si="0"/>
        <v>9966</v>
      </c>
      <c r="BK1">
        <f t="shared" si="0"/>
        <v>11442</v>
      </c>
      <c r="BL1">
        <f t="shared" si="0"/>
        <v>13151</v>
      </c>
      <c r="BM1">
        <f t="shared" si="0"/>
        <v>14853</v>
      </c>
      <c r="BN1">
        <f t="shared" si="0"/>
        <v>16777</v>
      </c>
      <c r="BO1">
        <f t="shared" si="0"/>
        <v>19051</v>
      </c>
      <c r="BP1">
        <f t="shared" si="0"/>
        <v>21836</v>
      </c>
      <c r="BQ1">
        <f t="shared" si="0"/>
        <v>24849</v>
      </c>
      <c r="BR1">
        <f t="shared" ref="BR1:EC1" si="1">SUM(BR3:BR268)</f>
        <v>28380</v>
      </c>
      <c r="BS1">
        <f t="shared" si="1"/>
        <v>32077</v>
      </c>
      <c r="BT1">
        <f t="shared" si="1"/>
        <v>35555</v>
      </c>
      <c r="BU1">
        <f t="shared" si="1"/>
        <v>39733</v>
      </c>
      <c r="BV1">
        <f t="shared" si="1"/>
        <v>44629</v>
      </c>
      <c r="BW1">
        <f t="shared" si="1"/>
        <v>50212</v>
      </c>
      <c r="BX1">
        <f t="shared" si="1"/>
        <v>56549</v>
      </c>
      <c r="BY1">
        <f t="shared" si="1"/>
        <v>62578</v>
      </c>
      <c r="BZ1">
        <f t="shared" si="1"/>
        <v>68458</v>
      </c>
      <c r="CA1">
        <f t="shared" si="1"/>
        <v>73497</v>
      </c>
      <c r="CB1">
        <f t="shared" si="1"/>
        <v>79399</v>
      </c>
      <c r="CC1">
        <f t="shared" si="1"/>
        <v>87437</v>
      </c>
      <c r="CD1">
        <f t="shared" si="1"/>
        <v>94235</v>
      </c>
      <c r="CE1">
        <f t="shared" si="1"/>
        <v>101947</v>
      </c>
      <c r="CF1">
        <f t="shared" si="1"/>
        <v>109241</v>
      </c>
      <c r="CG1">
        <f t="shared" si="1"/>
        <v>115391</v>
      </c>
      <c r="CH1">
        <f t="shared" si="1"/>
        <v>121172</v>
      </c>
      <c r="CI1">
        <f t="shared" si="1"/>
        <v>126977</v>
      </c>
      <c r="CJ1">
        <f t="shared" si="1"/>
        <v>133958</v>
      </c>
      <c r="CK1">
        <f t="shared" si="1"/>
        <v>142368</v>
      </c>
      <c r="CL1">
        <f t="shared" si="1"/>
        <v>149718</v>
      </c>
      <c r="CM1">
        <f t="shared" si="1"/>
        <v>158639</v>
      </c>
      <c r="CN1">
        <f t="shared" si="1"/>
        <v>165160</v>
      </c>
      <c r="CO1">
        <f t="shared" si="1"/>
        <v>169711</v>
      </c>
      <c r="CP1">
        <f t="shared" si="1"/>
        <v>175201</v>
      </c>
      <c r="CQ1">
        <f t="shared" si="1"/>
        <v>182456</v>
      </c>
      <c r="CR1">
        <f t="shared" si="1"/>
        <v>189266</v>
      </c>
      <c r="CS1">
        <f t="shared" si="1"/>
        <v>196102</v>
      </c>
      <c r="CT1">
        <f t="shared" si="1"/>
        <v>202817</v>
      </c>
      <c r="CU1">
        <f t="shared" si="1"/>
        <v>208413</v>
      </c>
      <c r="CV1">
        <f t="shared" si="1"/>
        <v>212277</v>
      </c>
      <c r="CW1">
        <f t="shared" si="1"/>
        <v>216950</v>
      </c>
      <c r="CX1">
        <f t="shared" si="1"/>
        <v>223494</v>
      </c>
      <c r="CY1">
        <f t="shared" si="1"/>
        <v>230251</v>
      </c>
      <c r="CZ1">
        <f t="shared" si="1"/>
        <v>236201</v>
      </c>
      <c r="DA1">
        <f t="shared" si="1"/>
        <v>241358</v>
      </c>
      <c r="DB1">
        <f t="shared" si="1"/>
        <v>246782</v>
      </c>
      <c r="DC1">
        <f t="shared" si="1"/>
        <v>250198</v>
      </c>
      <c r="DD1">
        <f t="shared" si="1"/>
        <v>254330</v>
      </c>
      <c r="DE1">
        <f t="shared" si="1"/>
        <v>260248</v>
      </c>
      <c r="DF1">
        <f t="shared" si="1"/>
        <v>266817</v>
      </c>
      <c r="DG1">
        <f t="shared" si="1"/>
        <v>272160</v>
      </c>
      <c r="DH1">
        <f t="shared" si="1"/>
        <v>277701</v>
      </c>
      <c r="DI1">
        <f t="shared" si="1"/>
        <v>281905</v>
      </c>
      <c r="DJ1">
        <f t="shared" si="1"/>
        <v>285434</v>
      </c>
      <c r="DK1">
        <f t="shared" si="1"/>
        <v>288885</v>
      </c>
      <c r="DL1">
        <f t="shared" si="1"/>
        <v>294426</v>
      </c>
      <c r="DM1">
        <f t="shared" si="1"/>
        <v>299618</v>
      </c>
      <c r="DN1">
        <f t="shared" si="1"/>
        <v>304819</v>
      </c>
      <c r="DO1">
        <f t="shared" si="1"/>
        <v>310020</v>
      </c>
      <c r="DP1">
        <f t="shared" si="1"/>
        <v>314115</v>
      </c>
      <c r="DQ1">
        <f t="shared" si="1"/>
        <v>317347</v>
      </c>
      <c r="DR1">
        <f t="shared" si="1"/>
        <v>320630</v>
      </c>
      <c r="DS1">
        <f t="shared" si="1"/>
        <v>325370</v>
      </c>
      <c r="DT1">
        <f t="shared" si="1"/>
        <v>330225</v>
      </c>
      <c r="DU1">
        <f t="shared" si="1"/>
        <v>334957</v>
      </c>
      <c r="DV1">
        <f t="shared" si="1"/>
        <v>340178</v>
      </c>
      <c r="DW1">
        <f t="shared" si="1"/>
        <v>344113</v>
      </c>
      <c r="DX1">
        <f t="shared" si="1"/>
        <v>347197</v>
      </c>
      <c r="DY1">
        <f t="shared" si="1"/>
        <v>348367</v>
      </c>
      <c r="DZ1">
        <f t="shared" si="1"/>
        <v>352575</v>
      </c>
      <c r="EA1">
        <f t="shared" si="1"/>
        <v>357776</v>
      </c>
      <c r="EB1">
        <f t="shared" si="1"/>
        <v>362414</v>
      </c>
      <c r="EC1">
        <f t="shared" si="1"/>
        <v>367062</v>
      </c>
      <c r="ED1">
        <f t="shared" ref="ED1:GO1" si="2">SUM(ED3:ED268)</f>
        <v>371152</v>
      </c>
      <c r="EE1">
        <f t="shared" si="2"/>
        <v>373990</v>
      </c>
      <c r="EF1">
        <f t="shared" si="2"/>
        <v>377038</v>
      </c>
      <c r="EG1">
        <f t="shared" si="2"/>
        <v>381794</v>
      </c>
      <c r="EH1">
        <f t="shared" si="2"/>
        <v>387276</v>
      </c>
      <c r="EI1">
        <f t="shared" si="2"/>
        <v>392392</v>
      </c>
      <c r="EJ1">
        <f t="shared" si="2"/>
        <v>397047</v>
      </c>
      <c r="EK1">
        <f t="shared" si="2"/>
        <v>400871</v>
      </c>
      <c r="EL1">
        <f t="shared" si="2"/>
        <v>403586</v>
      </c>
      <c r="EM1">
        <f t="shared" si="2"/>
        <v>407283</v>
      </c>
      <c r="EN1">
        <f t="shared" si="2"/>
        <v>412116</v>
      </c>
      <c r="EO1">
        <f t="shared" si="2"/>
        <v>417236</v>
      </c>
      <c r="EP1">
        <f t="shared" si="2"/>
        <v>421941</v>
      </c>
      <c r="EQ1">
        <f t="shared" si="2"/>
        <v>426175</v>
      </c>
      <c r="ER1">
        <f t="shared" si="2"/>
        <v>430349</v>
      </c>
      <c r="ES1">
        <f t="shared" si="2"/>
        <v>433725</v>
      </c>
      <c r="ET1">
        <f t="shared" si="2"/>
        <v>437141</v>
      </c>
      <c r="EU1">
        <f t="shared" si="2"/>
        <v>443896</v>
      </c>
      <c r="EV1">
        <f t="shared" si="2"/>
        <v>449079</v>
      </c>
      <c r="EW1">
        <f t="shared" si="2"/>
        <v>454044</v>
      </c>
      <c r="EX1">
        <f t="shared" si="2"/>
        <v>460228</v>
      </c>
      <c r="EY1">
        <f t="shared" si="2"/>
        <v>464421</v>
      </c>
      <c r="EZ1">
        <f t="shared" si="2"/>
        <v>468402</v>
      </c>
      <c r="FA1">
        <f t="shared" si="2"/>
        <v>471950</v>
      </c>
      <c r="FB1">
        <f t="shared" si="2"/>
        <v>477195</v>
      </c>
      <c r="FC1">
        <f t="shared" si="2"/>
        <v>482397</v>
      </c>
      <c r="FD1">
        <f t="shared" si="2"/>
        <v>487113</v>
      </c>
      <c r="FE1">
        <f t="shared" si="2"/>
        <v>491842</v>
      </c>
      <c r="FF1">
        <f t="shared" si="2"/>
        <v>496281</v>
      </c>
      <c r="FG1">
        <f t="shared" si="2"/>
        <v>499379</v>
      </c>
      <c r="FH1">
        <f t="shared" si="2"/>
        <v>503099</v>
      </c>
      <c r="FI1">
        <f t="shared" si="2"/>
        <v>508141</v>
      </c>
      <c r="FJ1">
        <f t="shared" si="2"/>
        <v>513086</v>
      </c>
      <c r="FK1">
        <f t="shared" si="2"/>
        <v>518186</v>
      </c>
      <c r="FL1">
        <f t="shared" si="2"/>
        <v>523109</v>
      </c>
      <c r="FM1">
        <f t="shared" si="2"/>
        <v>527470</v>
      </c>
      <c r="FN1">
        <f t="shared" si="2"/>
        <v>530937</v>
      </c>
      <c r="FO1">
        <f t="shared" si="2"/>
        <v>534755</v>
      </c>
      <c r="FP1">
        <f t="shared" si="2"/>
        <v>540790</v>
      </c>
      <c r="FQ1">
        <f t="shared" si="2"/>
        <v>546070</v>
      </c>
      <c r="FR1">
        <f t="shared" si="2"/>
        <v>551496</v>
      </c>
      <c r="FS1">
        <f t="shared" si="2"/>
        <v>556812</v>
      </c>
      <c r="FT1">
        <f t="shared" si="2"/>
        <v>561589</v>
      </c>
      <c r="FU1">
        <f t="shared" si="2"/>
        <v>565557</v>
      </c>
      <c r="FV1">
        <f t="shared" si="2"/>
        <v>569394</v>
      </c>
      <c r="FW1">
        <f t="shared" si="2"/>
        <v>574994</v>
      </c>
      <c r="FX1">
        <f t="shared" si="2"/>
        <v>580447</v>
      </c>
      <c r="FY1">
        <f t="shared" si="2"/>
        <v>586220</v>
      </c>
      <c r="FZ1">
        <f t="shared" si="2"/>
        <v>592881</v>
      </c>
      <c r="GA1">
        <f t="shared" si="2"/>
        <v>598494</v>
      </c>
      <c r="GB1">
        <f t="shared" si="2"/>
        <v>602537</v>
      </c>
      <c r="GC1">
        <f t="shared" si="2"/>
        <v>606718</v>
      </c>
      <c r="GD1">
        <f t="shared" si="2"/>
        <v>612889</v>
      </c>
      <c r="GE1">
        <f t="shared" si="2"/>
        <v>619821</v>
      </c>
      <c r="GF1">
        <f t="shared" si="2"/>
        <v>629750</v>
      </c>
      <c r="GG1">
        <f t="shared" si="2"/>
        <v>635796</v>
      </c>
      <c r="GH1">
        <f t="shared" si="2"/>
        <v>641342</v>
      </c>
      <c r="GI1">
        <f t="shared" si="2"/>
        <v>645001</v>
      </c>
      <c r="GJ1">
        <f t="shared" si="2"/>
        <v>650180</v>
      </c>
      <c r="GK1">
        <f t="shared" si="2"/>
        <v>656487</v>
      </c>
      <c r="GL1">
        <f t="shared" si="2"/>
        <v>663092</v>
      </c>
      <c r="GM1">
        <f t="shared" si="2"/>
        <v>669111</v>
      </c>
      <c r="GN1">
        <f t="shared" si="2"/>
        <v>675304</v>
      </c>
      <c r="GO1">
        <f t="shared" si="2"/>
        <v>680782</v>
      </c>
      <c r="GP1">
        <f t="shared" ref="GP1:HK1" si="3">SUM(GP3:GP268)</f>
        <v>685071</v>
      </c>
      <c r="GQ1">
        <f t="shared" si="3"/>
        <v>689394</v>
      </c>
      <c r="GR1">
        <f t="shared" si="3"/>
        <v>696344</v>
      </c>
      <c r="GS1">
        <f t="shared" si="3"/>
        <v>703300</v>
      </c>
      <c r="GT1">
        <f t="shared" si="3"/>
        <v>709785</v>
      </c>
      <c r="GU1">
        <f t="shared" si="3"/>
        <v>716083</v>
      </c>
      <c r="GV1">
        <f t="shared" si="3"/>
        <v>721488</v>
      </c>
      <c r="GW1">
        <f t="shared" si="3"/>
        <v>726030</v>
      </c>
      <c r="GX1">
        <f t="shared" si="3"/>
        <v>730961</v>
      </c>
      <c r="GY1">
        <f t="shared" si="3"/>
        <v>737380</v>
      </c>
      <c r="GZ1">
        <f t="shared" si="3"/>
        <v>743989</v>
      </c>
      <c r="HA1">
        <f t="shared" si="3"/>
        <v>750230</v>
      </c>
      <c r="HB1">
        <f t="shared" si="3"/>
        <v>760374</v>
      </c>
      <c r="HC1">
        <f t="shared" si="3"/>
        <v>765718</v>
      </c>
      <c r="HD1">
        <f t="shared" si="3"/>
        <v>769904</v>
      </c>
      <c r="HE1">
        <f t="shared" si="3"/>
        <v>774034</v>
      </c>
      <c r="HF1">
        <f t="shared" si="3"/>
        <v>780908</v>
      </c>
      <c r="HG1">
        <f t="shared" si="3"/>
        <v>787672</v>
      </c>
      <c r="HH1">
        <f t="shared" si="3"/>
        <v>793698</v>
      </c>
      <c r="HI1">
        <f t="shared" si="3"/>
        <v>799252</v>
      </c>
      <c r="HJ1">
        <f t="shared" si="3"/>
        <v>804416</v>
      </c>
      <c r="HK1">
        <f t="shared" si="3"/>
        <v>808676</v>
      </c>
    </row>
    <row r="2" spans="1:21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</row>
    <row r="3" spans="1:21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</row>
    <row r="4" spans="1:21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</row>
    <row r="5" spans="1:21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</row>
    <row r="6" spans="1:21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</row>
    <row r="7" spans="1:21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</row>
    <row r="8" spans="1:21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</row>
    <row r="9" spans="1:21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</row>
    <row r="10" spans="1:21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</row>
    <row r="11" spans="1:21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</row>
    <row r="12" spans="1:21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</row>
    <row r="13" spans="1:21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</row>
    <row r="14" spans="1:21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</row>
    <row r="15" spans="1:21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</row>
    <row r="16" spans="1:21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</row>
    <row r="17" spans="1:21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</row>
    <row r="18" spans="1:21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</row>
    <row r="19" spans="1:21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</row>
    <row r="20" spans="1:21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</row>
    <row r="21" spans="1:21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</row>
    <row r="22" spans="1:21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</row>
    <row r="23" spans="1:21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</row>
    <row r="24" spans="1:21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</row>
    <row r="25" spans="1:21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</row>
    <row r="26" spans="1:21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</row>
    <row r="27" spans="1:21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</row>
    <row r="28" spans="1:21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</row>
    <row r="29" spans="1:21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</row>
    <row r="30" spans="1:21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</row>
    <row r="31" spans="1:21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</row>
    <row r="32" spans="1:21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</row>
    <row r="33" spans="1:21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</row>
    <row r="34" spans="1:21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</row>
    <row r="35" spans="1:21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</row>
    <row r="36" spans="1:21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</row>
    <row r="37" spans="1:21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</row>
    <row r="38" spans="1:21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</row>
    <row r="39" spans="1:21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</row>
    <row r="40" spans="1:21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</row>
    <row r="41" spans="1:21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</row>
    <row r="42" spans="1:21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</row>
    <row r="43" spans="1:21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</row>
    <row r="44" spans="1:21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</row>
    <row r="45" spans="1:21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</row>
    <row r="46" spans="1:21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</row>
    <row r="47" spans="1:21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</row>
    <row r="48" spans="1:21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</row>
    <row r="49" spans="1:21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</row>
    <row r="50" spans="1:219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</row>
    <row r="51" spans="1:219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</row>
    <row r="52" spans="1:219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</row>
    <row r="53" spans="1:219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</row>
    <row r="54" spans="1:219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</row>
    <row r="55" spans="1:219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</row>
    <row r="56" spans="1:219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</row>
    <row r="57" spans="1:219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</row>
    <row r="58" spans="1:219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</row>
    <row r="59" spans="1:219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</row>
    <row r="60" spans="1:219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</row>
    <row r="61" spans="1:219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</row>
    <row r="62" spans="1:219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</row>
    <row r="63" spans="1:219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</row>
    <row r="64" spans="1:219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</row>
    <row r="65" spans="1:219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</row>
    <row r="66" spans="1:219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</row>
    <row r="67" spans="1:219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</row>
    <row r="68" spans="1:219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</row>
    <row r="69" spans="1:219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</row>
    <row r="70" spans="1:219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</row>
    <row r="71" spans="1:219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</row>
    <row r="72" spans="1:219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</row>
    <row r="73" spans="1:219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</row>
    <row r="74" spans="1:219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</row>
    <row r="75" spans="1:219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</row>
    <row r="76" spans="1:219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</row>
    <row r="77" spans="1:219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</row>
    <row r="78" spans="1:219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</row>
    <row r="79" spans="1:219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</row>
    <row r="80" spans="1:219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</row>
    <row r="81" spans="1:219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</row>
    <row r="82" spans="1:219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</row>
    <row r="83" spans="1:219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</row>
    <row r="84" spans="1:219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</row>
    <row r="85" spans="1:219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</row>
    <row r="86" spans="1:219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</row>
    <row r="87" spans="1:219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</row>
    <row r="88" spans="1:219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</row>
    <row r="89" spans="1:219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</row>
    <row r="90" spans="1:219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</row>
    <row r="91" spans="1:219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</row>
    <row r="92" spans="1:219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</row>
    <row r="93" spans="1:219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</row>
    <row r="94" spans="1:219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</row>
    <row r="95" spans="1:219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</row>
    <row r="96" spans="1:219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</row>
    <row r="97" spans="1:219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</row>
    <row r="98" spans="1:219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</row>
    <row r="99" spans="1:219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</row>
    <row r="100" spans="1:219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</row>
    <row r="101" spans="1:219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</row>
    <row r="102" spans="1:219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</row>
    <row r="103" spans="1:219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</row>
    <row r="104" spans="1:219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</row>
    <row r="105" spans="1:219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</row>
    <row r="106" spans="1:219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</row>
    <row r="107" spans="1:219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</row>
    <row r="108" spans="1:219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</row>
    <row r="109" spans="1:219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</row>
    <row r="110" spans="1:219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</row>
    <row r="111" spans="1:219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</row>
    <row r="112" spans="1:219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</row>
    <row r="113" spans="1:219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</row>
    <row r="114" spans="1:219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</row>
    <row r="115" spans="1:219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</row>
    <row r="116" spans="1:219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</row>
    <row r="117" spans="1:219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</row>
    <row r="118" spans="1:219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</row>
    <row r="119" spans="1:219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</row>
    <row r="120" spans="1:219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</row>
    <row r="121" spans="1:219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</row>
    <row r="122" spans="1:219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</row>
    <row r="123" spans="1:219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</row>
    <row r="124" spans="1:219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</row>
    <row r="125" spans="1:219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</row>
    <row r="126" spans="1:219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</row>
    <row r="127" spans="1:219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</row>
    <row r="128" spans="1:219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</row>
    <row r="129" spans="2:219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</row>
    <row r="130" spans="2:219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</row>
    <row r="131" spans="2:219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</row>
    <row r="132" spans="2:219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</row>
    <row r="133" spans="2:219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</row>
    <row r="134" spans="2:219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</row>
    <row r="135" spans="2:219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</row>
    <row r="136" spans="2:219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</row>
    <row r="137" spans="2:219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</row>
    <row r="138" spans="2:219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</row>
    <row r="139" spans="2:219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</row>
    <row r="140" spans="2:219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</row>
    <row r="141" spans="2:219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</row>
    <row r="142" spans="2:219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</row>
    <row r="143" spans="2:219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</row>
    <row r="144" spans="2:219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</row>
    <row r="145" spans="2:219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</row>
    <row r="146" spans="2:219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</row>
    <row r="147" spans="2:219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</row>
    <row r="148" spans="2:219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</row>
    <row r="149" spans="2:219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</row>
    <row r="150" spans="2:219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</row>
    <row r="151" spans="2:219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</row>
    <row r="152" spans="2:219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</row>
    <row r="153" spans="2:219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</row>
    <row r="154" spans="2:219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</row>
    <row r="155" spans="2:219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</row>
    <row r="156" spans="2:219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</row>
    <row r="157" spans="2:219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</row>
    <row r="158" spans="2:219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</row>
    <row r="159" spans="2:219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</row>
    <row r="160" spans="2:219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</row>
    <row r="161" spans="2:219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</row>
    <row r="162" spans="2:219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</row>
    <row r="163" spans="2:219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</row>
    <row r="164" spans="2:219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</row>
    <row r="165" spans="2:219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</row>
    <row r="166" spans="2:219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</row>
    <row r="167" spans="2:219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</row>
    <row r="168" spans="2:219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</row>
    <row r="169" spans="2:219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</row>
    <row r="170" spans="2:219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</row>
    <row r="171" spans="2:219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</row>
    <row r="172" spans="2:219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</row>
    <row r="173" spans="2:219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</row>
    <row r="174" spans="2:219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</row>
    <row r="175" spans="2:219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</row>
    <row r="176" spans="2:219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</row>
    <row r="177" spans="1:219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</row>
    <row r="178" spans="1:219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</row>
    <row r="179" spans="1:219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</row>
    <row r="180" spans="1:219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</row>
    <row r="181" spans="1:219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</row>
    <row r="182" spans="1:219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</row>
    <row r="183" spans="1:219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</row>
    <row r="184" spans="1:219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</row>
    <row r="185" spans="1:219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</row>
    <row r="186" spans="1:219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</row>
    <row r="187" spans="1:219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</row>
    <row r="188" spans="1:219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</row>
    <row r="189" spans="1:219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</row>
    <row r="190" spans="1:219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</row>
    <row r="191" spans="1:219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</row>
    <row r="192" spans="1:219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</row>
    <row r="193" spans="2:219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</row>
    <row r="194" spans="2:219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</row>
    <row r="195" spans="2:219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</row>
    <row r="196" spans="2:219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</row>
    <row r="197" spans="2:219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</row>
    <row r="198" spans="2:219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</row>
    <row r="199" spans="2:219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</row>
    <row r="200" spans="2:219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</row>
    <row r="201" spans="2:219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</row>
    <row r="202" spans="2:219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</row>
    <row r="203" spans="2:219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</row>
    <row r="204" spans="2:219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</row>
    <row r="205" spans="2:219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</row>
    <row r="206" spans="2:219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</row>
    <row r="207" spans="2:219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</row>
    <row r="208" spans="2:219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</row>
    <row r="209" spans="2:219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</row>
    <row r="210" spans="2:219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</row>
    <row r="211" spans="2:219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</row>
    <row r="212" spans="2:219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</row>
    <row r="213" spans="2:219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</row>
    <row r="214" spans="2:219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</row>
    <row r="215" spans="2:219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</row>
    <row r="216" spans="2:219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</row>
    <row r="217" spans="2:219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</row>
    <row r="218" spans="2:219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</row>
    <row r="219" spans="2:219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</row>
    <row r="220" spans="2:219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</row>
    <row r="221" spans="2:219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</row>
    <row r="222" spans="2:219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</row>
    <row r="223" spans="2:219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</row>
    <row r="224" spans="2:219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</row>
    <row r="225" spans="2:219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</row>
    <row r="226" spans="2:219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</row>
    <row r="227" spans="2:219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</row>
    <row r="228" spans="2:219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</row>
    <row r="229" spans="2:219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</row>
    <row r="230" spans="2:219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</row>
    <row r="231" spans="2:219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</row>
    <row r="232" spans="2:219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</row>
    <row r="233" spans="2:219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2</v>
      </c>
      <c r="BF233">
        <v>3</v>
      </c>
      <c r="BG233">
        <v>6</v>
      </c>
      <c r="BH233">
        <v>7</v>
      </c>
      <c r="BI233">
        <v>10</v>
      </c>
      <c r="BJ233">
        <v>11</v>
      </c>
      <c r="BK233">
        <v>16</v>
      </c>
      <c r="BL233">
        <v>20</v>
      </c>
      <c r="BM233">
        <v>21</v>
      </c>
      <c r="BN233">
        <v>25</v>
      </c>
      <c r="BO233">
        <v>36</v>
      </c>
      <c r="BP233">
        <v>62</v>
      </c>
      <c r="BQ233">
        <v>77</v>
      </c>
      <c r="BR233">
        <v>105</v>
      </c>
      <c r="BS233">
        <v>105</v>
      </c>
      <c r="BT233">
        <v>110</v>
      </c>
      <c r="BU233">
        <v>146</v>
      </c>
      <c r="BV233">
        <v>180</v>
      </c>
      <c r="BW233">
        <v>239</v>
      </c>
      <c r="BX233">
        <v>308</v>
      </c>
      <c r="BY233">
        <v>358</v>
      </c>
      <c r="BZ233">
        <v>373</v>
      </c>
      <c r="CA233">
        <v>401</v>
      </c>
      <c r="CB233">
        <v>477</v>
      </c>
      <c r="CC233">
        <v>591</v>
      </c>
      <c r="CD233">
        <v>687</v>
      </c>
      <c r="CE233">
        <v>793</v>
      </c>
      <c r="CF233">
        <v>870</v>
      </c>
      <c r="CG233">
        <v>887</v>
      </c>
      <c r="CH233">
        <v>899</v>
      </c>
      <c r="CI233">
        <v>919</v>
      </c>
      <c r="CJ233">
        <v>1033</v>
      </c>
      <c r="CK233">
        <v>1203</v>
      </c>
      <c r="CL233">
        <v>1333</v>
      </c>
      <c r="CM233">
        <v>1400</v>
      </c>
      <c r="CN233">
        <v>1511</v>
      </c>
      <c r="CO233">
        <v>1540</v>
      </c>
      <c r="CP233">
        <v>1580</v>
      </c>
      <c r="CQ233">
        <v>1765</v>
      </c>
      <c r="CR233">
        <v>1937</v>
      </c>
      <c r="CS233">
        <v>2021</v>
      </c>
      <c r="CT233">
        <v>2152</v>
      </c>
      <c r="CU233">
        <v>2192</v>
      </c>
      <c r="CV233">
        <v>2194</v>
      </c>
      <c r="CW233">
        <v>2274</v>
      </c>
      <c r="CX233">
        <v>2355</v>
      </c>
      <c r="CY233">
        <v>2462</v>
      </c>
      <c r="CZ233">
        <v>2586</v>
      </c>
      <c r="DA233">
        <v>2653</v>
      </c>
      <c r="DB233">
        <v>2669</v>
      </c>
      <c r="DC233">
        <v>2679</v>
      </c>
      <c r="DD233">
        <v>2769</v>
      </c>
      <c r="DE233">
        <v>2854</v>
      </c>
      <c r="DF233">
        <v>2941</v>
      </c>
      <c r="DG233">
        <v>3040</v>
      </c>
      <c r="DH233">
        <v>3175</v>
      </c>
      <c r="DI233">
        <v>3220</v>
      </c>
      <c r="DJ233">
        <v>3225</v>
      </c>
      <c r="DK233">
        <v>3256</v>
      </c>
      <c r="DL233">
        <v>3313</v>
      </c>
      <c r="DM233">
        <v>3460</v>
      </c>
      <c r="DN233">
        <v>3529</v>
      </c>
      <c r="DO233">
        <v>3646</v>
      </c>
      <c r="DP233">
        <v>3674</v>
      </c>
      <c r="DQ233">
        <v>3679</v>
      </c>
      <c r="DR233">
        <v>3698</v>
      </c>
      <c r="DS233">
        <v>3743</v>
      </c>
      <c r="DT233">
        <v>3831</v>
      </c>
      <c r="DU233">
        <v>3871</v>
      </c>
      <c r="DV233">
        <v>3925</v>
      </c>
      <c r="DW233">
        <v>3992</v>
      </c>
      <c r="DX233">
        <v>3998</v>
      </c>
      <c r="DY233">
        <v>4029</v>
      </c>
      <c r="DZ233">
        <v>4125</v>
      </c>
      <c r="EA233">
        <v>4220</v>
      </c>
      <c r="EB233">
        <v>4266</v>
      </c>
      <c r="EC233">
        <v>4350</v>
      </c>
      <c r="ED233">
        <v>4395</v>
      </c>
      <c r="EE233">
        <v>4395</v>
      </c>
      <c r="EF233">
        <v>4403</v>
      </c>
      <c r="EG233">
        <v>4468</v>
      </c>
      <c r="EH233">
        <v>4542</v>
      </c>
      <c r="EI233">
        <v>4562</v>
      </c>
      <c r="EJ233">
        <v>4639</v>
      </c>
      <c r="EK233">
        <v>4656</v>
      </c>
      <c r="EL233">
        <v>4659</v>
      </c>
      <c r="EM233">
        <v>4694</v>
      </c>
      <c r="EN233">
        <v>4717</v>
      </c>
      <c r="EO233">
        <v>4795</v>
      </c>
      <c r="EP233">
        <v>4814</v>
      </c>
      <c r="EQ233">
        <v>4854</v>
      </c>
      <c r="ER233">
        <v>4874</v>
      </c>
      <c r="ES233">
        <v>4874</v>
      </c>
      <c r="ET233">
        <v>4891</v>
      </c>
      <c r="EU233">
        <v>4939</v>
      </c>
      <c r="EV233">
        <v>5041</v>
      </c>
      <c r="EW233">
        <v>5053</v>
      </c>
      <c r="EX233">
        <v>5105</v>
      </c>
      <c r="EY233">
        <v>5109</v>
      </c>
      <c r="EZ233">
        <v>5111</v>
      </c>
      <c r="FA233">
        <v>5122</v>
      </c>
      <c r="FB233">
        <v>5161</v>
      </c>
      <c r="FC233">
        <v>5209</v>
      </c>
      <c r="FD233">
        <v>5230</v>
      </c>
      <c r="FE233">
        <v>5280</v>
      </c>
      <c r="FF233">
        <v>5280</v>
      </c>
      <c r="FG233">
        <v>5280</v>
      </c>
      <c r="FH233">
        <v>5310</v>
      </c>
      <c r="FI233">
        <v>5333</v>
      </c>
      <c r="FJ233">
        <v>5370</v>
      </c>
      <c r="FK233">
        <v>5411</v>
      </c>
      <c r="FL233">
        <v>5420</v>
      </c>
      <c r="FM233">
        <v>5420</v>
      </c>
      <c r="FN233">
        <v>5420</v>
      </c>
      <c r="FO233">
        <v>5433</v>
      </c>
      <c r="FP233">
        <v>5447</v>
      </c>
      <c r="FQ233">
        <v>5482</v>
      </c>
      <c r="FR233">
        <v>5500</v>
      </c>
      <c r="FS233">
        <v>5526</v>
      </c>
      <c r="FT233">
        <v>5526</v>
      </c>
      <c r="FU233">
        <v>5526</v>
      </c>
      <c r="FV233">
        <v>5536</v>
      </c>
      <c r="FW233">
        <v>5545</v>
      </c>
      <c r="FX233">
        <v>5572</v>
      </c>
      <c r="FY233">
        <v>5593</v>
      </c>
      <c r="FZ233">
        <v>5619</v>
      </c>
      <c r="GA233">
        <v>5619</v>
      </c>
      <c r="GB233">
        <v>5619</v>
      </c>
      <c r="GC233">
        <v>5639</v>
      </c>
      <c r="GD233">
        <v>5646</v>
      </c>
      <c r="GE233">
        <v>5667</v>
      </c>
      <c r="GF233">
        <v>5676</v>
      </c>
      <c r="GG233">
        <v>5697</v>
      </c>
      <c r="GH233">
        <v>5697</v>
      </c>
      <c r="GI233">
        <v>5697</v>
      </c>
      <c r="GJ233">
        <v>5700</v>
      </c>
      <c r="GK233">
        <v>5702</v>
      </c>
      <c r="GL233">
        <v>5730</v>
      </c>
      <c r="GM233">
        <v>5739</v>
      </c>
      <c r="GN233">
        <v>5743</v>
      </c>
      <c r="GO233">
        <v>5743</v>
      </c>
      <c r="GP233">
        <v>5743</v>
      </c>
      <c r="GQ233">
        <v>5744</v>
      </c>
      <c r="GR233">
        <v>5747</v>
      </c>
      <c r="GS233">
        <v>5760</v>
      </c>
      <c r="GT233">
        <v>5766</v>
      </c>
      <c r="GU233">
        <v>5763</v>
      </c>
      <c r="GV233">
        <v>5763</v>
      </c>
      <c r="GW233">
        <v>5763</v>
      </c>
      <c r="GX233">
        <v>5766</v>
      </c>
      <c r="GY233">
        <v>5770</v>
      </c>
      <c r="GZ233">
        <v>5774</v>
      </c>
      <c r="HA233">
        <v>5776</v>
      </c>
      <c r="HB233">
        <v>5783</v>
      </c>
      <c r="HC233">
        <v>5783</v>
      </c>
      <c r="HD233">
        <v>5783</v>
      </c>
      <c r="HE233">
        <v>5787</v>
      </c>
      <c r="HF233">
        <v>5790</v>
      </c>
      <c r="HG233">
        <v>5802</v>
      </c>
      <c r="HH233">
        <v>5805</v>
      </c>
      <c r="HI233">
        <v>5810</v>
      </c>
      <c r="HJ233">
        <v>5810</v>
      </c>
      <c r="HK233">
        <v>5810</v>
      </c>
    </row>
    <row r="234" spans="2:219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</row>
    <row r="235" spans="2:219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</row>
    <row r="236" spans="2:219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</row>
    <row r="237" spans="2:219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</row>
    <row r="238" spans="2:219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</row>
    <row r="239" spans="2:219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</row>
    <row r="240" spans="2:219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</row>
    <row r="241" spans="1:219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</row>
    <row r="242" spans="1:219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</row>
    <row r="243" spans="1:219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</row>
    <row r="244" spans="1:219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</row>
    <row r="245" spans="1:219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52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269</v>
      </c>
      <c r="BK245">
        <v>368</v>
      </c>
      <c r="BL245">
        <v>463</v>
      </c>
      <c r="BM245">
        <v>611</v>
      </c>
      <c r="BN245">
        <v>798</v>
      </c>
      <c r="BO245">
        <v>1040</v>
      </c>
      <c r="BP245">
        <v>1356</v>
      </c>
      <c r="BQ245">
        <v>1778</v>
      </c>
      <c r="BR245">
        <v>2341</v>
      </c>
      <c r="BS245">
        <v>2995</v>
      </c>
      <c r="BT245">
        <v>3629</v>
      </c>
      <c r="BU245">
        <v>4463</v>
      </c>
      <c r="BV245">
        <v>5718</v>
      </c>
      <c r="BW245">
        <v>6986</v>
      </c>
      <c r="BX245">
        <v>8599</v>
      </c>
      <c r="BY245">
        <v>9936</v>
      </c>
      <c r="BZ245">
        <v>11263</v>
      </c>
      <c r="CA245">
        <v>12765</v>
      </c>
      <c r="CB245">
        <v>14504</v>
      </c>
      <c r="CC245">
        <v>16883</v>
      </c>
      <c r="CD245">
        <v>19065</v>
      </c>
      <c r="CE245">
        <v>21216</v>
      </c>
      <c r="CF245">
        <v>23362</v>
      </c>
      <c r="CG245">
        <v>25486</v>
      </c>
      <c r="CH245">
        <v>27336</v>
      </c>
      <c r="CI245">
        <v>29242</v>
      </c>
      <c r="CJ245">
        <v>31699</v>
      </c>
      <c r="CK245">
        <v>34308</v>
      </c>
      <c r="CL245">
        <v>36483</v>
      </c>
      <c r="CM245">
        <v>39149</v>
      </c>
      <c r="CN245">
        <v>41594</v>
      </c>
      <c r="CO245">
        <v>42870</v>
      </c>
      <c r="CP245">
        <v>44704</v>
      </c>
      <c r="CQ245">
        <v>47208</v>
      </c>
      <c r="CR245">
        <v>49639</v>
      </c>
      <c r="CS245">
        <v>52108</v>
      </c>
      <c r="CT245">
        <v>54262</v>
      </c>
      <c r="CU245">
        <v>55959</v>
      </c>
      <c r="CV245">
        <v>57289</v>
      </c>
      <c r="CW245">
        <v>58756</v>
      </c>
      <c r="CX245">
        <v>60997</v>
      </c>
      <c r="CY245">
        <v>63518</v>
      </c>
      <c r="CZ245">
        <v>65842</v>
      </c>
      <c r="DA245">
        <v>67733</v>
      </c>
      <c r="DB245">
        <v>69425</v>
      </c>
      <c r="DC245">
        <v>70546</v>
      </c>
      <c r="DD245">
        <v>71879</v>
      </c>
      <c r="DE245">
        <v>74197</v>
      </c>
      <c r="DF245">
        <v>76560</v>
      </c>
      <c r="DG245">
        <v>78496</v>
      </c>
      <c r="DH245">
        <v>80243</v>
      </c>
      <c r="DI245">
        <v>81731</v>
      </c>
      <c r="DJ245">
        <v>82625</v>
      </c>
      <c r="DK245">
        <v>83640</v>
      </c>
      <c r="DL245">
        <v>85266</v>
      </c>
      <c r="DM245">
        <v>87029</v>
      </c>
      <c r="DN245">
        <v>88812</v>
      </c>
      <c r="DO245">
        <v>90493</v>
      </c>
      <c r="DP245">
        <v>91709</v>
      </c>
      <c r="DQ245">
        <v>92467</v>
      </c>
      <c r="DR245">
        <v>93243</v>
      </c>
      <c r="DS245">
        <v>94798</v>
      </c>
      <c r="DT245">
        <v>96377</v>
      </c>
      <c r="DU245">
        <v>97611</v>
      </c>
      <c r="DV245">
        <v>98884</v>
      </c>
      <c r="DW245">
        <v>100014</v>
      </c>
      <c r="DX245">
        <v>100628</v>
      </c>
      <c r="DY245">
        <v>101151</v>
      </c>
      <c r="DZ245">
        <v>101846</v>
      </c>
      <c r="EA245">
        <v>103364</v>
      </c>
      <c r="EB245">
        <v>104556</v>
      </c>
      <c r="EC245">
        <v>105727</v>
      </c>
      <c r="ED245">
        <v>106706</v>
      </c>
      <c r="EE245">
        <v>107297</v>
      </c>
      <c r="EF245">
        <v>108074</v>
      </c>
      <c r="EG245">
        <v>109117</v>
      </c>
      <c r="EH245">
        <v>110128</v>
      </c>
      <c r="EI245">
        <v>111151</v>
      </c>
      <c r="EJ245">
        <v>112100</v>
      </c>
      <c r="EK245">
        <v>112787</v>
      </c>
      <c r="EL245">
        <v>113234</v>
      </c>
      <c r="EM245">
        <v>113747</v>
      </c>
      <c r="EN245">
        <v>114692</v>
      </c>
      <c r="EO245">
        <v>115610</v>
      </c>
      <c r="EP245">
        <v>116498</v>
      </c>
      <c r="EQ245">
        <v>117330</v>
      </c>
      <c r="ER245">
        <v>118093</v>
      </c>
      <c r="ES245">
        <v>118401</v>
      </c>
      <c r="ET245">
        <v>118792</v>
      </c>
      <c r="EU245">
        <v>119635</v>
      </c>
      <c r="EV245">
        <v>120387</v>
      </c>
      <c r="EW245">
        <v>121097</v>
      </c>
      <c r="EX245">
        <v>121769</v>
      </c>
      <c r="EY245">
        <v>122382</v>
      </c>
      <c r="EZ245">
        <v>122666</v>
      </c>
      <c r="FA245">
        <v>123053</v>
      </c>
      <c r="FB245">
        <v>123900</v>
      </c>
      <c r="FC245">
        <v>124664</v>
      </c>
      <c r="FD245">
        <v>125223</v>
      </c>
      <c r="FE245">
        <v>125835</v>
      </c>
      <c r="FF245">
        <v>126335</v>
      </c>
      <c r="FG245">
        <v>126586</v>
      </c>
      <c r="FH245">
        <v>126950</v>
      </c>
      <c r="FI245">
        <v>127685</v>
      </c>
      <c r="FJ245">
        <v>128372</v>
      </c>
      <c r="FK245">
        <v>129096</v>
      </c>
      <c r="FL245">
        <v>129749</v>
      </c>
      <c r="FM245">
        <v>130020</v>
      </c>
      <c r="FN245">
        <v>130319</v>
      </c>
      <c r="FO245">
        <v>130670</v>
      </c>
      <c r="FP245">
        <v>131894</v>
      </c>
      <c r="FQ245">
        <v>132744</v>
      </c>
      <c r="FR245">
        <v>133756</v>
      </c>
      <c r="FS245">
        <v>134586</v>
      </c>
      <c r="FT245">
        <v>135277</v>
      </c>
      <c r="FU245">
        <v>135728</v>
      </c>
      <c r="FV245">
        <v>136117</v>
      </c>
      <c r="FW245">
        <v>137045</v>
      </c>
      <c r="FX245">
        <v>138013</v>
      </c>
      <c r="FY245">
        <v>138966</v>
      </c>
      <c r="FZ245">
        <v>139886</v>
      </c>
      <c r="GA245">
        <v>140756</v>
      </c>
      <c r="GB245">
        <v>141201</v>
      </c>
      <c r="GC245">
        <v>141715</v>
      </c>
      <c r="GD245">
        <v>142824</v>
      </c>
      <c r="GE245">
        <v>144035</v>
      </c>
      <c r="GF245">
        <v>145156</v>
      </c>
      <c r="GG245">
        <v>146279</v>
      </c>
      <c r="GH245">
        <v>147180</v>
      </c>
      <c r="GI245">
        <v>147657</v>
      </c>
      <c r="GJ245">
        <v>148782</v>
      </c>
      <c r="GK245">
        <v>150150</v>
      </c>
      <c r="GL245">
        <v>151586</v>
      </c>
      <c r="GM245">
        <v>152802</v>
      </c>
      <c r="GN245">
        <v>154048</v>
      </c>
      <c r="GO245">
        <v>155159</v>
      </c>
      <c r="GP245">
        <v>155565</v>
      </c>
      <c r="GQ245">
        <v>156104</v>
      </c>
      <c r="GR245">
        <v>157482</v>
      </c>
      <c r="GS245">
        <v>158854</v>
      </c>
      <c r="GT245">
        <v>160104</v>
      </c>
      <c r="GU245">
        <v>161347</v>
      </c>
      <c r="GV245">
        <v>162423</v>
      </c>
      <c r="GW245">
        <v>162938</v>
      </c>
      <c r="GX245">
        <v>163463</v>
      </c>
      <c r="GY245">
        <v>164527</v>
      </c>
      <c r="GZ245">
        <v>166034</v>
      </c>
      <c r="HA245">
        <v>167110</v>
      </c>
      <c r="HB245">
        <v>168452</v>
      </c>
      <c r="HC245">
        <v>169481</v>
      </c>
      <c r="HD245">
        <v>170052</v>
      </c>
      <c r="HE245">
        <v>170497</v>
      </c>
      <c r="HF245">
        <v>171821</v>
      </c>
      <c r="HG245">
        <v>173177</v>
      </c>
      <c r="HH245">
        <v>174255</v>
      </c>
      <c r="HI245">
        <v>175370</v>
      </c>
      <c r="HJ245">
        <v>176353</v>
      </c>
      <c r="HK245">
        <v>176802</v>
      </c>
    </row>
    <row r="246" spans="1:219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</row>
    <row r="247" spans="1:219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</row>
    <row r="248" spans="1:219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</row>
    <row r="249" spans="1:219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</row>
    <row r="250" spans="1:219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</row>
    <row r="251" spans="1:219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</row>
    <row r="252" spans="1:219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</row>
    <row r="253" spans="1:219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</row>
    <row r="254" spans="1:219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</row>
    <row r="255" spans="1:219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</row>
    <row r="256" spans="1:219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</row>
    <row r="257" spans="1:219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</row>
    <row r="258" spans="1:219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</row>
    <row r="259" spans="1:219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</row>
    <row r="260" spans="1:219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</row>
    <row r="261" spans="1:219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</row>
    <row r="262" spans="1:219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</row>
    <row r="263" spans="1:219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</row>
    <row r="264" spans="1:219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</row>
    <row r="265" spans="1:219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</row>
    <row r="266" spans="1:219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</row>
    <row r="267" spans="1:219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</row>
    <row r="268" spans="1:219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I60"/>
  <sheetViews>
    <sheetView tabSelected="1" zoomScaleNormal="100" workbookViewId="0">
      <selection activeCell="AI105" sqref="AI10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</cols>
  <sheetData>
    <row r="1" spans="1:21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</row>
    <row r="2" spans="1:217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16261215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17309805</v>
      </c>
      <c r="GL2">
        <f>'time_series_19-covid-Confirmed'!GN1</f>
        <v>17599905</v>
      </c>
      <c r="GM2">
        <f>'time_series_19-covid-Confirmed'!GO1</f>
        <v>17850617</v>
      </c>
      <c r="GN2">
        <f>'time_series_19-covid-Confirmed'!GP1</f>
        <v>18079723</v>
      </c>
      <c r="GO2">
        <f>'time_series_19-covid-Confirmed'!GQ1</f>
        <v>18282208</v>
      </c>
      <c r="GP2">
        <f>'time_series_19-covid-Confirmed'!GR1</f>
        <v>18540789</v>
      </c>
      <c r="GQ2">
        <f>'time_series_19-covid-Confirmed'!GS1</f>
        <v>18811953</v>
      </c>
      <c r="GR2">
        <f>'time_series_19-covid-Confirmed'!GT1</f>
        <v>19097149</v>
      </c>
      <c r="GS2">
        <f>'time_series_19-covid-Confirmed'!GU1</f>
        <v>19378036</v>
      </c>
      <c r="GT2">
        <f>'time_series_19-covid-Confirmed'!GV1</f>
        <v>19637506</v>
      </c>
      <c r="GU2">
        <f>'time_series_19-covid-Confirmed'!GW1</f>
        <v>19861683</v>
      </c>
      <c r="GV2">
        <f>'time_series_19-covid-Confirmed'!GX1</f>
        <v>20089624</v>
      </c>
      <c r="GW2">
        <f>'time_series_19-covid-Confirmed'!GY1</f>
        <v>20344188</v>
      </c>
      <c r="GX2">
        <f>'time_series_19-covid-Confirmed'!GZ1</f>
        <v>20621140</v>
      </c>
      <c r="GY2">
        <f>'time_series_19-covid-Confirmed'!HA1</f>
        <v>20907124</v>
      </c>
      <c r="GZ2">
        <f>'time_series_19-covid-Confirmed'!HB1</f>
        <v>21211573</v>
      </c>
      <c r="HA2">
        <f>'time_series_19-covid-Confirmed'!HC1</f>
        <v>21459699</v>
      </c>
      <c r="HB2">
        <f>'time_series_19-covid-Confirmed'!HD1</f>
        <v>21672186</v>
      </c>
      <c r="HC2">
        <f>'time_series_19-covid-Confirmed'!HE1</f>
        <v>21881858</v>
      </c>
      <c r="HD2">
        <f>'time_series_19-covid-Confirmed'!HF1</f>
        <v>22136954</v>
      </c>
      <c r="HE2">
        <f>'time_series_19-covid-Confirmed'!HG1</f>
        <v>22411300</v>
      </c>
      <c r="HF2">
        <f>'time_series_19-covid-Confirmed'!HH1</f>
        <v>22678483</v>
      </c>
      <c r="HG2">
        <f>'time_series_19-covid-Confirmed'!HI1</f>
        <v>22949234</v>
      </c>
      <c r="HH2">
        <f>'time_series_19-covid-Confirmed'!HJ1</f>
        <v>23203532</v>
      </c>
      <c r="HI2">
        <f>'time_series_19-covid-Confirmed'!HK1</f>
        <v>23420418</v>
      </c>
    </row>
    <row r="3" spans="1:217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</row>
    <row r="4" spans="1:217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</row>
    <row r="5" spans="1:217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</row>
    <row r="6" spans="1:217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</row>
    <row r="7" spans="1:217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</row>
    <row r="8" spans="1:217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53</v>
      </c>
      <c r="AR8">
        <f>'time_series_19-covid-Confirmed'!AT245</f>
        <v>73</v>
      </c>
      <c r="AS8">
        <f>'time_series_19-covid-Confirmed'!AU245</f>
        <v>104</v>
      </c>
      <c r="AT8">
        <f>'time_series_19-covid-Confirmed'!AV245</f>
        <v>174</v>
      </c>
      <c r="AU8">
        <f>'time_series_19-covid-Confirmed'!AW245</f>
        <v>222</v>
      </c>
      <c r="AV8">
        <f>'time_series_19-covid-Confirmed'!AX245</f>
        <v>337</v>
      </c>
      <c r="AW8">
        <f>'time_series_19-covid-Confirmed'!AY245</f>
        <v>451</v>
      </c>
      <c r="AX8">
        <f>'time_series_19-covid-Confirmed'!AZ245</f>
        <v>519</v>
      </c>
      <c r="AY8">
        <f>'time_series_19-covid-Confirmed'!BA245</f>
        <v>711</v>
      </c>
      <c r="AZ8">
        <f>'time_series_19-covid-Confirmed'!BB245</f>
        <v>1109</v>
      </c>
      <c r="BA8">
        <f>'time_series_19-covid-Confirmed'!BC245</f>
        <v>1561</v>
      </c>
      <c r="BB8">
        <f>'time_series_19-covid-Confirmed'!BD245</f>
        <v>2157</v>
      </c>
      <c r="BC8">
        <f>'time_series_19-covid-Confirmed'!BE245</f>
        <v>2870</v>
      </c>
      <c r="BD8">
        <f>'time_series_19-covid-Confirmed'!BF245</f>
        <v>2968</v>
      </c>
      <c r="BE8">
        <f>'time_series_19-covid-Confirmed'!BG245</f>
        <v>4360</v>
      </c>
      <c r="BF8">
        <f>'time_series_19-covid-Confirmed'!BH245</f>
        <v>6141</v>
      </c>
      <c r="BG8">
        <f>'time_series_19-covid-Confirmed'!BI245</f>
        <v>8917</v>
      </c>
      <c r="BH8">
        <f>'time_series_19-covid-Confirmed'!BJ245</f>
        <v>14157</v>
      </c>
      <c r="BI8">
        <f>'time_series_19-covid-Confirmed'!BK245</f>
        <v>19479</v>
      </c>
      <c r="BJ8">
        <f>'time_series_19-covid-Confirmed'!BL245</f>
        <v>25825</v>
      </c>
      <c r="BK8">
        <f>'time_series_19-covid-Confirmed'!BM245</f>
        <v>33761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84091</v>
      </c>
      <c r="BP8">
        <f>'time_series_19-covid-Confirmed'!BR245</f>
        <v>102276</v>
      </c>
      <c r="BQ8">
        <f>'time_series_19-covid-Confirmed'!BS245</f>
        <v>122069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188724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730337</v>
      </c>
      <c r="CM8">
        <f>'time_series_19-covid-Confirmed'!CO245</f>
        <v>756375</v>
      </c>
      <c r="CN8">
        <f>'time_series_19-covid-Confirmed'!CP245</f>
        <v>783716</v>
      </c>
      <c r="CO8">
        <f>'time_series_19-covid-Confirmed'!CQ245</f>
        <v>809318</v>
      </c>
      <c r="CP8">
        <f>'time_series_19-covid-Confirmed'!CR245</f>
        <v>837422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5482416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5622540</v>
      </c>
      <c r="HH8">
        <f>'time_series_19-covid-Confirmed'!HJ245</f>
        <v>5667112</v>
      </c>
      <c r="HI8">
        <f>'time_series_19-covid-Confirmed'!HK245</f>
        <v>5701679</v>
      </c>
    </row>
    <row r="9" spans="1:217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</row>
    <row r="10" spans="1:217" x14ac:dyDescent="0.35">
      <c r="A10" t="s">
        <v>70</v>
      </c>
      <c r="B10" t="str">
        <f>"(31)"</f>
        <v>(31)</v>
      </c>
      <c r="C10">
        <f>'time_series_19-covid-Confirmed'!E33</f>
        <v>0</v>
      </c>
      <c r="D10">
        <f>'time_series_19-covid-Confirmed'!F33</f>
        <v>0</v>
      </c>
      <c r="E10">
        <f>'time_series_19-covid-Confirmed'!G33</f>
        <v>0</v>
      </c>
      <c r="F10">
        <f>'time_series_19-covid-Confirmed'!H33</f>
        <v>0</v>
      </c>
      <c r="G10">
        <f>'time_series_19-covid-Confirmed'!I33</f>
        <v>0</v>
      </c>
      <c r="H10">
        <f>'time_series_19-covid-Confirmed'!J33</f>
        <v>0</v>
      </c>
      <c r="I10">
        <f>'time_series_19-covid-Confirmed'!K33</f>
        <v>0</v>
      </c>
      <c r="J10">
        <f>'time_series_19-covid-Confirmed'!L33</f>
        <v>0</v>
      </c>
      <c r="K10">
        <f>'time_series_19-covid-Confirmed'!M33</f>
        <v>0</v>
      </c>
      <c r="L10">
        <f>'time_series_19-covid-Confirmed'!N33</f>
        <v>0</v>
      </c>
      <c r="M10">
        <f>'time_series_19-covid-Confirmed'!O33</f>
        <v>0</v>
      </c>
      <c r="N10">
        <f>'time_series_19-covid-Confirmed'!P33</f>
        <v>0</v>
      </c>
      <c r="O10">
        <f>'time_series_19-covid-Confirmed'!Q33</f>
        <v>0</v>
      </c>
      <c r="P10">
        <f>'time_series_19-covid-Confirmed'!R33</f>
        <v>0</v>
      </c>
      <c r="Q10">
        <f>'time_series_19-covid-Confirmed'!S33</f>
        <v>0</v>
      </c>
      <c r="R10">
        <f>'time_series_19-covid-Confirmed'!T33</f>
        <v>0</v>
      </c>
      <c r="S10">
        <f>'time_series_19-covid-Confirmed'!U33</f>
        <v>0</v>
      </c>
      <c r="T10">
        <f>'time_series_19-covid-Confirmed'!V33</f>
        <v>0</v>
      </c>
      <c r="U10">
        <f>'time_series_19-covid-Confirmed'!W33</f>
        <v>0</v>
      </c>
      <c r="V10">
        <f>'time_series_19-covid-Confirmed'!X33</f>
        <v>0</v>
      </c>
      <c r="W10">
        <f>'time_series_19-covid-Confirmed'!Y33</f>
        <v>0</v>
      </c>
      <c r="X10">
        <f>'time_series_19-covid-Confirmed'!Z33</f>
        <v>0</v>
      </c>
      <c r="Y10">
        <f>'time_series_19-covid-Confirmed'!AA33</f>
        <v>0</v>
      </c>
      <c r="Z10">
        <f>'time_series_19-covid-Confirmed'!AB33</f>
        <v>0</v>
      </c>
      <c r="AA10">
        <f>'time_series_19-covid-Confirmed'!AC33</f>
        <v>0</v>
      </c>
      <c r="AB10">
        <f>'time_series_19-covid-Confirmed'!AD33</f>
        <v>0</v>
      </c>
      <c r="AC10">
        <f>'time_series_19-covid-Confirmed'!AE33</f>
        <v>0</v>
      </c>
      <c r="AD10">
        <f>'time_series_19-covid-Confirmed'!AF33</f>
        <v>0</v>
      </c>
      <c r="AE10">
        <f>'time_series_19-covid-Confirmed'!AG33</f>
        <v>0</v>
      </c>
      <c r="AF10">
        <f>'time_series_19-covid-Confirmed'!AH33</f>
        <v>0</v>
      </c>
      <c r="AG10">
        <f>'time_series_19-covid-Confirmed'!AI33</f>
        <v>0</v>
      </c>
      <c r="AH10">
        <f>'time_series_19-covid-Confirmed'!AJ33</f>
        <v>0</v>
      </c>
      <c r="AI10">
        <f>'time_series_19-covid-Confirmed'!AK33</f>
        <v>0</v>
      </c>
      <c r="AJ10">
        <f>'time_series_19-covid-Confirmed'!AL33</f>
        <v>0</v>
      </c>
      <c r="AK10">
        <f>'time_series_19-covid-Confirmed'!AM33</f>
        <v>0</v>
      </c>
      <c r="AL10">
        <f>'time_series_19-covid-Confirmed'!AN33</f>
        <v>1</v>
      </c>
      <c r="AM10">
        <f>'time_series_19-covid-Confirmed'!AO33</f>
        <v>1</v>
      </c>
      <c r="AN10">
        <f>'time_series_19-covid-Confirmed'!AP33</f>
        <v>1</v>
      </c>
      <c r="AO10">
        <f>'time_series_19-covid-Confirmed'!AQ33</f>
        <v>2</v>
      </c>
      <c r="AP10">
        <f>'time_series_19-covid-Confirmed'!AR33</f>
        <v>2</v>
      </c>
      <c r="AQ10">
        <f>'time_series_19-covid-Confirmed'!AS33</f>
        <v>2</v>
      </c>
      <c r="AR10">
        <f>'time_series_19-covid-Confirmed'!AT33</f>
        <v>2</v>
      </c>
      <c r="AS10">
        <f>'time_series_19-covid-Confirmed'!AU33</f>
        <v>4</v>
      </c>
      <c r="AT10">
        <f>'time_series_19-covid-Confirmed'!AV33</f>
        <v>4</v>
      </c>
      <c r="AU10">
        <f>'time_series_19-covid-Confirmed'!AW33</f>
        <v>13</v>
      </c>
      <c r="AV10">
        <f>'time_series_19-covid-Confirmed'!AX33</f>
        <v>13</v>
      </c>
      <c r="AW10">
        <f>'time_series_19-covid-Confirmed'!AY33</f>
        <v>20</v>
      </c>
      <c r="AX10">
        <f>'time_series_19-covid-Confirmed'!AZ33</f>
        <v>25</v>
      </c>
      <c r="AY10">
        <f>'time_series_19-covid-Confirmed'!BA33</f>
        <v>31</v>
      </c>
      <c r="AZ10">
        <f>'time_series_19-covid-Confirmed'!BB33</f>
        <v>38</v>
      </c>
      <c r="BA10">
        <f>'time_series_19-covid-Confirmed'!BC33</f>
        <v>52</v>
      </c>
      <c r="BB10">
        <f>'time_series_19-covid-Confirmed'!BD33</f>
        <v>151</v>
      </c>
      <c r="BC10">
        <f>'time_series_19-covid-Confirmed'!BE33</f>
        <v>151</v>
      </c>
      <c r="BD10">
        <f>'time_series_19-covid-Confirmed'!BF33</f>
        <v>162</v>
      </c>
      <c r="BE10">
        <f>'time_series_19-covid-Confirmed'!BG33</f>
        <v>200</v>
      </c>
      <c r="BF10">
        <f>'time_series_19-covid-Confirmed'!BH33</f>
        <v>321</v>
      </c>
      <c r="BG10">
        <f>'time_series_19-covid-Confirmed'!BI33</f>
        <v>372</v>
      </c>
      <c r="BH10">
        <f>'time_series_19-covid-Confirmed'!BJ33</f>
        <v>621</v>
      </c>
      <c r="BI10">
        <f>'time_series_19-covid-Confirmed'!BK33</f>
        <v>793</v>
      </c>
      <c r="BJ10">
        <f>'time_series_19-covid-Confirmed'!BL33</f>
        <v>1021</v>
      </c>
      <c r="BK10">
        <f>'time_series_19-covid-Confirmed'!BM33</f>
        <v>1546</v>
      </c>
      <c r="BL10">
        <f>'time_series_19-covid-Confirmed'!BN33</f>
        <v>1924</v>
      </c>
      <c r="BM10">
        <f>'time_series_19-covid-Confirmed'!BO33</f>
        <v>2247</v>
      </c>
      <c r="BN10">
        <f>'time_series_19-covid-Confirmed'!BP33</f>
        <v>2554</v>
      </c>
      <c r="BO10">
        <f>'time_series_19-covid-Confirmed'!BQ33</f>
        <v>2985</v>
      </c>
      <c r="BP10">
        <f>'time_series_19-covid-Confirmed'!BR33</f>
        <v>3417</v>
      </c>
      <c r="BQ10">
        <f>'time_series_19-covid-Confirmed'!BS33</f>
        <v>3904</v>
      </c>
      <c r="BR10">
        <f>'time_series_19-covid-Confirmed'!BT33</f>
        <v>4256</v>
      </c>
      <c r="BS10">
        <f>'time_series_19-covid-Confirmed'!BU33</f>
        <v>4579</v>
      </c>
      <c r="BT10">
        <f>'time_series_19-covid-Confirmed'!BV33</f>
        <v>5717</v>
      </c>
      <c r="BU10">
        <f>'time_series_19-covid-Confirmed'!BW33</f>
        <v>6836</v>
      </c>
      <c r="BV10">
        <f>'time_series_19-covid-Confirmed'!BX33</f>
        <v>8044</v>
      </c>
      <c r="BW10">
        <f>'time_series_19-covid-Confirmed'!BY33</f>
        <v>9056</v>
      </c>
      <c r="BX10">
        <f>'time_series_19-covid-Confirmed'!BZ33</f>
        <v>10360</v>
      </c>
      <c r="BY10">
        <f>'time_series_19-covid-Confirmed'!CA33</f>
        <v>11130</v>
      </c>
      <c r="BZ10">
        <f>'time_series_19-covid-Confirmed'!CB33</f>
        <v>12161</v>
      </c>
      <c r="CA10">
        <f>'time_series_19-covid-Confirmed'!CC33</f>
        <v>14034</v>
      </c>
      <c r="CB10">
        <f>'time_series_19-covid-Confirmed'!CD33</f>
        <v>16170</v>
      </c>
      <c r="CC10">
        <f>'time_series_19-covid-Confirmed'!CE33</f>
        <v>18092</v>
      </c>
      <c r="CD10">
        <f>'time_series_19-covid-Confirmed'!CF33</f>
        <v>19638</v>
      </c>
      <c r="CE10">
        <f>'time_series_19-covid-Confirmed'!CG33</f>
        <v>20727</v>
      </c>
      <c r="CF10">
        <f>'time_series_19-covid-Confirmed'!CH33</f>
        <v>22192</v>
      </c>
      <c r="CG10">
        <f>'time_series_19-covid-Confirmed'!CI33</f>
        <v>23430</v>
      </c>
      <c r="CH10">
        <f>'time_series_19-covid-Confirmed'!CJ33</f>
        <v>25262</v>
      </c>
      <c r="CI10">
        <f>'time_series_19-covid-Confirmed'!CK33</f>
        <v>28320</v>
      </c>
      <c r="CJ10">
        <f>'time_series_19-covid-Confirmed'!CL33</f>
        <v>30425</v>
      </c>
      <c r="CK10">
        <f>'time_series_19-covid-Confirmed'!CM33</f>
        <v>33682</v>
      </c>
      <c r="CL10">
        <f>'time_series_19-covid-Confirmed'!CN33</f>
        <v>36658</v>
      </c>
      <c r="CM10">
        <f>'time_series_19-covid-Confirmed'!CO33</f>
        <v>38654</v>
      </c>
      <c r="CN10">
        <f>'time_series_19-covid-Confirmed'!CP33</f>
        <v>40743</v>
      </c>
      <c r="CO10">
        <f>'time_series_19-covid-Confirmed'!CQ33</f>
        <v>43079</v>
      </c>
      <c r="CP10">
        <f>'time_series_19-covid-Confirmed'!CR33</f>
        <v>45757</v>
      </c>
      <c r="CQ10">
        <f>'time_series_19-covid-Confirmed'!CS33</f>
        <v>50036</v>
      </c>
      <c r="CR10">
        <f>'time_series_19-covid-Confirmed'!CT33</f>
        <v>54043</v>
      </c>
      <c r="CS10">
        <f>'time_series_19-covid-Confirmed'!CU33</f>
        <v>59324</v>
      </c>
      <c r="CT10">
        <f>'time_series_19-covid-Confirmed'!CV33</f>
        <v>63100</v>
      </c>
      <c r="CU10">
        <f>'time_series_19-covid-Confirmed'!CW33</f>
        <v>67446</v>
      </c>
      <c r="CV10">
        <f>'time_series_19-covid-Confirmed'!CX33</f>
        <v>73235</v>
      </c>
      <c r="CW10">
        <f>'time_series_19-covid-Confirmed'!CY33</f>
        <v>79685</v>
      </c>
      <c r="CX10">
        <f>'time_series_19-covid-Confirmed'!CZ33</f>
        <v>87187</v>
      </c>
      <c r="CY10">
        <f>'time_series_19-covid-Confirmed'!DA33</f>
        <v>92202</v>
      </c>
      <c r="CZ10">
        <f>'time_series_19-covid-Confirmed'!DB33</f>
        <v>97100</v>
      </c>
      <c r="DA10">
        <f>'time_series_19-covid-Confirmed'!DC33</f>
        <v>101826</v>
      </c>
      <c r="DB10">
        <f>'time_series_19-covid-Confirmed'!DD33</f>
        <v>108620</v>
      </c>
      <c r="DC10">
        <f>'time_series_19-covid-Confirmed'!DE33</f>
        <v>115455</v>
      </c>
      <c r="DD10">
        <f>'time_series_19-covid-Confirmed'!DF33</f>
        <v>126611</v>
      </c>
      <c r="DE10">
        <f>'time_series_19-covid-Confirmed'!DG33</f>
        <v>135773</v>
      </c>
      <c r="DF10">
        <f>'time_series_19-covid-Confirmed'!DH33</f>
        <v>146894</v>
      </c>
      <c r="DG10">
        <f>'time_series_19-covid-Confirmed'!DI33</f>
        <v>156061</v>
      </c>
      <c r="DH10">
        <f>'time_series_19-covid-Confirmed'!DJ33</f>
        <v>162699</v>
      </c>
      <c r="DI10">
        <f>'time_series_19-covid-Confirmed'!DK33</f>
        <v>169594</v>
      </c>
      <c r="DJ10">
        <f>'time_series_19-covid-Confirmed'!DL33</f>
        <v>178214</v>
      </c>
      <c r="DK10">
        <f>'time_series_19-covid-Confirmed'!DM33</f>
        <v>190137</v>
      </c>
      <c r="DL10">
        <f>'time_series_19-covid-Confirmed'!DN33</f>
        <v>203165</v>
      </c>
      <c r="DM10">
        <f>'time_series_19-covid-Confirmed'!DO33</f>
        <v>220291</v>
      </c>
      <c r="DN10">
        <f>'time_series_19-covid-Confirmed'!DP33</f>
        <v>233511</v>
      </c>
      <c r="DO10">
        <f>'time_series_19-covid-Confirmed'!DQ33</f>
        <v>241080</v>
      </c>
      <c r="DP10">
        <f>'time_series_19-covid-Confirmed'!DR33</f>
        <v>255368</v>
      </c>
      <c r="DQ10">
        <f>'time_series_19-covid-Confirmed'!DS33</f>
        <v>271885</v>
      </c>
      <c r="DR10">
        <f>'time_series_19-covid-Confirmed'!DT33</f>
        <v>291579</v>
      </c>
      <c r="DS10">
        <f>'time_series_19-covid-Confirmed'!DU33</f>
        <v>310087</v>
      </c>
      <c r="DT10">
        <f>'time_series_19-covid-Confirmed'!DV33</f>
        <v>330890</v>
      </c>
      <c r="DU10">
        <f>'time_series_19-covid-Confirmed'!DW33</f>
        <v>347398</v>
      </c>
      <c r="DV10">
        <f>'time_series_19-covid-Confirmed'!DX33</f>
        <v>363211</v>
      </c>
      <c r="DW10">
        <f>'time_series_19-covid-Confirmed'!DY33</f>
        <v>374898</v>
      </c>
      <c r="DX10">
        <f>'time_series_19-covid-Confirmed'!DZ33</f>
        <v>391222</v>
      </c>
      <c r="DY10">
        <f>'time_series_19-covid-Confirmed'!EA33</f>
        <v>411821</v>
      </c>
      <c r="DZ10">
        <f>'time_series_19-covid-Confirmed'!EB33</f>
        <v>438238</v>
      </c>
      <c r="EA10">
        <f>'time_series_19-covid-Confirmed'!EC33</f>
        <v>465166</v>
      </c>
      <c r="EB10">
        <f>'time_series_19-covid-Confirmed'!ED33</f>
        <v>498440</v>
      </c>
      <c r="EC10">
        <f>'time_series_19-covid-Confirmed'!EE33</f>
        <v>514849</v>
      </c>
      <c r="ED10">
        <f>'time_series_19-covid-Confirmed'!EF33</f>
        <v>526447</v>
      </c>
      <c r="EE10">
        <f>'time_series_19-covid-Confirmed'!EG33</f>
        <v>555383</v>
      </c>
      <c r="EF10">
        <f>'time_series_19-covid-Confirmed'!EH33</f>
        <v>584016</v>
      </c>
      <c r="EG10">
        <f>'time_series_19-covid-Confirmed'!EI33</f>
        <v>614941</v>
      </c>
      <c r="EH10">
        <f>'time_series_19-covid-Confirmed'!EJ33</f>
        <v>645771</v>
      </c>
      <c r="EI10">
        <f>'time_series_19-covid-Confirmed'!EK33</f>
        <v>672846</v>
      </c>
      <c r="EJ10">
        <f>'time_series_19-covid-Confirmed'!EL33</f>
        <v>691758</v>
      </c>
      <c r="EK10">
        <f>'time_series_19-covid-Confirmed'!EM33</f>
        <v>707412</v>
      </c>
      <c r="EL10">
        <f>'time_series_19-covid-Confirmed'!EN33</f>
        <v>739503</v>
      </c>
      <c r="EM10">
        <f>'time_series_19-covid-Confirmed'!EO33</f>
        <v>772416</v>
      </c>
      <c r="EN10">
        <f>'time_series_19-covid-Confirmed'!EP33</f>
        <v>802828</v>
      </c>
      <c r="EO10">
        <f>'time_series_19-covid-Confirmed'!EQ33</f>
        <v>828810</v>
      </c>
      <c r="EP10">
        <f>'time_series_19-covid-Confirmed'!ER33</f>
        <v>850514</v>
      </c>
      <c r="EQ10">
        <f>'time_series_19-covid-Confirmed'!ES33</f>
        <v>867624</v>
      </c>
      <c r="ER10">
        <f>'time_series_19-covid-Confirmed'!ET33</f>
        <v>888271</v>
      </c>
      <c r="ES10">
        <f>'time_series_19-covid-Confirmed'!EU33</f>
        <v>923189</v>
      </c>
      <c r="ET10">
        <f>'time_series_19-covid-Confirmed'!EV33</f>
        <v>955377</v>
      </c>
      <c r="EU10">
        <f>'time_series_19-covid-Confirmed'!EW33</f>
        <v>978142</v>
      </c>
      <c r="EV10">
        <f>'time_series_19-covid-Confirmed'!EX33</f>
        <v>1032913</v>
      </c>
      <c r="EW10">
        <f>'time_series_19-covid-Confirmed'!EY33</f>
        <v>1067579</v>
      </c>
      <c r="EX10">
        <f>'time_series_19-covid-Confirmed'!EZ33</f>
        <v>1083341</v>
      </c>
      <c r="EY10">
        <f>'time_series_19-covid-Confirmed'!FA33</f>
        <v>1106470</v>
      </c>
      <c r="EZ10">
        <f>'time_series_19-covid-Confirmed'!FB33</f>
        <v>1145906</v>
      </c>
      <c r="FA10">
        <f>'time_series_19-covid-Confirmed'!FC33</f>
        <v>1188631</v>
      </c>
      <c r="FB10">
        <f>'time_series_19-covid-Confirmed'!FD33</f>
        <v>1228114</v>
      </c>
      <c r="FC10">
        <f>'time_series_19-covid-Confirmed'!FE33</f>
        <v>1274974</v>
      </c>
      <c r="FD10">
        <f>'time_series_19-covid-Confirmed'!FF33</f>
        <v>1313667</v>
      </c>
      <c r="FE10">
        <f>'time_series_19-covid-Confirmed'!FG33</f>
        <v>1344143</v>
      </c>
      <c r="FF10">
        <f>'time_series_19-covid-Confirmed'!FH33</f>
        <v>1368195</v>
      </c>
      <c r="FG10">
        <f>'time_series_19-covid-Confirmed'!FI33</f>
        <v>1402041</v>
      </c>
      <c r="FH10">
        <f>'time_series_19-covid-Confirmed'!FJ33</f>
        <v>1448753</v>
      </c>
      <c r="FI10">
        <f>'time_series_19-covid-Confirmed'!FK33</f>
        <v>1496858</v>
      </c>
      <c r="FJ10">
        <f>'time_series_19-covid-Confirmed'!FL33</f>
        <v>1539081</v>
      </c>
      <c r="FK10">
        <f>'time_series_19-covid-Confirmed'!FM33</f>
        <v>1577004</v>
      </c>
      <c r="FL10">
        <f>'time_series_19-covid-Confirmed'!FN33</f>
        <v>1603055</v>
      </c>
      <c r="FM10">
        <f>'time_series_19-covid-Confirmed'!FO33</f>
        <v>1623284</v>
      </c>
      <c r="FN10">
        <f>'time_series_19-covid-Confirmed'!FP33</f>
        <v>1668589</v>
      </c>
      <c r="FO10">
        <f>'time_series_19-covid-Confirmed'!FQ33</f>
        <v>1713160</v>
      </c>
      <c r="FP10">
        <f>'time_series_19-covid-Confirmed'!FR33</f>
        <v>1755779</v>
      </c>
      <c r="FQ10">
        <f>'time_series_19-covid-Confirmed'!FS33</f>
        <v>1800827</v>
      </c>
      <c r="FR10">
        <f>'time_series_19-covid-Confirmed'!FT33</f>
        <v>1839850</v>
      </c>
      <c r="FS10">
        <f>'time_series_19-covid-Confirmed'!FU33</f>
        <v>1864681</v>
      </c>
      <c r="FT10">
        <f>'time_series_19-covid-Confirmed'!FV33</f>
        <v>1884967</v>
      </c>
      <c r="FU10">
        <f>'time_series_19-covid-Confirmed'!FW33</f>
        <v>1926824</v>
      </c>
      <c r="FV10">
        <f>'time_series_19-covid-Confirmed'!FX33</f>
        <v>1966748</v>
      </c>
      <c r="FW10">
        <f>'time_series_19-covid-Confirmed'!FY33</f>
        <v>2012151</v>
      </c>
      <c r="FX10">
        <f>'time_series_19-covid-Confirmed'!FZ33</f>
        <v>2046328</v>
      </c>
      <c r="FY10">
        <f>'time_series_19-covid-Confirmed'!GA33</f>
        <v>2074860</v>
      </c>
      <c r="FZ10">
        <f>'time_series_19-covid-Confirmed'!GB33</f>
        <v>2098389</v>
      </c>
      <c r="GA10">
        <f>'time_series_19-covid-Confirmed'!GC33</f>
        <v>2118646</v>
      </c>
      <c r="GB10">
        <f>'time_series_19-covid-Confirmed'!GD33</f>
        <v>2159654</v>
      </c>
      <c r="GC10">
        <f>'time_series_19-covid-Confirmed'!GE33</f>
        <v>2227514</v>
      </c>
      <c r="GD10">
        <f>'time_series_19-covid-Confirmed'!GF33</f>
        <v>2287475</v>
      </c>
      <c r="GE10">
        <f>'time_series_19-covid-Confirmed'!GG33</f>
        <v>2343366</v>
      </c>
      <c r="GF10">
        <f>'time_series_19-covid-Confirmed'!GH33</f>
        <v>2394513</v>
      </c>
      <c r="GG10">
        <f>'time_series_19-covid-Confirmed'!GI33</f>
        <v>2419091</v>
      </c>
      <c r="GH10">
        <f>'time_series_19-covid-Confirmed'!GJ33</f>
        <v>2442375</v>
      </c>
      <c r="GI10">
        <f>'time_series_19-covid-Confirmed'!GK33</f>
        <v>2483191</v>
      </c>
      <c r="GJ10">
        <f>'time_series_19-covid-Confirmed'!GL33</f>
        <v>2552265</v>
      </c>
      <c r="GK10">
        <f>'time_series_19-covid-Confirmed'!GM33</f>
        <v>2610102</v>
      </c>
      <c r="GL10">
        <f>'time_series_19-covid-Confirmed'!GN33</f>
        <v>2662485</v>
      </c>
      <c r="GM10">
        <f>'time_series_19-covid-Confirmed'!GO33</f>
        <v>2707877</v>
      </c>
      <c r="GN10">
        <f>'time_series_19-covid-Confirmed'!GP33</f>
        <v>2733677</v>
      </c>
      <c r="GO10">
        <f>'time_series_19-covid-Confirmed'!GQ33</f>
        <v>2750318</v>
      </c>
      <c r="GP10">
        <f>'time_series_19-covid-Confirmed'!GR33</f>
        <v>2801921</v>
      </c>
      <c r="GQ10">
        <f>'time_series_19-covid-Confirmed'!GS33</f>
        <v>2859073</v>
      </c>
      <c r="GR10">
        <f>'time_series_19-covid-Confirmed'!GT33</f>
        <v>2912212</v>
      </c>
      <c r="GS10">
        <f>'time_series_19-covid-Confirmed'!GU33</f>
        <v>2962442</v>
      </c>
      <c r="GT10">
        <f>'time_series_19-covid-Confirmed'!GV33</f>
        <v>3012412</v>
      </c>
      <c r="GU10">
        <f>'time_series_19-covid-Confirmed'!GW33</f>
        <v>3035422</v>
      </c>
      <c r="GV10">
        <f>'time_series_19-covid-Confirmed'!GX33</f>
        <v>3057470</v>
      </c>
      <c r="GW10">
        <f>'time_series_19-covid-Confirmed'!GY33</f>
        <v>3109630</v>
      </c>
      <c r="GX10">
        <f>'time_series_19-covid-Confirmed'!GZ33</f>
        <v>3164785</v>
      </c>
      <c r="GY10">
        <f>'time_series_19-covid-Confirmed'!HA33</f>
        <v>3224876</v>
      </c>
      <c r="GZ10">
        <f>'time_series_19-covid-Confirmed'!HB33</f>
        <v>3275520</v>
      </c>
      <c r="HA10">
        <f>'time_series_19-covid-Confirmed'!HC33</f>
        <v>3317096</v>
      </c>
      <c r="HB10">
        <f>'time_series_19-covid-Confirmed'!HD33</f>
        <v>3340197</v>
      </c>
      <c r="HC10">
        <f>'time_series_19-covid-Confirmed'!HE33</f>
        <v>3359570</v>
      </c>
      <c r="HD10">
        <f>'time_series_19-covid-Confirmed'!HF33</f>
        <v>3407354</v>
      </c>
      <c r="HE10">
        <f>'time_series_19-covid-Confirmed'!HG33</f>
        <v>3456652</v>
      </c>
      <c r="HF10">
        <f>'time_series_19-covid-Confirmed'!HH33</f>
        <v>3501975</v>
      </c>
      <c r="HG10">
        <f>'time_series_19-covid-Confirmed'!HI33</f>
        <v>3532330</v>
      </c>
      <c r="HH10">
        <f>'time_series_19-covid-Confirmed'!HJ33</f>
        <v>3582362</v>
      </c>
      <c r="HI10">
        <f>'time_series_19-covid-Confirmed'!HK33</f>
        <v>3605783</v>
      </c>
    </row>
    <row r="51" spans="1:217" x14ac:dyDescent="0.35">
      <c r="C51" s="1" t="str">
        <f t="shared" ref="C51:BN51" si="0">C1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BO1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EA1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X51" si="3">GM1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si="3"/>
        <v>44173</v>
      </c>
      <c r="GY51" s="1" t="str">
        <f t="shared" ref="GY51:GZ51" si="4">GY1</f>
        <v>8/13/20</v>
      </c>
      <c r="GZ51" s="1" t="str">
        <f t="shared" si="4"/>
        <v>8/14/20</v>
      </c>
      <c r="HA51" s="1" t="str">
        <f t="shared" ref="HA51:HB51" si="5">HA1</f>
        <v>8/15/20</v>
      </c>
      <c r="HB51" s="1" t="str">
        <f t="shared" si="5"/>
        <v>8/16/20</v>
      </c>
      <c r="HC51" s="1" t="str">
        <f t="shared" ref="HC51:HD51" si="6">HC1</f>
        <v>8/17/20</v>
      </c>
      <c r="HD51" s="1" t="str">
        <f t="shared" si="6"/>
        <v>8/18/20</v>
      </c>
      <c r="HE51" s="1" t="str">
        <f t="shared" ref="HE51:HF51" si="7">HE1</f>
        <v>8/19/20</v>
      </c>
      <c r="HF51" s="1" t="str">
        <f t="shared" si="7"/>
        <v>8/20/20</v>
      </c>
      <c r="HG51" s="1" t="str">
        <f t="shared" ref="HG51:HH51" si="8">HG1</f>
        <v>8/21/20</v>
      </c>
      <c r="HH51" s="1" t="str">
        <f t="shared" si="8"/>
        <v>8/22/20</v>
      </c>
      <c r="HI51" s="1" t="str">
        <f t="shared" ref="HI51" si="9">HI1</f>
        <v>8/23/20</v>
      </c>
    </row>
    <row r="52" spans="1:217" x14ac:dyDescent="0.35">
      <c r="A52" t="s">
        <v>252</v>
      </c>
      <c r="D52">
        <f t="shared" ref="D52:BO52" si="10">D2-C2</f>
        <v>99</v>
      </c>
      <c r="E52">
        <f t="shared" si="10"/>
        <v>287</v>
      </c>
      <c r="F52">
        <f t="shared" si="10"/>
        <v>493</v>
      </c>
      <c r="G52">
        <f t="shared" si="10"/>
        <v>684</v>
      </c>
      <c r="H52">
        <f t="shared" si="10"/>
        <v>809</v>
      </c>
      <c r="I52">
        <f t="shared" si="10"/>
        <v>2651</v>
      </c>
      <c r="J52">
        <f t="shared" si="10"/>
        <v>588</v>
      </c>
      <c r="K52">
        <f t="shared" si="10"/>
        <v>2068</v>
      </c>
      <c r="L52">
        <f t="shared" si="10"/>
        <v>1693</v>
      </c>
      <c r="M52">
        <f t="shared" si="10"/>
        <v>2111</v>
      </c>
      <c r="N52">
        <f t="shared" si="10"/>
        <v>4749</v>
      </c>
      <c r="O52">
        <f t="shared" si="10"/>
        <v>3100</v>
      </c>
      <c r="P52">
        <f t="shared" si="10"/>
        <v>4011</v>
      </c>
      <c r="Q52">
        <f t="shared" si="10"/>
        <v>3745</v>
      </c>
      <c r="R52">
        <f t="shared" si="10"/>
        <v>3159</v>
      </c>
      <c r="S52">
        <f t="shared" si="10"/>
        <v>3593</v>
      </c>
      <c r="T52">
        <f t="shared" si="10"/>
        <v>2734</v>
      </c>
      <c r="U52">
        <f t="shared" si="10"/>
        <v>3030</v>
      </c>
      <c r="V52">
        <f t="shared" si="10"/>
        <v>2609</v>
      </c>
      <c r="W52">
        <f t="shared" si="10"/>
        <v>2042</v>
      </c>
      <c r="X52">
        <f t="shared" si="10"/>
        <v>418</v>
      </c>
      <c r="Y52">
        <f t="shared" si="10"/>
        <v>15153</v>
      </c>
      <c r="Z52">
        <f t="shared" si="10"/>
        <v>6527</v>
      </c>
      <c r="AA52">
        <f t="shared" si="10"/>
        <v>2142</v>
      </c>
      <c r="AB52">
        <f t="shared" si="10"/>
        <v>2184</v>
      </c>
      <c r="AC52">
        <f t="shared" si="10"/>
        <v>2035</v>
      </c>
      <c r="AD52">
        <f t="shared" si="10"/>
        <v>1882</v>
      </c>
      <c r="AE52">
        <f t="shared" si="10"/>
        <v>500</v>
      </c>
      <c r="AF52">
        <f t="shared" si="10"/>
        <v>560</v>
      </c>
      <c r="AG52">
        <f t="shared" si="10"/>
        <v>629</v>
      </c>
      <c r="AH52">
        <f t="shared" si="10"/>
        <v>1761</v>
      </c>
      <c r="AI52">
        <f t="shared" si="10"/>
        <v>380</v>
      </c>
      <c r="AJ52">
        <f t="shared" si="10"/>
        <v>564</v>
      </c>
      <c r="AK52">
        <f t="shared" si="10"/>
        <v>853</v>
      </c>
      <c r="AL52">
        <f t="shared" si="10"/>
        <v>977</v>
      </c>
      <c r="AM52">
        <f t="shared" si="10"/>
        <v>1364</v>
      </c>
      <c r="AN52">
        <f t="shared" si="10"/>
        <v>1377</v>
      </c>
      <c r="AO52">
        <f t="shared" si="10"/>
        <v>1895</v>
      </c>
      <c r="AP52">
        <f t="shared" si="10"/>
        <v>2384</v>
      </c>
      <c r="AQ52">
        <f t="shared" si="10"/>
        <v>1974</v>
      </c>
      <c r="AR52">
        <f t="shared" si="10"/>
        <v>2578</v>
      </c>
      <c r="AS52">
        <f t="shared" si="10"/>
        <v>2299</v>
      </c>
      <c r="AT52">
        <f t="shared" si="10"/>
        <v>2791</v>
      </c>
      <c r="AU52">
        <f t="shared" si="10"/>
        <v>3943</v>
      </c>
      <c r="AV52">
        <f t="shared" si="10"/>
        <v>4038</v>
      </c>
      <c r="AW52">
        <f t="shared" si="10"/>
        <v>3954</v>
      </c>
      <c r="AX52">
        <f t="shared" si="10"/>
        <v>3900</v>
      </c>
      <c r="AY52">
        <f t="shared" si="10"/>
        <v>5024</v>
      </c>
      <c r="AZ52">
        <f t="shared" si="10"/>
        <v>7663</v>
      </c>
      <c r="BA52">
        <f t="shared" si="10"/>
        <v>5750</v>
      </c>
      <c r="BB52">
        <f t="shared" si="10"/>
        <v>14407</v>
      </c>
      <c r="BC52">
        <f t="shared" si="10"/>
        <v>11108</v>
      </c>
      <c r="BD52">
        <f t="shared" si="10"/>
        <v>11149</v>
      </c>
      <c r="BE52">
        <f t="shared" si="10"/>
        <v>14667</v>
      </c>
      <c r="BF52">
        <f t="shared" si="10"/>
        <v>15847</v>
      </c>
      <c r="BG52">
        <f t="shared" si="10"/>
        <v>19596</v>
      </c>
      <c r="BH52">
        <f t="shared" si="10"/>
        <v>27919</v>
      </c>
      <c r="BI52">
        <f t="shared" si="10"/>
        <v>29610</v>
      </c>
      <c r="BJ52">
        <f t="shared" si="10"/>
        <v>32309</v>
      </c>
      <c r="BK52">
        <f t="shared" si="10"/>
        <v>33420</v>
      </c>
      <c r="BL52">
        <f t="shared" si="10"/>
        <v>42167</v>
      </c>
      <c r="BM52">
        <f t="shared" si="10"/>
        <v>41167</v>
      </c>
      <c r="BN52">
        <f t="shared" si="10"/>
        <v>50819</v>
      </c>
      <c r="BO52">
        <f t="shared" si="10"/>
        <v>62897</v>
      </c>
      <c r="BP52">
        <f t="shared" ref="BP52:EA52" si="11">BP2-BO2</f>
        <v>64400</v>
      </c>
      <c r="BQ52">
        <f t="shared" si="11"/>
        <v>67656</v>
      </c>
      <c r="BR52">
        <f t="shared" si="11"/>
        <v>59577</v>
      </c>
      <c r="BS52">
        <f t="shared" si="11"/>
        <v>64642</v>
      </c>
      <c r="BT52">
        <f t="shared" si="11"/>
        <v>76410</v>
      </c>
      <c r="BU52">
        <f t="shared" si="11"/>
        <v>76214</v>
      </c>
      <c r="BV52">
        <f t="shared" si="11"/>
        <v>81414</v>
      </c>
      <c r="BW52">
        <f t="shared" si="11"/>
        <v>83155</v>
      </c>
      <c r="BX52">
        <f t="shared" si="11"/>
        <v>80463</v>
      </c>
      <c r="BY52">
        <f t="shared" si="11"/>
        <v>71713</v>
      </c>
      <c r="BZ52">
        <f t="shared" si="11"/>
        <v>72677</v>
      </c>
      <c r="CA52">
        <f t="shared" si="11"/>
        <v>76868</v>
      </c>
      <c r="CB52">
        <f t="shared" si="11"/>
        <v>83780</v>
      </c>
      <c r="CC52">
        <f t="shared" si="11"/>
        <v>86665</v>
      </c>
      <c r="CD52">
        <f t="shared" si="11"/>
        <v>87595</v>
      </c>
      <c r="CE52">
        <f t="shared" si="11"/>
        <v>76955</v>
      </c>
      <c r="CF52">
        <f t="shared" si="11"/>
        <v>96815</v>
      </c>
      <c r="CG52">
        <f t="shared" si="11"/>
        <v>69673</v>
      </c>
      <c r="CH52">
        <f t="shared" si="11"/>
        <v>69838</v>
      </c>
      <c r="CI52">
        <f t="shared" si="11"/>
        <v>80839</v>
      </c>
      <c r="CJ52">
        <f t="shared" si="11"/>
        <v>96686</v>
      </c>
      <c r="CK52">
        <f t="shared" si="11"/>
        <v>87719</v>
      </c>
      <c r="CL52">
        <f t="shared" si="11"/>
        <v>73958</v>
      </c>
      <c r="CM52">
        <f t="shared" si="11"/>
        <v>80504</v>
      </c>
      <c r="CN52">
        <f t="shared" si="11"/>
        <v>73353</v>
      </c>
      <c r="CO52">
        <f t="shared" si="11"/>
        <v>75281</v>
      </c>
      <c r="CP52">
        <f t="shared" si="11"/>
        <v>76786</v>
      </c>
      <c r="CQ52">
        <f t="shared" si="11"/>
        <v>89000</v>
      </c>
      <c r="CR52">
        <f t="shared" si="11"/>
        <v>86945</v>
      </c>
      <c r="CS52">
        <f t="shared" si="11"/>
        <v>84938</v>
      </c>
      <c r="CT52">
        <f t="shared" si="11"/>
        <v>72943</v>
      </c>
      <c r="CU52">
        <f t="shared" si="11"/>
        <v>68719</v>
      </c>
      <c r="CV52">
        <f t="shared" si="11"/>
        <v>75306</v>
      </c>
      <c r="CW52">
        <f t="shared" si="11"/>
        <v>77047</v>
      </c>
      <c r="CX52">
        <f t="shared" si="11"/>
        <v>83683</v>
      </c>
      <c r="CY52">
        <f t="shared" si="11"/>
        <v>87055</v>
      </c>
      <c r="CZ52">
        <f t="shared" si="11"/>
        <v>81676</v>
      </c>
      <c r="DA52">
        <f t="shared" si="11"/>
        <v>77618</v>
      </c>
      <c r="DB52">
        <f t="shared" si="11"/>
        <v>76101</v>
      </c>
      <c r="DC52">
        <f t="shared" si="11"/>
        <v>79992</v>
      </c>
      <c r="DD52">
        <f t="shared" si="11"/>
        <v>90023</v>
      </c>
      <c r="DE52">
        <f t="shared" si="11"/>
        <v>89085</v>
      </c>
      <c r="DF52">
        <f t="shared" si="11"/>
        <v>91518</v>
      </c>
      <c r="DG52">
        <f t="shared" si="11"/>
        <v>85846</v>
      </c>
      <c r="DH52">
        <f t="shared" si="11"/>
        <v>76246</v>
      </c>
      <c r="DI52">
        <f t="shared" si="11"/>
        <v>76241</v>
      </c>
      <c r="DJ52">
        <f t="shared" si="11"/>
        <v>83575</v>
      </c>
      <c r="DK52">
        <f t="shared" si="11"/>
        <v>84776</v>
      </c>
      <c r="DL52">
        <f t="shared" si="11"/>
        <v>97088</v>
      </c>
      <c r="DM52">
        <f t="shared" si="11"/>
        <v>96367</v>
      </c>
      <c r="DN52">
        <f t="shared" si="11"/>
        <v>95422</v>
      </c>
      <c r="DO52">
        <f t="shared" si="11"/>
        <v>78521</v>
      </c>
      <c r="DP52">
        <f t="shared" si="11"/>
        <v>88291</v>
      </c>
      <c r="DQ52">
        <f t="shared" si="11"/>
        <v>96393</v>
      </c>
      <c r="DR52">
        <f t="shared" si="11"/>
        <v>103029</v>
      </c>
      <c r="DS52">
        <f t="shared" si="11"/>
        <v>106334</v>
      </c>
      <c r="DT52">
        <f t="shared" si="11"/>
        <v>106900</v>
      </c>
      <c r="DU52">
        <f t="shared" si="11"/>
        <v>105289</v>
      </c>
      <c r="DV52">
        <f t="shared" si="11"/>
        <v>95326</v>
      </c>
      <c r="DW52">
        <f t="shared" si="11"/>
        <v>86963</v>
      </c>
      <c r="DX52">
        <f t="shared" si="11"/>
        <v>92522</v>
      </c>
      <c r="DY52">
        <f t="shared" si="11"/>
        <v>102600</v>
      </c>
      <c r="DZ52">
        <f t="shared" si="11"/>
        <v>119314</v>
      </c>
      <c r="EA52">
        <f t="shared" si="11"/>
        <v>121171</v>
      </c>
      <c r="EB52">
        <f t="shared" ref="EB52:GM52" si="12">EB2-EA2</f>
        <v>137829</v>
      </c>
      <c r="EC52">
        <f t="shared" si="12"/>
        <v>107558</v>
      </c>
      <c r="ED52">
        <f t="shared" si="12"/>
        <v>95209</v>
      </c>
      <c r="EE52">
        <f t="shared" si="12"/>
        <v>120837</v>
      </c>
      <c r="EF52">
        <f t="shared" si="12"/>
        <v>119323</v>
      </c>
      <c r="EG52">
        <f t="shared" si="12"/>
        <v>126956</v>
      </c>
      <c r="EH52">
        <f t="shared" si="12"/>
        <v>130868</v>
      </c>
      <c r="EI52">
        <f t="shared" si="12"/>
        <v>135953</v>
      </c>
      <c r="EJ52">
        <f t="shared" si="12"/>
        <v>112295</v>
      </c>
      <c r="EK52">
        <f t="shared" si="12"/>
        <v>102144</v>
      </c>
      <c r="EL52">
        <f t="shared" si="12"/>
        <v>124371</v>
      </c>
      <c r="EM52">
        <f t="shared" si="12"/>
        <v>133996</v>
      </c>
      <c r="EN52">
        <f t="shared" si="12"/>
        <v>138115</v>
      </c>
      <c r="EO52">
        <f t="shared" si="12"/>
        <v>129122</v>
      </c>
      <c r="EP52">
        <f t="shared" si="12"/>
        <v>135957</v>
      </c>
      <c r="EQ52">
        <f t="shared" si="12"/>
        <v>133474</v>
      </c>
      <c r="ER52">
        <f t="shared" si="12"/>
        <v>119638</v>
      </c>
      <c r="ES52">
        <f t="shared" si="12"/>
        <v>141532</v>
      </c>
      <c r="ET52">
        <f t="shared" si="12"/>
        <v>141994</v>
      </c>
      <c r="EU52">
        <f t="shared" si="12"/>
        <v>140005</v>
      </c>
      <c r="EV52">
        <f t="shared" si="12"/>
        <v>180889</v>
      </c>
      <c r="EW52">
        <f t="shared" si="12"/>
        <v>157634</v>
      </c>
      <c r="EX52">
        <f t="shared" si="12"/>
        <v>128614</v>
      </c>
      <c r="EY52">
        <f t="shared" si="12"/>
        <v>137271</v>
      </c>
      <c r="EZ52">
        <f t="shared" si="12"/>
        <v>165385</v>
      </c>
      <c r="FA52">
        <f t="shared" si="12"/>
        <v>171235</v>
      </c>
      <c r="FB52">
        <f t="shared" si="12"/>
        <v>177982</v>
      </c>
      <c r="FC52">
        <f t="shared" si="12"/>
        <v>191415</v>
      </c>
      <c r="FD52">
        <f t="shared" si="12"/>
        <v>178172</v>
      </c>
      <c r="FE52">
        <f t="shared" si="12"/>
        <v>161726</v>
      </c>
      <c r="FF52">
        <f t="shared" si="12"/>
        <v>158151</v>
      </c>
      <c r="FG52">
        <f t="shared" si="12"/>
        <v>173819</v>
      </c>
      <c r="FH52">
        <f t="shared" si="12"/>
        <v>217655</v>
      </c>
      <c r="FI52">
        <f t="shared" si="12"/>
        <v>207745</v>
      </c>
      <c r="FJ52">
        <f t="shared" si="12"/>
        <v>203567</v>
      </c>
      <c r="FK52">
        <f t="shared" si="12"/>
        <v>193681</v>
      </c>
      <c r="FL52">
        <f t="shared" si="12"/>
        <v>182581</v>
      </c>
      <c r="FM52">
        <f t="shared" si="12"/>
        <v>167343</v>
      </c>
      <c r="FN52">
        <f t="shared" si="12"/>
        <v>210844</v>
      </c>
      <c r="FO52">
        <f t="shared" si="12"/>
        <v>211802</v>
      </c>
      <c r="FP52">
        <f t="shared" si="12"/>
        <v>228227</v>
      </c>
      <c r="FQ52">
        <f t="shared" si="12"/>
        <v>232577</v>
      </c>
      <c r="FR52">
        <f t="shared" si="12"/>
        <v>216125</v>
      </c>
      <c r="FS52">
        <f t="shared" si="12"/>
        <v>192655</v>
      </c>
      <c r="FT52">
        <f t="shared" si="12"/>
        <v>192808</v>
      </c>
      <c r="FU52">
        <f t="shared" si="12"/>
        <v>221639</v>
      </c>
      <c r="FV52">
        <f t="shared" si="12"/>
        <v>231119</v>
      </c>
      <c r="FW52">
        <f t="shared" si="12"/>
        <v>252673</v>
      </c>
      <c r="FX52">
        <f t="shared" si="12"/>
        <v>241907</v>
      </c>
      <c r="FY52">
        <f t="shared" si="12"/>
        <v>237635</v>
      </c>
      <c r="FZ52">
        <f t="shared" si="12"/>
        <v>214647</v>
      </c>
      <c r="GA52">
        <f t="shared" si="12"/>
        <v>206778</v>
      </c>
      <c r="GB52">
        <f t="shared" si="12"/>
        <v>233623</v>
      </c>
      <c r="GC52">
        <f t="shared" si="12"/>
        <v>280479</v>
      </c>
      <c r="GD52">
        <f t="shared" si="12"/>
        <v>282756</v>
      </c>
      <c r="GE52">
        <f t="shared" si="12"/>
        <v>281165</v>
      </c>
      <c r="GF52">
        <f t="shared" si="12"/>
        <v>255545</v>
      </c>
      <c r="GG52">
        <f t="shared" si="12"/>
        <v>213280</v>
      </c>
      <c r="GH52">
        <f t="shared" si="12"/>
        <v>226454</v>
      </c>
      <c r="GI52">
        <f t="shared" si="12"/>
        <v>252337</v>
      </c>
      <c r="GJ52">
        <f t="shared" si="12"/>
        <v>289149</v>
      </c>
      <c r="GK52">
        <f t="shared" si="12"/>
        <v>280650</v>
      </c>
      <c r="GL52">
        <f t="shared" si="12"/>
        <v>290100</v>
      </c>
      <c r="GM52">
        <f t="shared" si="12"/>
        <v>250712</v>
      </c>
      <c r="GN52">
        <f t="shared" ref="GN52:GX52" si="13">GN2-GM2</f>
        <v>229106</v>
      </c>
      <c r="GO52">
        <f t="shared" si="13"/>
        <v>202485</v>
      </c>
      <c r="GP52">
        <f t="shared" si="13"/>
        <v>258581</v>
      </c>
      <c r="GQ52">
        <f t="shared" si="13"/>
        <v>271164</v>
      </c>
      <c r="GR52">
        <f t="shared" si="13"/>
        <v>285196</v>
      </c>
      <c r="GS52">
        <f t="shared" si="13"/>
        <v>280887</v>
      </c>
      <c r="GT52">
        <f t="shared" si="13"/>
        <v>259470</v>
      </c>
      <c r="GU52">
        <f t="shared" si="13"/>
        <v>224177</v>
      </c>
      <c r="GV52">
        <f t="shared" si="13"/>
        <v>227941</v>
      </c>
      <c r="GW52">
        <f t="shared" si="13"/>
        <v>254564</v>
      </c>
      <c r="GX52">
        <f t="shared" si="13"/>
        <v>276952</v>
      </c>
      <c r="GY52">
        <f t="shared" ref="GY52:HI52" si="14">GY2-GX2</f>
        <v>285984</v>
      </c>
      <c r="GZ52">
        <f t="shared" si="14"/>
        <v>304449</v>
      </c>
      <c r="HA52">
        <f t="shared" si="14"/>
        <v>248126</v>
      </c>
      <c r="HB52">
        <f t="shared" si="14"/>
        <v>212487</v>
      </c>
      <c r="HC52">
        <f t="shared" si="14"/>
        <v>209672</v>
      </c>
      <c r="HD52">
        <f t="shared" si="14"/>
        <v>255096</v>
      </c>
      <c r="HE52">
        <f t="shared" si="14"/>
        <v>274346</v>
      </c>
      <c r="HF52">
        <f t="shared" si="14"/>
        <v>267183</v>
      </c>
      <c r="HG52">
        <f t="shared" si="14"/>
        <v>270751</v>
      </c>
      <c r="HH52">
        <f t="shared" si="14"/>
        <v>254298</v>
      </c>
      <c r="HI52">
        <f t="shared" si="14"/>
        <v>216886</v>
      </c>
    </row>
    <row r="53" spans="1:217" x14ac:dyDescent="0.35">
      <c r="A53" t="s">
        <v>273</v>
      </c>
      <c r="B53" t="str">
        <f>"(220-226;252-254;261)"</f>
        <v>(220-226;252-254;261)</v>
      </c>
      <c r="D53">
        <f t="shared" ref="D53:AI53" si="15">D3-C3</f>
        <v>0</v>
      </c>
      <c r="E53">
        <f t="shared" si="15"/>
        <v>0</v>
      </c>
      <c r="F53">
        <f t="shared" si="15"/>
        <v>0</v>
      </c>
      <c r="G53">
        <f t="shared" si="15"/>
        <v>0</v>
      </c>
      <c r="H53">
        <f t="shared" si="15"/>
        <v>0</v>
      </c>
      <c r="I53">
        <f t="shared" si="15"/>
        <v>0</v>
      </c>
      <c r="J53">
        <f t="shared" si="15"/>
        <v>0</v>
      </c>
      <c r="K53">
        <f t="shared" si="15"/>
        <v>0</v>
      </c>
      <c r="L53">
        <f t="shared" si="15"/>
        <v>2</v>
      </c>
      <c r="M53">
        <f t="shared" si="15"/>
        <v>0</v>
      </c>
      <c r="N53">
        <f t="shared" si="15"/>
        <v>0</v>
      </c>
      <c r="O53">
        <f t="shared" si="15"/>
        <v>6</v>
      </c>
      <c r="P53">
        <f t="shared" si="15"/>
        <v>0</v>
      </c>
      <c r="Q53">
        <f t="shared" si="15"/>
        <v>1</v>
      </c>
      <c r="R53">
        <f t="shared" si="15"/>
        <v>0</v>
      </c>
      <c r="S53">
        <f t="shared" si="15"/>
        <v>0</v>
      </c>
      <c r="T53">
        <f t="shared" si="15"/>
        <v>4</v>
      </c>
      <c r="U53">
        <f t="shared" si="15"/>
        <v>1</v>
      </c>
      <c r="V53">
        <f t="shared" si="15"/>
        <v>0</v>
      </c>
      <c r="W53">
        <f t="shared" si="15"/>
        <v>1</v>
      </c>
      <c r="X53">
        <f t="shared" si="15"/>
        <v>1</v>
      </c>
      <c r="Y53">
        <f t="shared" si="15"/>
        <v>1</v>
      </c>
      <c r="Z53">
        <f t="shared" si="15"/>
        <v>1</v>
      </c>
      <c r="AA53">
        <f t="shared" si="15"/>
        <v>0</v>
      </c>
      <c r="AB53">
        <f t="shared" si="15"/>
        <v>0</v>
      </c>
      <c r="AC53">
        <f t="shared" si="15"/>
        <v>1</v>
      </c>
      <c r="AD53">
        <f t="shared" si="15"/>
        <v>0</v>
      </c>
      <c r="AE53">
        <f t="shared" si="15"/>
        <v>1</v>
      </c>
      <c r="AF53">
        <f t="shared" si="15"/>
        <v>2</v>
      </c>
      <c r="AG53">
        <f t="shared" si="15"/>
        <v>1</v>
      </c>
      <c r="AH53">
        <f t="shared" si="15"/>
        <v>0</v>
      </c>
      <c r="AI53">
        <f t="shared" si="15"/>
        <v>5</v>
      </c>
      <c r="AJ53">
        <f t="shared" ref="AJ53:BO53" si="16">AJ3-AI3</f>
        <v>2</v>
      </c>
      <c r="AK53">
        <f t="shared" si="16"/>
        <v>4</v>
      </c>
      <c r="AL53">
        <f t="shared" si="16"/>
        <v>3</v>
      </c>
      <c r="AM53">
        <f t="shared" si="16"/>
        <v>7</v>
      </c>
      <c r="AN53">
        <f t="shared" si="16"/>
        <v>12</v>
      </c>
      <c r="AO53">
        <f t="shared" si="16"/>
        <v>5</v>
      </c>
      <c r="AP53">
        <f t="shared" si="16"/>
        <v>33</v>
      </c>
      <c r="AQ53">
        <f t="shared" si="16"/>
        <v>40</v>
      </c>
      <c r="AR53">
        <f t="shared" si="16"/>
        <v>55</v>
      </c>
      <c r="AS53">
        <f t="shared" si="16"/>
        <v>57</v>
      </c>
      <c r="AT53">
        <f t="shared" si="16"/>
        <v>49</v>
      </c>
      <c r="AU53">
        <f t="shared" si="16"/>
        <v>79</v>
      </c>
      <c r="AV53">
        <f t="shared" si="16"/>
        <v>55</v>
      </c>
      <c r="AW53">
        <f t="shared" si="16"/>
        <v>54</v>
      </c>
      <c r="AX53">
        <f t="shared" si="16"/>
        <v>147</v>
      </c>
      <c r="AY53">
        <f t="shared" si="16"/>
        <v>259</v>
      </c>
      <c r="AZ53">
        <f t="shared" si="16"/>
        <v>412</v>
      </c>
      <c r="BA53">
        <f t="shared" si="16"/>
        <v>489</v>
      </c>
      <c r="BB53">
        <f t="shared" si="16"/>
        <v>480</v>
      </c>
      <c r="BC53">
        <f t="shared" si="16"/>
        <v>364</v>
      </c>
      <c r="BD53">
        <f t="shared" si="16"/>
        <v>443</v>
      </c>
      <c r="BE53">
        <f t="shared" si="16"/>
        <v>615</v>
      </c>
      <c r="BF53">
        <f t="shared" si="16"/>
        <v>770</v>
      </c>
      <c r="BG53">
        <f t="shared" si="16"/>
        <v>1005</v>
      </c>
      <c r="BH53">
        <f t="shared" si="16"/>
        <v>1066</v>
      </c>
      <c r="BI53">
        <f t="shared" si="16"/>
        <v>1258</v>
      </c>
      <c r="BJ53">
        <f t="shared" si="16"/>
        <v>1215</v>
      </c>
      <c r="BK53">
        <f t="shared" si="16"/>
        <v>1389</v>
      </c>
      <c r="BL53">
        <f t="shared" si="16"/>
        <v>2349</v>
      </c>
      <c r="BM53">
        <f t="shared" si="16"/>
        <v>2382</v>
      </c>
      <c r="BN53">
        <f t="shared" si="16"/>
        <v>2717</v>
      </c>
      <c r="BO53">
        <f t="shared" si="16"/>
        <v>3127</v>
      </c>
      <c r="BP53">
        <f t="shared" ref="BP53:CU53" si="17">BP3-BO3</f>
        <v>3249</v>
      </c>
      <c r="BQ53">
        <f t="shared" si="17"/>
        <v>2843</v>
      </c>
      <c r="BR53">
        <f t="shared" si="17"/>
        <v>2892</v>
      </c>
      <c r="BS53">
        <f t="shared" si="17"/>
        <v>4327</v>
      </c>
      <c r="BT53">
        <f t="shared" si="17"/>
        <v>4534</v>
      </c>
      <c r="BU53">
        <f t="shared" si="17"/>
        <v>4974</v>
      </c>
      <c r="BV53">
        <f t="shared" si="17"/>
        <v>4929</v>
      </c>
      <c r="BW53">
        <f t="shared" si="17"/>
        <v>4981</v>
      </c>
      <c r="BX53">
        <f t="shared" si="17"/>
        <v>4073</v>
      </c>
      <c r="BY53">
        <f t="shared" si="17"/>
        <v>3650</v>
      </c>
      <c r="BZ53">
        <f t="shared" si="17"/>
        <v>5316</v>
      </c>
      <c r="CA53">
        <f t="shared" si="17"/>
        <v>5486</v>
      </c>
      <c r="CB53">
        <f t="shared" si="17"/>
        <v>5163</v>
      </c>
      <c r="CC53">
        <f t="shared" si="17"/>
        <v>4906</v>
      </c>
      <c r="CD53">
        <f t="shared" si="17"/>
        <v>4367</v>
      </c>
      <c r="CE53">
        <f t="shared" si="17"/>
        <v>3613</v>
      </c>
      <c r="CF53">
        <f t="shared" si="17"/>
        <v>3539</v>
      </c>
      <c r="CG53">
        <f t="shared" si="17"/>
        <v>4205</v>
      </c>
      <c r="CH53">
        <f t="shared" si="17"/>
        <v>4348</v>
      </c>
      <c r="CI53">
        <f t="shared" si="17"/>
        <v>5100</v>
      </c>
      <c r="CJ53">
        <f t="shared" si="17"/>
        <v>5343</v>
      </c>
      <c r="CK53">
        <f t="shared" si="17"/>
        <v>4990</v>
      </c>
      <c r="CL53">
        <f t="shared" si="17"/>
        <v>4736</v>
      </c>
      <c r="CM53">
        <f t="shared" si="17"/>
        <v>3860</v>
      </c>
      <c r="CN53">
        <f t="shared" si="17"/>
        <v>4866</v>
      </c>
      <c r="CO53">
        <f t="shared" si="17"/>
        <v>4775</v>
      </c>
      <c r="CP53">
        <f t="shared" si="17"/>
        <v>5505</v>
      </c>
      <c r="CQ53">
        <f t="shared" si="17"/>
        <v>5168</v>
      </c>
      <c r="CR53">
        <f t="shared" si="17"/>
        <v>4981</v>
      </c>
      <c r="CS53">
        <f t="shared" si="17"/>
        <v>3764</v>
      </c>
      <c r="CT53">
        <f t="shared" si="17"/>
        <v>3473</v>
      </c>
      <c r="CU53">
        <f t="shared" si="17"/>
        <v>4704</v>
      </c>
      <c r="CV53">
        <f t="shared" ref="CV53:DE53" si="18">CV3-CU3</f>
        <v>4727</v>
      </c>
      <c r="CW53">
        <f t="shared" si="18"/>
        <v>5450</v>
      </c>
      <c r="CX53">
        <f t="shared" si="18"/>
        <v>4964</v>
      </c>
      <c r="CY53">
        <f t="shared" si="18"/>
        <v>4730</v>
      </c>
      <c r="CZ53">
        <f t="shared" si="18"/>
        <v>3230</v>
      </c>
      <c r="DA53">
        <f t="shared" si="18"/>
        <v>2977</v>
      </c>
      <c r="DB53">
        <f t="shared" si="18"/>
        <v>3383</v>
      </c>
      <c r="DC53">
        <f t="shared" si="18"/>
        <v>3689</v>
      </c>
      <c r="DD53">
        <f t="shared" si="18"/>
        <v>3836</v>
      </c>
      <c r="DE53">
        <f t="shared" si="18"/>
        <v>3771</v>
      </c>
      <c r="DF53">
        <f t="shared" ref="DF53:HI53" si="19">DF3-DE3</f>
        <v>3052</v>
      </c>
      <c r="DG53">
        <f t="shared" si="19"/>
        <v>2150</v>
      </c>
      <c r="DH53">
        <f t="shared" si="19"/>
        <v>2322</v>
      </c>
      <c r="DI53">
        <f t="shared" si="19"/>
        <v>3589</v>
      </c>
      <c r="DJ53">
        <f t="shared" si="19"/>
        <v>3395</v>
      </c>
      <c r="DK53">
        <f t="shared" si="19"/>
        <v>3300</v>
      </c>
      <c r="DL53">
        <f t="shared" si="19"/>
        <v>2618</v>
      </c>
      <c r="DM53">
        <f t="shared" si="19"/>
        <v>2521</v>
      </c>
      <c r="DN53">
        <f t="shared" si="19"/>
        <v>2072</v>
      </c>
      <c r="DO53">
        <f t="shared" si="19"/>
        <v>1826</v>
      </c>
      <c r="DP53">
        <f t="shared" si="19"/>
        <v>2577</v>
      </c>
      <c r="DQ53">
        <f t="shared" si="19"/>
        <v>3058</v>
      </c>
      <c r="DR53">
        <f t="shared" si="19"/>
        <v>2712</v>
      </c>
      <c r="DS53">
        <f t="shared" si="19"/>
        <v>2554</v>
      </c>
      <c r="DT53">
        <f t="shared" si="19"/>
        <v>2041</v>
      </c>
      <c r="DU53">
        <f t="shared" si="19"/>
        <v>1508</v>
      </c>
      <c r="DV53">
        <f t="shared" si="19"/>
        <v>1355</v>
      </c>
      <c r="DW53">
        <f t="shared" si="19"/>
        <v>1613</v>
      </c>
      <c r="DX53">
        <f t="shared" si="19"/>
        <v>1659</v>
      </c>
      <c r="DY53">
        <f t="shared" si="19"/>
        <v>1809</v>
      </c>
      <c r="DZ53">
        <f t="shared" si="19"/>
        <v>1736</v>
      </c>
      <c r="EA53">
        <f t="shared" si="19"/>
        <v>1508</v>
      </c>
      <c r="EB53">
        <f t="shared" si="19"/>
        <v>1107</v>
      </c>
      <c r="EC53">
        <f t="shared" si="19"/>
        <v>1070</v>
      </c>
      <c r="ED53">
        <f t="shared" si="19"/>
        <v>1444</v>
      </c>
      <c r="EE53">
        <f t="shared" si="19"/>
        <v>1470</v>
      </c>
      <c r="EF53">
        <f t="shared" si="19"/>
        <v>1349</v>
      </c>
      <c r="EG53">
        <f t="shared" si="19"/>
        <v>1238</v>
      </c>
      <c r="EH53">
        <f t="shared" si="19"/>
        <v>1110</v>
      </c>
      <c r="EI53">
        <f t="shared" si="19"/>
        <v>794</v>
      </c>
      <c r="EJ53">
        <f t="shared" si="19"/>
        <v>718</v>
      </c>
      <c r="EK53">
        <f t="shared" si="19"/>
        <v>1094</v>
      </c>
      <c r="EL53">
        <f t="shared" si="19"/>
        <v>1159</v>
      </c>
      <c r="EM53">
        <f t="shared" si="19"/>
        <v>1186</v>
      </c>
      <c r="EN53">
        <f t="shared" si="19"/>
        <v>1007</v>
      </c>
      <c r="EO53">
        <f t="shared" si="19"/>
        <v>1054</v>
      </c>
      <c r="EP53">
        <f t="shared" si="19"/>
        <v>888</v>
      </c>
      <c r="EQ53">
        <f t="shared" si="19"/>
        <v>807</v>
      </c>
      <c r="ER53">
        <f t="shared" si="19"/>
        <v>1031</v>
      </c>
      <c r="ES53">
        <f t="shared" si="19"/>
        <v>1083</v>
      </c>
      <c r="ET53">
        <f t="shared" si="19"/>
        <v>999</v>
      </c>
      <c r="EU53">
        <f t="shared" si="19"/>
        <v>1020</v>
      </c>
      <c r="EV53">
        <f t="shared" si="19"/>
        <v>984</v>
      </c>
      <c r="EW53">
        <f t="shared" si="19"/>
        <v>666</v>
      </c>
      <c r="EX53">
        <f t="shared" si="19"/>
        <v>624</v>
      </c>
      <c r="EY53">
        <f t="shared" si="19"/>
        <v>892</v>
      </c>
      <c r="EZ53">
        <f t="shared" si="19"/>
        <v>882</v>
      </c>
      <c r="FA53">
        <f t="shared" si="19"/>
        <v>777</v>
      </c>
      <c r="FB53">
        <f t="shared" si="19"/>
        <v>697</v>
      </c>
      <c r="FC53">
        <f t="shared" si="19"/>
        <v>639</v>
      </c>
      <c r="FD53">
        <f t="shared" si="19"/>
        <v>634</v>
      </c>
      <c r="FE53">
        <f t="shared" si="19"/>
        <v>407</v>
      </c>
      <c r="FF53">
        <f t="shared" si="19"/>
        <v>620</v>
      </c>
      <c r="FG53">
        <f t="shared" si="19"/>
        <v>404</v>
      </c>
      <c r="FH53">
        <f t="shared" si="19"/>
        <v>63</v>
      </c>
      <c r="FI53">
        <f t="shared" si="19"/>
        <v>6</v>
      </c>
      <c r="FJ53">
        <f t="shared" si="19"/>
        <v>502</v>
      </c>
      <c r="FK53">
        <f t="shared" si="19"/>
        <v>625</v>
      </c>
      <c r="FL53">
        <f t="shared" si="19"/>
        <v>519</v>
      </c>
      <c r="FM53">
        <f t="shared" si="19"/>
        <v>359</v>
      </c>
      <c r="FN53">
        <f t="shared" si="19"/>
        <v>584</v>
      </c>
      <c r="FO53">
        <f t="shared" si="19"/>
        <v>637</v>
      </c>
      <c r="FP53">
        <f t="shared" si="19"/>
        <v>643</v>
      </c>
      <c r="FQ53">
        <f t="shared" si="19"/>
        <v>524</v>
      </c>
      <c r="FR53">
        <f t="shared" si="19"/>
        <v>826</v>
      </c>
      <c r="FS53">
        <f t="shared" si="19"/>
        <v>650</v>
      </c>
      <c r="FT53">
        <f t="shared" si="19"/>
        <v>537</v>
      </c>
      <c r="FU53">
        <f t="shared" si="19"/>
        <v>1240</v>
      </c>
      <c r="FV53">
        <f t="shared" si="19"/>
        <v>538</v>
      </c>
      <c r="FW53">
        <f t="shared" si="19"/>
        <v>647</v>
      </c>
      <c r="FX53">
        <f t="shared" si="19"/>
        <v>687</v>
      </c>
      <c r="FY53">
        <f t="shared" si="19"/>
        <v>829</v>
      </c>
      <c r="FZ53">
        <f t="shared" si="19"/>
        <v>726</v>
      </c>
      <c r="GA53">
        <f t="shared" si="19"/>
        <v>586</v>
      </c>
      <c r="GB53">
        <f t="shared" si="19"/>
        <v>445</v>
      </c>
      <c r="GC53">
        <f t="shared" si="19"/>
        <v>563</v>
      </c>
      <c r="GD53">
        <f t="shared" si="19"/>
        <v>779</v>
      </c>
      <c r="GE53">
        <f t="shared" si="19"/>
        <v>769</v>
      </c>
      <c r="GF53">
        <f t="shared" si="19"/>
        <v>770</v>
      </c>
      <c r="GG53">
        <f t="shared" si="19"/>
        <v>750</v>
      </c>
      <c r="GH53">
        <f t="shared" si="19"/>
        <v>688</v>
      </c>
      <c r="GI53">
        <f t="shared" si="19"/>
        <v>553</v>
      </c>
      <c r="GJ53">
        <f t="shared" si="19"/>
        <v>802</v>
      </c>
      <c r="GK53">
        <f t="shared" si="19"/>
        <v>847</v>
      </c>
      <c r="GL53">
        <f t="shared" si="19"/>
        <v>883</v>
      </c>
      <c r="GM53">
        <f t="shared" si="19"/>
        <v>769</v>
      </c>
      <c r="GN53">
        <f t="shared" si="19"/>
        <v>747</v>
      </c>
      <c r="GO53">
        <f t="shared" si="19"/>
        <v>942</v>
      </c>
      <c r="GP53">
        <f t="shared" si="19"/>
        <v>675</v>
      </c>
      <c r="GQ53">
        <f t="shared" si="19"/>
        <v>906</v>
      </c>
      <c r="GR53">
        <f t="shared" si="19"/>
        <v>964</v>
      </c>
      <c r="GS53">
        <f t="shared" si="19"/>
        <v>900</v>
      </c>
      <c r="GT53">
        <f t="shared" si="19"/>
        <v>765</v>
      </c>
      <c r="GU53">
        <f t="shared" si="19"/>
        <v>1113</v>
      </c>
      <c r="GV53">
        <f t="shared" si="19"/>
        <v>818</v>
      </c>
      <c r="GW53">
        <f t="shared" si="19"/>
        <v>1150</v>
      </c>
      <c r="GX53">
        <f t="shared" si="19"/>
        <v>1039</v>
      </c>
      <c r="GY53">
        <f t="shared" si="19"/>
        <v>1148</v>
      </c>
      <c r="GZ53">
        <f t="shared" si="19"/>
        <v>1461</v>
      </c>
      <c r="HA53">
        <f t="shared" si="19"/>
        <v>1042</v>
      </c>
      <c r="HB53">
        <f t="shared" si="19"/>
        <v>1111</v>
      </c>
      <c r="HC53">
        <f t="shared" si="19"/>
        <v>721</v>
      </c>
      <c r="HD53">
        <f t="shared" si="19"/>
        <v>1113</v>
      </c>
      <c r="HE53">
        <f t="shared" si="19"/>
        <v>831</v>
      </c>
      <c r="HF53">
        <f t="shared" si="19"/>
        <v>1195</v>
      </c>
      <c r="HG53">
        <f t="shared" si="19"/>
        <v>1060</v>
      </c>
      <c r="HH53">
        <f t="shared" si="19"/>
        <v>1332</v>
      </c>
      <c r="HI53">
        <f t="shared" si="19"/>
        <v>1048</v>
      </c>
    </row>
    <row r="54" spans="1:217" x14ac:dyDescent="0.35">
      <c r="A54" t="s">
        <v>52</v>
      </c>
      <c r="B54" t="str">
        <f>"(140)"</f>
        <v>(140)</v>
      </c>
      <c r="D54">
        <f t="shared" ref="D54:AI54" si="20">D4-C4</f>
        <v>0</v>
      </c>
      <c r="E54">
        <f t="shared" si="20"/>
        <v>0</v>
      </c>
      <c r="F54">
        <f t="shared" si="20"/>
        <v>0</v>
      </c>
      <c r="G54">
        <f t="shared" si="20"/>
        <v>0</v>
      </c>
      <c r="H54">
        <f t="shared" si="20"/>
        <v>0</v>
      </c>
      <c r="I54">
        <f t="shared" si="20"/>
        <v>0</v>
      </c>
      <c r="J54">
        <f t="shared" si="20"/>
        <v>0</v>
      </c>
      <c r="K54">
        <f t="shared" si="20"/>
        <v>0</v>
      </c>
      <c r="L54">
        <f t="shared" si="20"/>
        <v>2</v>
      </c>
      <c r="M54">
        <f t="shared" si="20"/>
        <v>0</v>
      </c>
      <c r="N54">
        <f t="shared" si="20"/>
        <v>0</v>
      </c>
      <c r="O54">
        <f t="shared" si="20"/>
        <v>0</v>
      </c>
      <c r="P54">
        <f t="shared" si="20"/>
        <v>0</v>
      </c>
      <c r="Q54">
        <f t="shared" si="20"/>
        <v>0</v>
      </c>
      <c r="R54">
        <f t="shared" si="20"/>
        <v>0</v>
      </c>
      <c r="S54">
        <f t="shared" si="20"/>
        <v>1</v>
      </c>
      <c r="T54">
        <f t="shared" si="20"/>
        <v>0</v>
      </c>
      <c r="U54">
        <f t="shared" si="20"/>
        <v>0</v>
      </c>
      <c r="V54">
        <f t="shared" si="20"/>
        <v>0</v>
      </c>
      <c r="W54">
        <f t="shared" si="20"/>
        <v>0</v>
      </c>
      <c r="X54">
        <f t="shared" si="20"/>
        <v>0</v>
      </c>
      <c r="Y54">
        <f t="shared" si="20"/>
        <v>0</v>
      </c>
      <c r="Z54">
        <f t="shared" si="20"/>
        <v>0</v>
      </c>
      <c r="AA54">
        <f t="shared" si="20"/>
        <v>0</v>
      </c>
      <c r="AB54">
        <f t="shared" si="20"/>
        <v>0</v>
      </c>
      <c r="AC54">
        <f t="shared" si="20"/>
        <v>0</v>
      </c>
      <c r="AD54">
        <f t="shared" si="20"/>
        <v>0</v>
      </c>
      <c r="AE54">
        <f t="shared" si="20"/>
        <v>0</v>
      </c>
      <c r="AF54">
        <f t="shared" si="20"/>
        <v>0</v>
      </c>
      <c r="AG54">
        <f t="shared" si="20"/>
        <v>17</v>
      </c>
      <c r="AH54">
        <f t="shared" si="20"/>
        <v>42</v>
      </c>
      <c r="AI54">
        <f t="shared" si="20"/>
        <v>93</v>
      </c>
      <c r="AJ54">
        <f t="shared" ref="AJ54:BO54" si="21">AJ4-AI4</f>
        <v>74</v>
      </c>
      <c r="AK54">
        <f t="shared" si="21"/>
        <v>93</v>
      </c>
      <c r="AL54">
        <f t="shared" si="21"/>
        <v>131</v>
      </c>
      <c r="AM54">
        <f t="shared" si="21"/>
        <v>202</v>
      </c>
      <c r="AN54">
        <f t="shared" si="21"/>
        <v>233</v>
      </c>
      <c r="AO54">
        <f t="shared" si="21"/>
        <v>240</v>
      </c>
      <c r="AP54">
        <f t="shared" si="21"/>
        <v>566</v>
      </c>
      <c r="AQ54">
        <f t="shared" si="21"/>
        <v>342</v>
      </c>
      <c r="AR54">
        <f t="shared" si="21"/>
        <v>466</v>
      </c>
      <c r="AS54">
        <f t="shared" si="21"/>
        <v>587</v>
      </c>
      <c r="AT54">
        <f t="shared" si="21"/>
        <v>769</v>
      </c>
      <c r="AU54">
        <f t="shared" si="21"/>
        <v>778</v>
      </c>
      <c r="AV54">
        <f t="shared" si="21"/>
        <v>1247</v>
      </c>
      <c r="AW54">
        <f t="shared" si="21"/>
        <v>1492</v>
      </c>
      <c r="AX54">
        <f t="shared" si="21"/>
        <v>1797</v>
      </c>
      <c r="AY54">
        <f t="shared" si="21"/>
        <v>977</v>
      </c>
      <c r="AZ54">
        <f t="shared" si="21"/>
        <v>2313</v>
      </c>
      <c r="BA54">
        <f t="shared" si="21"/>
        <v>2651</v>
      </c>
      <c r="BB54">
        <f t="shared" si="21"/>
        <v>2547</v>
      </c>
      <c r="BC54">
        <f t="shared" si="21"/>
        <v>3497</v>
      </c>
      <c r="BD54">
        <f t="shared" si="21"/>
        <v>3590</v>
      </c>
      <c r="BE54">
        <f t="shared" si="21"/>
        <v>3233</v>
      </c>
      <c r="BF54">
        <f t="shared" si="21"/>
        <v>3526</v>
      </c>
      <c r="BG54">
        <f t="shared" si="21"/>
        <v>4207</v>
      </c>
      <c r="BH54">
        <f t="shared" si="21"/>
        <v>5322</v>
      </c>
      <c r="BI54">
        <f t="shared" si="21"/>
        <v>5986</v>
      </c>
      <c r="BJ54">
        <f t="shared" si="21"/>
        <v>6557</v>
      </c>
      <c r="BK54">
        <f t="shared" si="21"/>
        <v>5560</v>
      </c>
      <c r="BL54">
        <f t="shared" si="21"/>
        <v>4789</v>
      </c>
      <c r="BM54">
        <f t="shared" si="21"/>
        <v>5249</v>
      </c>
      <c r="BN54">
        <f t="shared" si="21"/>
        <v>5210</v>
      </c>
      <c r="BO54">
        <f t="shared" si="21"/>
        <v>6203</v>
      </c>
      <c r="BP54">
        <f t="shared" ref="BP54:CU54" si="22">BP4-BO4</f>
        <v>5909</v>
      </c>
      <c r="BQ54">
        <f t="shared" si="22"/>
        <v>5974</v>
      </c>
      <c r="BR54">
        <f t="shared" si="22"/>
        <v>5217</v>
      </c>
      <c r="BS54">
        <f t="shared" si="22"/>
        <v>4050</v>
      </c>
      <c r="BT54">
        <f t="shared" si="22"/>
        <v>4053</v>
      </c>
      <c r="BU54">
        <f t="shared" si="22"/>
        <v>4782</v>
      </c>
      <c r="BV54">
        <f t="shared" si="22"/>
        <v>4668</v>
      </c>
      <c r="BW54">
        <f t="shared" si="22"/>
        <v>4585</v>
      </c>
      <c r="BX54">
        <f t="shared" si="22"/>
        <v>4805</v>
      </c>
      <c r="BY54">
        <f t="shared" si="22"/>
        <v>4316</v>
      </c>
      <c r="BZ54">
        <f t="shared" si="22"/>
        <v>3599</v>
      </c>
      <c r="CA54">
        <f t="shared" si="22"/>
        <v>3039</v>
      </c>
      <c r="CB54">
        <f t="shared" si="22"/>
        <v>3836</v>
      </c>
      <c r="CC54">
        <f t="shared" si="22"/>
        <v>4204</v>
      </c>
      <c r="CD54">
        <f t="shared" si="22"/>
        <v>3951</v>
      </c>
      <c r="CE54">
        <f t="shared" si="22"/>
        <v>4694</v>
      </c>
      <c r="CF54">
        <f t="shared" si="22"/>
        <v>4092</v>
      </c>
      <c r="CG54">
        <f t="shared" si="22"/>
        <v>3153</v>
      </c>
      <c r="CH54">
        <f t="shared" si="22"/>
        <v>2972</v>
      </c>
      <c r="CI54">
        <f t="shared" si="22"/>
        <v>2667</v>
      </c>
      <c r="CJ54">
        <f t="shared" si="22"/>
        <v>3786</v>
      </c>
      <c r="CK54">
        <f t="shared" si="22"/>
        <v>3493</v>
      </c>
      <c r="CL54">
        <f t="shared" si="22"/>
        <v>3491</v>
      </c>
      <c r="CM54">
        <f t="shared" si="22"/>
        <v>3047</v>
      </c>
      <c r="CN54">
        <f t="shared" si="22"/>
        <v>2256</v>
      </c>
      <c r="CO54">
        <f t="shared" si="22"/>
        <v>2729</v>
      </c>
      <c r="CP54">
        <f t="shared" si="22"/>
        <v>3370</v>
      </c>
      <c r="CQ54">
        <f t="shared" si="22"/>
        <v>2646</v>
      </c>
      <c r="CR54">
        <f t="shared" si="22"/>
        <v>3021</v>
      </c>
      <c r="CS54">
        <f t="shared" si="22"/>
        <v>2357</v>
      </c>
      <c r="CT54">
        <f t="shared" si="22"/>
        <v>2324</v>
      </c>
      <c r="CU54">
        <f t="shared" si="22"/>
        <v>1739</v>
      </c>
      <c r="CV54">
        <f t="shared" ref="CV54:DE54" si="23">CV4-CU4</f>
        <v>2091</v>
      </c>
      <c r="CW54">
        <f t="shared" si="23"/>
        <v>2086</v>
      </c>
      <c r="CX54">
        <f t="shared" si="23"/>
        <v>1872</v>
      </c>
      <c r="CY54">
        <f t="shared" si="23"/>
        <v>1965</v>
      </c>
      <c r="CZ54">
        <f t="shared" si="23"/>
        <v>1900</v>
      </c>
      <c r="DA54">
        <f t="shared" si="23"/>
        <v>1389</v>
      </c>
      <c r="DB54">
        <f t="shared" si="23"/>
        <v>1221</v>
      </c>
      <c r="DC54">
        <f t="shared" si="23"/>
        <v>1075</v>
      </c>
      <c r="DD54">
        <f t="shared" si="23"/>
        <v>1444</v>
      </c>
      <c r="DE54">
        <f t="shared" si="23"/>
        <v>1401</v>
      </c>
      <c r="DF54">
        <f t="shared" ref="DF54:HI54" si="24">DF4-DE4</f>
        <v>1327</v>
      </c>
      <c r="DG54">
        <f t="shared" si="24"/>
        <v>1083</v>
      </c>
      <c r="DH54">
        <f t="shared" si="24"/>
        <v>802</v>
      </c>
      <c r="DI54">
        <f t="shared" si="24"/>
        <v>744</v>
      </c>
      <c r="DJ54">
        <f t="shared" si="24"/>
        <v>1402</v>
      </c>
      <c r="DK54">
        <f t="shared" si="24"/>
        <v>888</v>
      </c>
      <c r="DL54">
        <f t="shared" si="24"/>
        <v>992</v>
      </c>
      <c r="DM54">
        <f t="shared" si="24"/>
        <v>789</v>
      </c>
      <c r="DN54">
        <f t="shared" si="24"/>
        <v>875</v>
      </c>
      <c r="DO54">
        <f t="shared" si="24"/>
        <v>675</v>
      </c>
      <c r="DP54">
        <f t="shared" si="24"/>
        <v>451</v>
      </c>
      <c r="DQ54">
        <f t="shared" si="24"/>
        <v>813</v>
      </c>
      <c r="DR54">
        <f t="shared" si="24"/>
        <v>665</v>
      </c>
      <c r="DS54">
        <f t="shared" si="24"/>
        <v>642</v>
      </c>
      <c r="DT54">
        <f t="shared" si="24"/>
        <v>652</v>
      </c>
      <c r="DU54">
        <f t="shared" si="24"/>
        <v>669</v>
      </c>
      <c r="DV54">
        <f t="shared" si="24"/>
        <v>531</v>
      </c>
      <c r="DW54">
        <f t="shared" si="24"/>
        <v>300</v>
      </c>
      <c r="DX54">
        <f t="shared" si="24"/>
        <v>397</v>
      </c>
      <c r="DY54">
        <f t="shared" si="24"/>
        <v>584</v>
      </c>
      <c r="DZ54">
        <f t="shared" si="24"/>
        <v>593</v>
      </c>
      <c r="EA54">
        <f t="shared" si="24"/>
        <v>516</v>
      </c>
      <c r="EB54">
        <f t="shared" si="24"/>
        <v>416</v>
      </c>
      <c r="EC54">
        <f t="shared" si="24"/>
        <v>333</v>
      </c>
      <c r="ED54">
        <f t="shared" si="24"/>
        <v>200</v>
      </c>
      <c r="EE54">
        <f t="shared" si="24"/>
        <v>318</v>
      </c>
      <c r="EF54">
        <f t="shared" si="24"/>
        <v>321</v>
      </c>
      <c r="EG54">
        <f t="shared" si="24"/>
        <v>177</v>
      </c>
      <c r="EH54">
        <f t="shared" si="24"/>
        <v>518</v>
      </c>
      <c r="EI54">
        <f t="shared" si="24"/>
        <v>270</v>
      </c>
      <c r="EJ54">
        <f t="shared" si="24"/>
        <v>197</v>
      </c>
      <c r="EK54">
        <f t="shared" si="24"/>
        <v>280</v>
      </c>
      <c r="EL54">
        <f t="shared" si="24"/>
        <v>283</v>
      </c>
      <c r="EM54">
        <f t="shared" si="24"/>
        <v>202</v>
      </c>
      <c r="EN54">
        <f t="shared" si="24"/>
        <v>379</v>
      </c>
      <c r="EO54">
        <f t="shared" si="24"/>
        <v>163</v>
      </c>
      <c r="EP54">
        <f t="shared" si="24"/>
        <v>346</v>
      </c>
      <c r="EQ54">
        <f t="shared" si="24"/>
        <v>338</v>
      </c>
      <c r="ER54">
        <f t="shared" si="24"/>
        <v>301</v>
      </c>
      <c r="ES54">
        <f t="shared" si="24"/>
        <v>210</v>
      </c>
      <c r="ET54">
        <f t="shared" si="24"/>
        <v>328</v>
      </c>
      <c r="EU54">
        <f t="shared" si="24"/>
        <v>331</v>
      </c>
      <c r="EV54">
        <f t="shared" si="24"/>
        <v>-148</v>
      </c>
      <c r="EW54">
        <f t="shared" si="24"/>
        <v>264</v>
      </c>
      <c r="EX54">
        <f t="shared" si="24"/>
        <v>224</v>
      </c>
      <c r="EY54">
        <f t="shared" si="24"/>
        <v>221</v>
      </c>
      <c r="EZ54">
        <f t="shared" si="24"/>
        <v>113</v>
      </c>
      <c r="FA54">
        <f t="shared" si="24"/>
        <v>577</v>
      </c>
      <c r="FB54">
        <f t="shared" si="24"/>
        <v>296</v>
      </c>
      <c r="FC54">
        <f t="shared" si="24"/>
        <v>255</v>
      </c>
      <c r="FD54">
        <f t="shared" si="24"/>
        <v>175</v>
      </c>
      <c r="FE54">
        <f t="shared" si="24"/>
        <v>174</v>
      </c>
      <c r="FF54">
        <f t="shared" si="24"/>
        <v>126</v>
      </c>
      <c r="FG54">
        <f t="shared" si="24"/>
        <v>142</v>
      </c>
      <c r="FH54">
        <f t="shared" si="24"/>
        <v>182</v>
      </c>
      <c r="FI54">
        <f t="shared" si="24"/>
        <v>201</v>
      </c>
      <c r="FJ54">
        <f t="shared" si="24"/>
        <v>223</v>
      </c>
      <c r="FK54">
        <f t="shared" si="24"/>
        <v>235</v>
      </c>
      <c r="FL54">
        <f t="shared" si="24"/>
        <v>192</v>
      </c>
      <c r="FM54">
        <f t="shared" si="24"/>
        <v>208</v>
      </c>
      <c r="FN54">
        <f t="shared" si="24"/>
        <v>137</v>
      </c>
      <c r="FO54">
        <f t="shared" si="24"/>
        <v>193</v>
      </c>
      <c r="FP54">
        <f t="shared" si="24"/>
        <v>214</v>
      </c>
      <c r="FQ54">
        <f t="shared" si="24"/>
        <v>276</v>
      </c>
      <c r="FR54">
        <f t="shared" si="24"/>
        <v>188</v>
      </c>
      <c r="FS54">
        <f t="shared" si="24"/>
        <v>234</v>
      </c>
      <c r="FT54">
        <f t="shared" si="24"/>
        <v>169</v>
      </c>
      <c r="FU54">
        <f t="shared" si="24"/>
        <v>114</v>
      </c>
      <c r="FV54">
        <f t="shared" si="24"/>
        <v>162</v>
      </c>
      <c r="FW54">
        <f t="shared" si="24"/>
        <v>230</v>
      </c>
      <c r="FX54">
        <f t="shared" si="24"/>
        <v>231</v>
      </c>
      <c r="FY54">
        <f t="shared" si="24"/>
        <v>249</v>
      </c>
      <c r="FZ54">
        <f t="shared" si="24"/>
        <v>218</v>
      </c>
      <c r="GA54">
        <f t="shared" si="24"/>
        <v>190</v>
      </c>
      <c r="GB54">
        <f t="shared" si="24"/>
        <v>128</v>
      </c>
      <c r="GC54">
        <f t="shared" si="24"/>
        <v>280</v>
      </c>
      <c r="GD54">
        <f t="shared" si="24"/>
        <v>306</v>
      </c>
      <c r="GE54">
        <f t="shared" si="24"/>
        <v>252</v>
      </c>
      <c r="GF54">
        <f t="shared" si="24"/>
        <v>274</v>
      </c>
      <c r="GG54">
        <f t="shared" si="24"/>
        <v>254</v>
      </c>
      <c r="GH54">
        <f t="shared" si="24"/>
        <v>168</v>
      </c>
      <c r="GI54">
        <f t="shared" si="24"/>
        <v>202</v>
      </c>
      <c r="GJ54">
        <f t="shared" si="24"/>
        <v>288</v>
      </c>
      <c r="GK54">
        <f t="shared" si="24"/>
        <v>382</v>
      </c>
      <c r="GL54">
        <f t="shared" si="24"/>
        <v>379</v>
      </c>
      <c r="GM54">
        <f t="shared" si="24"/>
        <v>295</v>
      </c>
      <c r="GN54">
        <f t="shared" si="24"/>
        <v>238</v>
      </c>
      <c r="GO54">
        <f t="shared" si="24"/>
        <v>159</v>
      </c>
      <c r="GP54">
        <f t="shared" si="24"/>
        <v>190</v>
      </c>
      <c r="GQ54">
        <f t="shared" si="24"/>
        <v>384</v>
      </c>
      <c r="GR54">
        <f t="shared" si="24"/>
        <v>401</v>
      </c>
      <c r="GS54">
        <f t="shared" si="24"/>
        <v>552</v>
      </c>
      <c r="GT54">
        <f t="shared" si="24"/>
        <v>347</v>
      </c>
      <c r="GU54">
        <f t="shared" si="24"/>
        <v>463</v>
      </c>
      <c r="GV54">
        <f t="shared" si="24"/>
        <v>259</v>
      </c>
      <c r="GW54">
        <f t="shared" si="24"/>
        <v>412</v>
      </c>
      <c r="GX54">
        <f t="shared" si="24"/>
        <v>476</v>
      </c>
      <c r="GY54">
        <f t="shared" si="24"/>
        <v>522</v>
      </c>
      <c r="GZ54">
        <f t="shared" si="24"/>
        <v>574</v>
      </c>
      <c r="HA54">
        <f t="shared" si="24"/>
        <v>629</v>
      </c>
      <c r="HB54">
        <f t="shared" si="24"/>
        <v>477</v>
      </c>
      <c r="HC54">
        <f t="shared" si="24"/>
        <v>320</v>
      </c>
      <c r="HD54">
        <f t="shared" si="24"/>
        <v>401</v>
      </c>
      <c r="HE54">
        <f t="shared" si="24"/>
        <v>642</v>
      </c>
      <c r="HF54">
        <f t="shared" si="24"/>
        <v>840</v>
      </c>
      <c r="HG54">
        <f t="shared" si="24"/>
        <v>947</v>
      </c>
      <c r="HH54">
        <f t="shared" si="24"/>
        <v>1071</v>
      </c>
      <c r="HI54">
        <f t="shared" si="24"/>
        <v>1209</v>
      </c>
    </row>
    <row r="55" spans="1:217" x14ac:dyDescent="0.35">
      <c r="A55" t="s">
        <v>274</v>
      </c>
      <c r="B55" t="str">
        <f>"(203)"</f>
        <v>(203)</v>
      </c>
      <c r="D55">
        <f t="shared" ref="D55:AI55" si="25">D5-C5</f>
        <v>0</v>
      </c>
      <c r="E55">
        <f t="shared" si="25"/>
        <v>0</v>
      </c>
      <c r="F55">
        <f t="shared" si="25"/>
        <v>0</v>
      </c>
      <c r="G55">
        <f t="shared" si="25"/>
        <v>0</v>
      </c>
      <c r="H55">
        <f t="shared" si="25"/>
        <v>0</v>
      </c>
      <c r="I55">
        <f t="shared" si="25"/>
        <v>0</v>
      </c>
      <c r="J55">
        <f t="shared" si="25"/>
        <v>0</v>
      </c>
      <c r="K55">
        <f t="shared" si="25"/>
        <v>0</v>
      </c>
      <c r="L55">
        <f t="shared" si="25"/>
        <v>0</v>
      </c>
      <c r="M55">
        <f t="shared" si="25"/>
        <v>0</v>
      </c>
      <c r="N55">
        <f t="shared" si="25"/>
        <v>0</v>
      </c>
      <c r="O55">
        <f t="shared" si="25"/>
        <v>0</v>
      </c>
      <c r="P55">
        <f t="shared" si="25"/>
        <v>0</v>
      </c>
      <c r="Q55">
        <f t="shared" si="25"/>
        <v>0</v>
      </c>
      <c r="R55">
        <f t="shared" si="25"/>
        <v>0</v>
      </c>
      <c r="S55">
        <f t="shared" si="25"/>
        <v>0</v>
      </c>
      <c r="T55">
        <f t="shared" si="25"/>
        <v>0</v>
      </c>
      <c r="U55">
        <f t="shared" si="25"/>
        <v>0</v>
      </c>
      <c r="V55">
        <f t="shared" si="25"/>
        <v>0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A55">
        <f t="shared" si="25"/>
        <v>0</v>
      </c>
      <c r="AB55">
        <f t="shared" si="25"/>
        <v>0</v>
      </c>
      <c r="AC55">
        <f t="shared" si="25"/>
        <v>0</v>
      </c>
      <c r="AD55">
        <f t="shared" si="25"/>
        <v>0</v>
      </c>
      <c r="AE55">
        <f t="shared" si="25"/>
        <v>0</v>
      </c>
      <c r="AF55">
        <f t="shared" si="25"/>
        <v>0</v>
      </c>
      <c r="AG55">
        <f t="shared" si="25"/>
        <v>0</v>
      </c>
      <c r="AH55">
        <f t="shared" si="25"/>
        <v>0</v>
      </c>
      <c r="AI55">
        <f t="shared" si="25"/>
        <v>0</v>
      </c>
      <c r="AJ55">
        <f t="shared" ref="AJ55:BO55" si="26">AJ5-AI5</f>
        <v>0</v>
      </c>
      <c r="AK55">
        <f t="shared" si="26"/>
        <v>0</v>
      </c>
      <c r="AL55">
        <f t="shared" si="26"/>
        <v>0</v>
      </c>
      <c r="AM55">
        <f t="shared" si="26"/>
        <v>0</v>
      </c>
      <c r="AN55">
        <f t="shared" si="26"/>
        <v>0</v>
      </c>
      <c r="AO55">
        <f t="shared" si="26"/>
        <v>0</v>
      </c>
      <c r="AP55">
        <f t="shared" si="26"/>
        <v>0</v>
      </c>
      <c r="AQ55">
        <f t="shared" si="26"/>
        <v>0</v>
      </c>
      <c r="AR55">
        <f t="shared" si="26"/>
        <v>0</v>
      </c>
      <c r="AS55">
        <f t="shared" si="26"/>
        <v>0</v>
      </c>
      <c r="AT55">
        <f t="shared" si="26"/>
        <v>1</v>
      </c>
      <c r="AU55">
        <f t="shared" si="26"/>
        <v>0</v>
      </c>
      <c r="AV55">
        <f t="shared" si="26"/>
        <v>0</v>
      </c>
      <c r="AW55">
        <f t="shared" si="26"/>
        <v>2</v>
      </c>
      <c r="AX55">
        <f t="shared" si="26"/>
        <v>0</v>
      </c>
      <c r="AY55">
        <f t="shared" si="26"/>
        <v>4</v>
      </c>
      <c r="AZ55">
        <f t="shared" si="26"/>
        <v>6</v>
      </c>
      <c r="BA55">
        <f t="shared" si="26"/>
        <v>4</v>
      </c>
      <c r="BB55">
        <f t="shared" si="26"/>
        <v>7</v>
      </c>
      <c r="BC55">
        <f t="shared" si="26"/>
        <v>14</v>
      </c>
      <c r="BD55">
        <f t="shared" si="26"/>
        <v>13</v>
      </c>
      <c r="BE55">
        <f t="shared" si="26"/>
        <v>11</v>
      </c>
      <c r="BF55">
        <f t="shared" si="26"/>
        <v>0</v>
      </c>
      <c r="BG55">
        <f t="shared" si="26"/>
        <v>54</v>
      </c>
      <c r="BH55">
        <f t="shared" si="26"/>
        <v>34</v>
      </c>
      <c r="BI55">
        <f t="shared" si="26"/>
        <v>52</v>
      </c>
      <c r="BJ55">
        <f t="shared" si="26"/>
        <v>38</v>
      </c>
      <c r="BK55">
        <f t="shared" si="26"/>
        <v>34</v>
      </c>
      <c r="BL55">
        <f t="shared" si="26"/>
        <v>128</v>
      </c>
      <c r="BM55">
        <f t="shared" si="26"/>
        <v>152</v>
      </c>
      <c r="BN55">
        <f t="shared" si="26"/>
        <v>155</v>
      </c>
      <c r="BO55">
        <f t="shared" si="26"/>
        <v>218</v>
      </c>
      <c r="BP55">
        <f t="shared" ref="BP55:HI55" si="27">BP5-BO5</f>
        <v>243</v>
      </c>
      <c r="BQ55">
        <f t="shared" si="27"/>
        <v>17</v>
      </c>
      <c r="BR55">
        <f t="shared" si="27"/>
        <v>93</v>
      </c>
      <c r="BS55">
        <f t="shared" si="27"/>
        <v>46</v>
      </c>
      <c r="BT55">
        <f t="shared" si="27"/>
        <v>27</v>
      </c>
      <c r="BU55">
        <f t="shared" si="27"/>
        <v>27</v>
      </c>
      <c r="BV55">
        <f t="shared" si="27"/>
        <v>82</v>
      </c>
      <c r="BW55">
        <f t="shared" si="27"/>
        <v>43</v>
      </c>
      <c r="BX55">
        <f t="shared" si="27"/>
        <v>80</v>
      </c>
      <c r="BY55">
        <f t="shared" si="27"/>
        <v>70</v>
      </c>
      <c r="BZ55">
        <f t="shared" si="27"/>
        <v>31</v>
      </c>
      <c r="CA55">
        <f t="shared" si="27"/>
        <v>63</v>
      </c>
      <c r="CB55">
        <f t="shared" si="27"/>
        <v>96</v>
      </c>
      <c r="CC55">
        <f t="shared" si="27"/>
        <v>89</v>
      </c>
      <c r="CD55">
        <f t="shared" si="27"/>
        <v>69</v>
      </c>
      <c r="CE55">
        <f t="shared" si="27"/>
        <v>25</v>
      </c>
      <c r="CF55">
        <f t="shared" si="27"/>
        <v>145</v>
      </c>
      <c r="CG55">
        <f t="shared" si="27"/>
        <v>99</v>
      </c>
      <c r="CH55">
        <f t="shared" si="27"/>
        <v>143</v>
      </c>
      <c r="CI55">
        <f t="shared" si="27"/>
        <v>91</v>
      </c>
      <c r="CJ55">
        <f t="shared" si="27"/>
        <v>99</v>
      </c>
      <c r="CK55">
        <f t="shared" si="27"/>
        <v>178</v>
      </c>
      <c r="CL55">
        <f t="shared" si="27"/>
        <v>251</v>
      </c>
      <c r="CM55">
        <f t="shared" si="27"/>
        <v>124</v>
      </c>
      <c r="CN55">
        <f t="shared" si="27"/>
        <v>142</v>
      </c>
      <c r="CO55">
        <f t="shared" si="27"/>
        <v>165</v>
      </c>
      <c r="CP55">
        <f t="shared" si="27"/>
        <v>170</v>
      </c>
      <c r="CQ55">
        <f t="shared" si="27"/>
        <v>318</v>
      </c>
      <c r="CR55">
        <f t="shared" si="27"/>
        <v>267</v>
      </c>
      <c r="CS55">
        <f t="shared" si="27"/>
        <v>141</v>
      </c>
      <c r="CT55">
        <f t="shared" si="27"/>
        <v>185</v>
      </c>
      <c r="CU55">
        <f t="shared" si="27"/>
        <v>247</v>
      </c>
      <c r="CV55">
        <f t="shared" si="27"/>
        <v>203</v>
      </c>
      <c r="CW55">
        <f t="shared" si="27"/>
        <v>354</v>
      </c>
      <c r="CX55">
        <f t="shared" si="27"/>
        <v>297</v>
      </c>
      <c r="CY55">
        <f t="shared" si="27"/>
        <v>304</v>
      </c>
      <c r="CZ55">
        <f t="shared" si="27"/>
        <v>385</v>
      </c>
      <c r="DA55">
        <f t="shared" si="27"/>
        <v>447</v>
      </c>
      <c r="DB55">
        <f t="shared" si="27"/>
        <v>437</v>
      </c>
      <c r="DC55">
        <f t="shared" si="27"/>
        <v>352</v>
      </c>
      <c r="DD55">
        <f t="shared" si="27"/>
        <v>236</v>
      </c>
      <c r="DE55">
        <f t="shared" si="27"/>
        <v>424</v>
      </c>
      <c r="DF55">
        <f t="shared" si="27"/>
        <v>663</v>
      </c>
      <c r="DG55">
        <f t="shared" si="27"/>
        <v>525</v>
      </c>
      <c r="DH55">
        <f t="shared" si="27"/>
        <v>595</v>
      </c>
      <c r="DI55">
        <f t="shared" si="27"/>
        <v>637</v>
      </c>
      <c r="DJ55">
        <f t="shared" si="27"/>
        <v>698</v>
      </c>
      <c r="DK55">
        <f t="shared" si="27"/>
        <v>724</v>
      </c>
      <c r="DL55">
        <f t="shared" si="27"/>
        <v>665</v>
      </c>
      <c r="DM55">
        <f t="shared" si="27"/>
        <v>785</v>
      </c>
      <c r="DN55">
        <f t="shared" si="27"/>
        <v>831</v>
      </c>
      <c r="DO55">
        <f t="shared" si="27"/>
        <v>1160</v>
      </c>
      <c r="DP55">
        <f t="shared" si="27"/>
        <v>918</v>
      </c>
      <c r="DQ55">
        <f t="shared" si="27"/>
        <v>767</v>
      </c>
      <c r="DR55">
        <f t="shared" si="27"/>
        <v>803</v>
      </c>
      <c r="DS55">
        <f t="shared" si="27"/>
        <v>1134</v>
      </c>
      <c r="DT55">
        <f t="shared" si="27"/>
        <v>988</v>
      </c>
      <c r="DU55">
        <f t="shared" si="27"/>
        <v>1218</v>
      </c>
      <c r="DV55">
        <f t="shared" si="27"/>
        <v>1240</v>
      </c>
      <c r="DW55">
        <f t="shared" si="27"/>
        <v>1032</v>
      </c>
      <c r="DX55">
        <f t="shared" si="27"/>
        <v>649</v>
      </c>
      <c r="DY55">
        <f t="shared" si="27"/>
        <v>1673</v>
      </c>
      <c r="DZ55">
        <f t="shared" si="27"/>
        <v>1466</v>
      </c>
      <c r="EA55">
        <f t="shared" si="27"/>
        <v>1837</v>
      </c>
      <c r="EB55">
        <f t="shared" si="27"/>
        <v>1727</v>
      </c>
      <c r="EC55">
        <f t="shared" si="27"/>
        <v>1716</v>
      </c>
      <c r="ED55">
        <f t="shared" si="27"/>
        <v>1674</v>
      </c>
      <c r="EE55">
        <f t="shared" si="27"/>
        <v>1455</v>
      </c>
      <c r="EF55">
        <f t="shared" si="27"/>
        <v>1713</v>
      </c>
      <c r="EG55">
        <f t="shared" si="27"/>
        <v>3267</v>
      </c>
      <c r="EH55">
        <f t="shared" si="27"/>
        <v>2642</v>
      </c>
      <c r="EI55">
        <f t="shared" si="27"/>
        <v>2539</v>
      </c>
      <c r="EJ55">
        <f t="shared" si="27"/>
        <v>2312</v>
      </c>
      <c r="EK55">
        <f t="shared" si="27"/>
        <v>2594</v>
      </c>
      <c r="EL55">
        <f t="shared" si="27"/>
        <v>2112</v>
      </c>
      <c r="EM55">
        <f t="shared" si="27"/>
        <v>2430</v>
      </c>
      <c r="EN55">
        <f t="shared" si="27"/>
        <v>3147</v>
      </c>
      <c r="EO55">
        <f t="shared" si="27"/>
        <v>3359</v>
      </c>
      <c r="EP55">
        <f t="shared" si="27"/>
        <v>3809</v>
      </c>
      <c r="EQ55">
        <f t="shared" si="27"/>
        <v>4302</v>
      </c>
      <c r="ER55">
        <f t="shared" si="27"/>
        <v>3495</v>
      </c>
      <c r="ES55">
        <f t="shared" si="27"/>
        <v>2801</v>
      </c>
      <c r="ET55">
        <f t="shared" si="27"/>
        <v>4078</v>
      </c>
      <c r="EU55">
        <f t="shared" si="27"/>
        <v>3478</v>
      </c>
      <c r="EV55">
        <f t="shared" si="27"/>
        <v>3825</v>
      </c>
      <c r="EW55">
        <f t="shared" si="27"/>
        <v>4966</v>
      </c>
      <c r="EX55">
        <f t="shared" si="27"/>
        <v>4621</v>
      </c>
      <c r="EY55">
        <f t="shared" si="27"/>
        <v>4288</v>
      </c>
      <c r="EZ55">
        <f t="shared" si="27"/>
        <v>4518</v>
      </c>
      <c r="FA55">
        <f t="shared" si="27"/>
        <v>5688</v>
      </c>
      <c r="FB55">
        <f t="shared" si="27"/>
        <v>6579</v>
      </c>
      <c r="FC55">
        <f t="shared" si="27"/>
        <v>6215</v>
      </c>
      <c r="FD55">
        <f t="shared" si="27"/>
        <v>7210</v>
      </c>
      <c r="FE55">
        <f t="shared" si="27"/>
        <v>6334</v>
      </c>
      <c r="FF55">
        <f t="shared" si="27"/>
        <v>6130</v>
      </c>
      <c r="FG55">
        <f t="shared" si="27"/>
        <v>6945</v>
      </c>
      <c r="FH55">
        <f t="shared" si="27"/>
        <v>8124</v>
      </c>
      <c r="FI55">
        <f t="shared" si="27"/>
        <v>8728</v>
      </c>
      <c r="FJ55">
        <f t="shared" si="27"/>
        <v>9063</v>
      </c>
      <c r="FK55">
        <f t="shared" si="27"/>
        <v>10853</v>
      </c>
      <c r="FL55">
        <f t="shared" si="27"/>
        <v>8773</v>
      </c>
      <c r="FM55">
        <f t="shared" si="27"/>
        <v>8971</v>
      </c>
      <c r="FN55">
        <f t="shared" si="27"/>
        <v>10134</v>
      </c>
      <c r="FO55">
        <f t="shared" si="27"/>
        <v>8810</v>
      </c>
      <c r="FP55">
        <f t="shared" si="27"/>
        <v>13674</v>
      </c>
      <c r="FQ55">
        <f t="shared" si="27"/>
        <v>12348</v>
      </c>
      <c r="FR55">
        <f t="shared" si="27"/>
        <v>13497</v>
      </c>
      <c r="FS55">
        <f t="shared" si="27"/>
        <v>12058</v>
      </c>
      <c r="FT55">
        <f t="shared" si="27"/>
        <v>11554</v>
      </c>
      <c r="FU55">
        <f t="shared" si="27"/>
        <v>10496</v>
      </c>
      <c r="FV55">
        <f t="shared" si="27"/>
        <v>12757</v>
      </c>
      <c r="FW55">
        <f t="shared" si="27"/>
        <v>13172</v>
      </c>
      <c r="FX55">
        <f t="shared" si="27"/>
        <v>13373</v>
      </c>
      <c r="FY55">
        <f t="shared" si="27"/>
        <v>13285</v>
      </c>
      <c r="FZ55">
        <f t="shared" si="27"/>
        <v>13449</v>
      </c>
      <c r="GA55">
        <f t="shared" si="27"/>
        <v>9300</v>
      </c>
      <c r="GB55">
        <f t="shared" si="27"/>
        <v>8170</v>
      </c>
      <c r="GC55">
        <f t="shared" si="27"/>
        <v>13150</v>
      </c>
      <c r="GD55">
        <f t="shared" si="27"/>
        <v>13104</v>
      </c>
      <c r="GE55">
        <f t="shared" si="27"/>
        <v>13944</v>
      </c>
      <c r="GF55">
        <f t="shared" si="27"/>
        <v>12204</v>
      </c>
      <c r="GG55">
        <f t="shared" si="27"/>
        <v>11233</v>
      </c>
      <c r="GH55">
        <f t="shared" si="27"/>
        <v>7096</v>
      </c>
      <c r="GI55">
        <f t="shared" si="27"/>
        <v>7232</v>
      </c>
      <c r="GJ55">
        <f t="shared" si="27"/>
        <v>11362</v>
      </c>
      <c r="GK55">
        <f t="shared" si="27"/>
        <v>11046</v>
      </c>
      <c r="GL55">
        <f t="shared" si="27"/>
        <v>11014</v>
      </c>
      <c r="GM55">
        <f t="shared" si="27"/>
        <v>10107</v>
      </c>
      <c r="GN55">
        <f t="shared" si="27"/>
        <v>8195</v>
      </c>
      <c r="GO55">
        <f t="shared" si="27"/>
        <v>5377</v>
      </c>
      <c r="GP55">
        <f t="shared" si="27"/>
        <v>4456</v>
      </c>
      <c r="GQ55">
        <f t="shared" si="27"/>
        <v>8559</v>
      </c>
      <c r="GR55">
        <f t="shared" si="27"/>
        <v>8307</v>
      </c>
      <c r="GS55">
        <f t="shared" si="27"/>
        <v>7292</v>
      </c>
      <c r="GT55">
        <f t="shared" si="27"/>
        <v>7712</v>
      </c>
      <c r="GU55">
        <f t="shared" si="27"/>
        <v>6671</v>
      </c>
      <c r="GV55">
        <f t="shared" si="27"/>
        <v>3739</v>
      </c>
      <c r="GW55">
        <f t="shared" si="27"/>
        <v>2511</v>
      </c>
      <c r="GX55">
        <f t="shared" si="27"/>
        <v>2810</v>
      </c>
      <c r="GY55">
        <f t="shared" si="27"/>
        <v>3946</v>
      </c>
      <c r="GZ55">
        <f t="shared" si="27"/>
        <v>6275</v>
      </c>
      <c r="HA55">
        <f t="shared" si="27"/>
        <v>4513</v>
      </c>
      <c r="HB55">
        <f t="shared" si="27"/>
        <v>3692</v>
      </c>
      <c r="HC55">
        <f t="shared" si="27"/>
        <v>2541</v>
      </c>
      <c r="HD55">
        <f t="shared" si="27"/>
        <v>2258</v>
      </c>
      <c r="HE55">
        <f t="shared" si="27"/>
        <v>3916</v>
      </c>
      <c r="HF55">
        <f t="shared" si="27"/>
        <v>3880</v>
      </c>
      <c r="HG55">
        <f t="shared" si="27"/>
        <v>3398</v>
      </c>
      <c r="HH55">
        <f t="shared" si="27"/>
        <v>3707</v>
      </c>
      <c r="HI55">
        <f t="shared" si="27"/>
        <v>2728</v>
      </c>
    </row>
    <row r="56" spans="1:217" x14ac:dyDescent="0.35">
      <c r="A56" t="s">
        <v>54</v>
      </c>
      <c r="B56" t="str">
        <f>"(204)"</f>
        <v>(204)</v>
      </c>
      <c r="D56">
        <f t="shared" ref="D56:AI56" si="28">D6-C6</f>
        <v>0</v>
      </c>
      <c r="E56">
        <f t="shared" si="28"/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0</v>
      </c>
      <c r="L56">
        <f t="shared" si="28"/>
        <v>0</v>
      </c>
      <c r="M56">
        <f t="shared" si="28"/>
        <v>1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1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ref="AJ56:BO56" si="29">AJ6-AI6</f>
        <v>0</v>
      </c>
      <c r="AK56">
        <f t="shared" si="29"/>
        <v>4</v>
      </c>
      <c r="AL56">
        <f t="shared" si="29"/>
        <v>7</v>
      </c>
      <c r="AM56">
        <f t="shared" si="29"/>
        <v>2</v>
      </c>
      <c r="AN56">
        <f t="shared" si="29"/>
        <v>17</v>
      </c>
      <c r="AO56">
        <f t="shared" si="29"/>
        <v>13</v>
      </c>
      <c r="AP56">
        <f t="shared" si="29"/>
        <v>39</v>
      </c>
      <c r="AQ56">
        <f t="shared" si="29"/>
        <v>36</v>
      </c>
      <c r="AR56">
        <f t="shared" si="29"/>
        <v>45</v>
      </c>
      <c r="AS56">
        <f t="shared" si="29"/>
        <v>57</v>
      </c>
      <c r="AT56">
        <f t="shared" si="29"/>
        <v>37</v>
      </c>
      <c r="AU56">
        <f t="shared" si="29"/>
        <v>141</v>
      </c>
      <c r="AV56">
        <f t="shared" si="29"/>
        <v>100</v>
      </c>
      <c r="AW56">
        <f t="shared" si="29"/>
        <v>173</v>
      </c>
      <c r="AX56">
        <f t="shared" si="29"/>
        <v>400</v>
      </c>
      <c r="AY56">
        <f t="shared" si="29"/>
        <v>622</v>
      </c>
      <c r="AZ56">
        <f t="shared" si="29"/>
        <v>582</v>
      </c>
      <c r="BA56">
        <f t="shared" si="29"/>
        <v>0</v>
      </c>
      <c r="BB56">
        <f t="shared" si="29"/>
        <v>2955</v>
      </c>
      <c r="BC56">
        <f t="shared" si="29"/>
        <v>1159</v>
      </c>
      <c r="BD56">
        <f t="shared" si="29"/>
        <v>1407</v>
      </c>
      <c r="BE56">
        <f t="shared" si="29"/>
        <v>2144</v>
      </c>
      <c r="BF56">
        <f t="shared" si="29"/>
        <v>1806</v>
      </c>
      <c r="BG56">
        <f t="shared" si="29"/>
        <v>2162</v>
      </c>
      <c r="BH56">
        <f t="shared" si="29"/>
        <v>4053</v>
      </c>
      <c r="BI56">
        <f t="shared" si="29"/>
        <v>2447</v>
      </c>
      <c r="BJ56">
        <f t="shared" si="29"/>
        <v>4964</v>
      </c>
      <c r="BK56">
        <f t="shared" si="29"/>
        <v>3394</v>
      </c>
      <c r="BL56">
        <f t="shared" si="29"/>
        <v>6368</v>
      </c>
      <c r="BM56">
        <f t="shared" si="29"/>
        <v>4749</v>
      </c>
      <c r="BN56">
        <f t="shared" si="29"/>
        <v>9630</v>
      </c>
      <c r="BO56">
        <f t="shared" si="29"/>
        <v>8271</v>
      </c>
      <c r="BP56">
        <f t="shared" ref="BP56:DE56" si="30">BP6-BO6</f>
        <v>7933</v>
      </c>
      <c r="BQ56">
        <f t="shared" si="30"/>
        <v>7516</v>
      </c>
      <c r="BR56">
        <f t="shared" si="30"/>
        <v>6875</v>
      </c>
      <c r="BS56">
        <f t="shared" si="30"/>
        <v>7846</v>
      </c>
      <c r="BT56">
        <f t="shared" si="30"/>
        <v>7967</v>
      </c>
      <c r="BU56">
        <f t="shared" si="30"/>
        <v>8195</v>
      </c>
      <c r="BV56">
        <f t="shared" si="30"/>
        <v>7947</v>
      </c>
      <c r="BW56">
        <f t="shared" si="30"/>
        <v>7134</v>
      </c>
      <c r="BX56">
        <f t="shared" si="30"/>
        <v>6969</v>
      </c>
      <c r="BY56">
        <f t="shared" si="30"/>
        <v>5478</v>
      </c>
      <c r="BZ56">
        <f t="shared" si="30"/>
        <v>5029</v>
      </c>
      <c r="CA56">
        <f t="shared" si="30"/>
        <v>5267</v>
      </c>
      <c r="CB56">
        <f t="shared" si="30"/>
        <v>6278</v>
      </c>
      <c r="CC56">
        <f t="shared" si="30"/>
        <v>5002</v>
      </c>
      <c r="CD56">
        <f t="shared" si="30"/>
        <v>5051</v>
      </c>
      <c r="CE56">
        <f t="shared" si="30"/>
        <v>4754</v>
      </c>
      <c r="CF56">
        <f t="shared" si="30"/>
        <v>3804</v>
      </c>
      <c r="CG56">
        <f t="shared" si="30"/>
        <v>3268</v>
      </c>
      <c r="CH56">
        <f t="shared" si="30"/>
        <v>2442</v>
      </c>
      <c r="CI56">
        <f t="shared" si="30"/>
        <v>5103</v>
      </c>
      <c r="CJ56">
        <f t="shared" si="30"/>
        <v>7304</v>
      </c>
      <c r="CK56">
        <f t="shared" si="30"/>
        <v>5891</v>
      </c>
      <c r="CL56">
        <f t="shared" si="30"/>
        <v>887</v>
      </c>
      <c r="CM56">
        <f t="shared" si="30"/>
        <v>6948</v>
      </c>
      <c r="CN56">
        <f t="shared" si="30"/>
        <v>1536</v>
      </c>
      <c r="CO56">
        <f t="shared" si="30"/>
        <v>3968</v>
      </c>
      <c r="CP56">
        <f t="shared" si="30"/>
        <v>4211</v>
      </c>
      <c r="CQ56">
        <f t="shared" si="30"/>
        <v>4635</v>
      </c>
      <c r="CR56">
        <f t="shared" si="30"/>
        <v>-10034</v>
      </c>
      <c r="CS56">
        <f t="shared" si="30"/>
        <v>2915</v>
      </c>
      <c r="CT56">
        <f t="shared" si="30"/>
        <v>1729</v>
      </c>
      <c r="CU56">
        <f t="shared" si="30"/>
        <v>1831</v>
      </c>
      <c r="CV56">
        <f t="shared" si="30"/>
        <v>1308</v>
      </c>
      <c r="CW56">
        <f t="shared" si="30"/>
        <v>2144</v>
      </c>
      <c r="CX56">
        <f t="shared" si="30"/>
        <v>518</v>
      </c>
      <c r="CY56">
        <f t="shared" si="30"/>
        <v>1781</v>
      </c>
      <c r="CZ56">
        <f t="shared" si="30"/>
        <v>1366</v>
      </c>
      <c r="DA56">
        <f t="shared" si="30"/>
        <v>884</v>
      </c>
      <c r="DB56">
        <f t="shared" si="30"/>
        <v>545</v>
      </c>
      <c r="DC56">
        <f t="shared" si="30"/>
        <v>1318</v>
      </c>
      <c r="DD56">
        <f t="shared" si="30"/>
        <v>996</v>
      </c>
      <c r="DE56">
        <f t="shared" si="30"/>
        <v>1122</v>
      </c>
      <c r="DF56">
        <f t="shared" ref="DF56:HI56" si="31">DF6-DE6</f>
        <v>1410</v>
      </c>
      <c r="DG56">
        <f t="shared" si="31"/>
        <v>721</v>
      </c>
      <c r="DH56">
        <f t="shared" si="31"/>
        <v>772</v>
      </c>
      <c r="DI56">
        <f t="shared" si="31"/>
        <v>3086</v>
      </c>
      <c r="DJ56">
        <f t="shared" si="31"/>
        <v>594</v>
      </c>
      <c r="DK56">
        <f t="shared" si="31"/>
        <v>661</v>
      </c>
      <c r="DL56">
        <f t="shared" si="31"/>
        <v>849</v>
      </c>
      <c r="DM56">
        <f t="shared" si="31"/>
        <v>643</v>
      </c>
      <c r="DN56">
        <f t="shared" si="31"/>
        <v>515</v>
      </c>
      <c r="DO56">
        <f t="shared" si="31"/>
        <v>0</v>
      </c>
      <c r="DP56">
        <f t="shared" si="31"/>
        <v>908</v>
      </c>
      <c r="DQ56">
        <f t="shared" si="31"/>
        <v>431</v>
      </c>
      <c r="DR56">
        <f t="shared" si="31"/>
        <v>518</v>
      </c>
      <c r="DS56">
        <f t="shared" si="31"/>
        <v>482</v>
      </c>
      <c r="DT56">
        <f t="shared" si="31"/>
        <v>1787</v>
      </c>
      <c r="DU56">
        <f t="shared" si="31"/>
        <v>466</v>
      </c>
      <c r="DV56">
        <f t="shared" si="31"/>
        <v>482</v>
      </c>
      <c r="DW56">
        <f t="shared" si="31"/>
        <v>-372</v>
      </c>
      <c r="DX56">
        <f t="shared" si="31"/>
        <v>859</v>
      </c>
      <c r="DY56">
        <f t="shared" si="31"/>
        <v>0</v>
      </c>
      <c r="DZ56">
        <f t="shared" si="31"/>
        <v>1647</v>
      </c>
      <c r="EA56">
        <f t="shared" si="31"/>
        <v>658</v>
      </c>
      <c r="EB56">
        <f t="shared" si="31"/>
        <v>664</v>
      </c>
      <c r="EC56">
        <f t="shared" si="31"/>
        <v>251</v>
      </c>
      <c r="ED56">
        <f t="shared" si="31"/>
        <v>159</v>
      </c>
      <c r="EE56">
        <f t="shared" si="31"/>
        <v>294</v>
      </c>
      <c r="EF56">
        <f t="shared" si="31"/>
        <v>394</v>
      </c>
      <c r="EG56">
        <f t="shared" si="31"/>
        <v>334</v>
      </c>
      <c r="EH56">
        <f t="shared" si="31"/>
        <v>318</v>
      </c>
      <c r="EI56">
        <f t="shared" si="31"/>
        <v>332</v>
      </c>
      <c r="EJ56">
        <f t="shared" si="31"/>
        <v>240</v>
      </c>
      <c r="EK56">
        <f t="shared" si="31"/>
        <v>167</v>
      </c>
      <c r="EL56">
        <f t="shared" si="31"/>
        <v>249</v>
      </c>
      <c r="EM56">
        <f t="shared" si="31"/>
        <v>314</v>
      </c>
      <c r="EN56">
        <f t="shared" si="31"/>
        <v>427</v>
      </c>
      <c r="EO56">
        <f t="shared" si="31"/>
        <v>502</v>
      </c>
      <c r="EP56">
        <f t="shared" si="31"/>
        <v>396</v>
      </c>
      <c r="EQ56">
        <f t="shared" si="31"/>
        <v>323</v>
      </c>
      <c r="ER56">
        <f t="shared" si="31"/>
        <v>181</v>
      </c>
      <c r="ES56">
        <f t="shared" si="31"/>
        <v>219</v>
      </c>
      <c r="ET56">
        <f t="shared" si="31"/>
        <v>355</v>
      </c>
      <c r="EU56">
        <f t="shared" si="31"/>
        <v>585</v>
      </c>
      <c r="EV56">
        <f t="shared" si="31"/>
        <v>307</v>
      </c>
      <c r="EW56">
        <f t="shared" si="31"/>
        <v>363</v>
      </c>
      <c r="EX56">
        <f t="shared" si="31"/>
        <v>334</v>
      </c>
      <c r="EY56">
        <f t="shared" si="31"/>
        <v>232</v>
      </c>
      <c r="EZ56">
        <f t="shared" si="31"/>
        <v>248</v>
      </c>
      <c r="FA56">
        <f t="shared" si="31"/>
        <v>334</v>
      </c>
      <c r="FB56">
        <f t="shared" si="31"/>
        <v>400</v>
      </c>
      <c r="FC56">
        <f t="shared" si="31"/>
        <v>419</v>
      </c>
      <c r="FD56">
        <f t="shared" si="31"/>
        <v>564</v>
      </c>
      <c r="FE56">
        <f t="shared" si="31"/>
        <v>301</v>
      </c>
      <c r="FF56">
        <f t="shared" si="31"/>
        <v>200</v>
      </c>
      <c r="FG56">
        <f t="shared" si="31"/>
        <v>301</v>
      </c>
      <c r="FH56">
        <f t="shared" si="31"/>
        <v>388</v>
      </c>
      <c r="FI56">
        <f t="shared" si="31"/>
        <v>444</v>
      </c>
      <c r="FJ56">
        <f t="shared" si="31"/>
        <v>442</v>
      </c>
      <c r="FK56">
        <f t="shared" si="31"/>
        <v>0</v>
      </c>
      <c r="FL56">
        <f t="shared" si="31"/>
        <v>0</v>
      </c>
      <c r="FM56">
        <f t="shared" si="31"/>
        <v>1244</v>
      </c>
      <c r="FN56">
        <f t="shared" si="31"/>
        <v>341</v>
      </c>
      <c r="FO56">
        <f t="shared" si="31"/>
        <v>383</v>
      </c>
      <c r="FP56">
        <f t="shared" si="31"/>
        <v>543</v>
      </c>
      <c r="FQ56">
        <f t="shared" si="31"/>
        <v>852</v>
      </c>
      <c r="FR56">
        <f t="shared" si="31"/>
        <v>0</v>
      </c>
      <c r="FS56">
        <f t="shared" si="31"/>
        <v>0</v>
      </c>
      <c r="FT56">
        <f t="shared" si="31"/>
        <v>2045</v>
      </c>
      <c r="FU56">
        <f t="shared" si="31"/>
        <v>666</v>
      </c>
      <c r="FV56">
        <f t="shared" si="31"/>
        <v>875</v>
      </c>
      <c r="FW56">
        <f t="shared" si="31"/>
        <v>1361</v>
      </c>
      <c r="FX56">
        <f t="shared" si="31"/>
        <v>1400</v>
      </c>
      <c r="FY56">
        <f t="shared" si="31"/>
        <v>0</v>
      </c>
      <c r="FZ56">
        <f t="shared" si="31"/>
        <v>0</v>
      </c>
      <c r="GA56">
        <f t="shared" si="31"/>
        <v>4581</v>
      </c>
      <c r="GB56">
        <f t="shared" si="31"/>
        <v>1358</v>
      </c>
      <c r="GC56">
        <f t="shared" si="31"/>
        <v>1357</v>
      </c>
      <c r="GD56">
        <f t="shared" si="31"/>
        <v>2615</v>
      </c>
      <c r="GE56">
        <f t="shared" si="31"/>
        <v>2255</v>
      </c>
      <c r="GF56">
        <f t="shared" si="31"/>
        <v>0</v>
      </c>
      <c r="GG56">
        <f t="shared" si="31"/>
        <v>0</v>
      </c>
      <c r="GH56">
        <f t="shared" si="31"/>
        <v>6361</v>
      </c>
      <c r="GI56">
        <f t="shared" si="31"/>
        <v>1828</v>
      </c>
      <c r="GJ56">
        <f t="shared" si="31"/>
        <v>2031</v>
      </c>
      <c r="GK56">
        <f t="shared" si="31"/>
        <v>2789</v>
      </c>
      <c r="GL56">
        <f t="shared" si="31"/>
        <v>3092</v>
      </c>
      <c r="GM56">
        <f t="shared" si="31"/>
        <v>0</v>
      </c>
      <c r="GN56">
        <f t="shared" si="31"/>
        <v>0</v>
      </c>
      <c r="GO56">
        <f t="shared" si="31"/>
        <v>8532</v>
      </c>
      <c r="GP56">
        <f t="shared" si="31"/>
        <v>5760</v>
      </c>
      <c r="GQ56">
        <f t="shared" si="31"/>
        <v>2953</v>
      </c>
      <c r="GR56">
        <f t="shared" si="31"/>
        <v>4088</v>
      </c>
      <c r="GS56">
        <f t="shared" si="31"/>
        <v>4507</v>
      </c>
      <c r="GT56">
        <f t="shared" si="31"/>
        <v>0</v>
      </c>
      <c r="GU56">
        <f t="shared" si="31"/>
        <v>0</v>
      </c>
      <c r="GV56">
        <f t="shared" si="31"/>
        <v>8618</v>
      </c>
      <c r="GW56">
        <f t="shared" si="31"/>
        <v>3632</v>
      </c>
      <c r="GX56">
        <f t="shared" si="31"/>
        <v>3172</v>
      </c>
      <c r="GY56">
        <f t="shared" si="31"/>
        <v>7550</v>
      </c>
      <c r="GZ56">
        <f t="shared" si="31"/>
        <v>5479</v>
      </c>
      <c r="HA56">
        <f t="shared" si="31"/>
        <v>0</v>
      </c>
      <c r="HB56">
        <f t="shared" si="31"/>
        <v>0</v>
      </c>
      <c r="HC56">
        <f t="shared" si="31"/>
        <v>16269</v>
      </c>
      <c r="HD56">
        <f t="shared" si="31"/>
        <v>5114</v>
      </c>
      <c r="HE56">
        <f t="shared" si="31"/>
        <v>6671</v>
      </c>
      <c r="HF56">
        <f t="shared" si="31"/>
        <v>7039</v>
      </c>
      <c r="HG56">
        <f t="shared" si="31"/>
        <v>8148</v>
      </c>
      <c r="HH56">
        <f t="shared" si="31"/>
        <v>0</v>
      </c>
      <c r="HI56">
        <f t="shared" si="31"/>
        <v>0</v>
      </c>
    </row>
    <row r="57" spans="1:217" x14ac:dyDescent="0.35">
      <c r="A57" t="s">
        <v>145</v>
      </c>
      <c r="B57" t="str">
        <f>"(190)"</f>
        <v>(190)</v>
      </c>
      <c r="D57">
        <f>D7-C7</f>
        <v>0</v>
      </c>
      <c r="E57">
        <f t="shared" ref="E57:BP57" si="32">E7-D7</f>
        <v>2</v>
      </c>
      <c r="F57">
        <f t="shared" si="32"/>
        <v>1</v>
      </c>
      <c r="G57">
        <f t="shared" si="32"/>
        <v>0</v>
      </c>
      <c r="H57">
        <f t="shared" si="32"/>
        <v>0</v>
      </c>
      <c r="I57">
        <f t="shared" si="32"/>
        <v>1</v>
      </c>
      <c r="J57">
        <f t="shared" si="32"/>
        <v>1</v>
      </c>
      <c r="K57">
        <f t="shared" si="32"/>
        <v>0</v>
      </c>
      <c r="L57">
        <f t="shared" si="32"/>
        <v>0</v>
      </c>
      <c r="M57">
        <f t="shared" si="32"/>
        <v>1</v>
      </c>
      <c r="N57">
        <f t="shared" si="32"/>
        <v>0</v>
      </c>
      <c r="O57">
        <f t="shared" si="32"/>
        <v>0</v>
      </c>
      <c r="P57">
        <f t="shared" si="32"/>
        <v>0</v>
      </c>
      <c r="Q57">
        <f t="shared" si="32"/>
        <v>0</v>
      </c>
      <c r="R57">
        <f t="shared" si="32"/>
        <v>0</v>
      </c>
      <c r="S57">
        <f t="shared" si="32"/>
        <v>0</v>
      </c>
      <c r="T57">
        <f t="shared" si="32"/>
        <v>5</v>
      </c>
      <c r="U57">
        <f t="shared" si="32"/>
        <v>0</v>
      </c>
      <c r="V57">
        <f t="shared" si="32"/>
        <v>0</v>
      </c>
      <c r="W57">
        <f t="shared" si="32"/>
        <v>0</v>
      </c>
      <c r="X57">
        <f t="shared" si="32"/>
        <v>0</v>
      </c>
      <c r="Y57">
        <f t="shared" si="32"/>
        <v>0</v>
      </c>
      <c r="Z57">
        <f t="shared" si="32"/>
        <v>0</v>
      </c>
      <c r="AA57">
        <f t="shared" si="32"/>
        <v>1</v>
      </c>
      <c r="AB57">
        <f t="shared" si="32"/>
        <v>0</v>
      </c>
      <c r="AC57">
        <f t="shared" si="32"/>
        <v>0</v>
      </c>
      <c r="AD57">
        <f t="shared" si="32"/>
        <v>0</v>
      </c>
      <c r="AE57">
        <f t="shared" si="32"/>
        <v>0</v>
      </c>
      <c r="AF57">
        <f t="shared" si="32"/>
        <v>0</v>
      </c>
      <c r="AG57">
        <f t="shared" si="32"/>
        <v>0</v>
      </c>
      <c r="AH57">
        <f t="shared" si="32"/>
        <v>0</v>
      </c>
      <c r="AI57">
        <f t="shared" si="32"/>
        <v>0</v>
      </c>
      <c r="AJ57">
        <f t="shared" si="32"/>
        <v>0</v>
      </c>
      <c r="AK57">
        <f t="shared" si="32"/>
        <v>2</v>
      </c>
      <c r="AL57">
        <f t="shared" si="32"/>
        <v>4</v>
      </c>
      <c r="AM57">
        <f t="shared" si="32"/>
        <v>20</v>
      </c>
      <c r="AN57">
        <f t="shared" si="32"/>
        <v>19</v>
      </c>
      <c r="AO57">
        <f t="shared" si="32"/>
        <v>43</v>
      </c>
      <c r="AP57">
        <f t="shared" si="32"/>
        <v>30</v>
      </c>
      <c r="AQ57">
        <f t="shared" si="32"/>
        <v>61</v>
      </c>
      <c r="AR57">
        <f t="shared" si="32"/>
        <v>13</v>
      </c>
      <c r="AS57">
        <f t="shared" si="32"/>
        <v>84</v>
      </c>
      <c r="AT57">
        <f t="shared" si="32"/>
        <v>92</v>
      </c>
      <c r="AU57">
        <f t="shared" si="32"/>
        <v>276</v>
      </c>
      <c r="AV57">
        <f t="shared" si="32"/>
        <v>303</v>
      </c>
      <c r="AW57">
        <f t="shared" si="32"/>
        <v>177</v>
      </c>
      <c r="AX57">
        <f t="shared" si="32"/>
        <v>83</v>
      </c>
      <c r="AY57">
        <f t="shared" si="32"/>
        <v>575</v>
      </c>
      <c r="AZ57">
        <f t="shared" si="32"/>
        <v>499</v>
      </c>
      <c r="BA57">
        <f t="shared" si="32"/>
        <v>0</v>
      </c>
      <c r="BB57">
        <f t="shared" si="32"/>
        <v>1388</v>
      </c>
      <c r="BC57">
        <f t="shared" si="32"/>
        <v>815</v>
      </c>
      <c r="BD57">
        <f t="shared" si="32"/>
        <v>36</v>
      </c>
      <c r="BE57">
        <f t="shared" si="32"/>
        <v>2151</v>
      </c>
      <c r="BF57">
        <f t="shared" si="32"/>
        <v>1032</v>
      </c>
      <c r="BG57">
        <f t="shared" si="32"/>
        <v>1409</v>
      </c>
      <c r="BH57">
        <f t="shared" si="32"/>
        <v>1846</v>
      </c>
      <c r="BI57">
        <f t="shared" si="32"/>
        <v>1788</v>
      </c>
      <c r="BJ57">
        <f t="shared" si="32"/>
        <v>1705</v>
      </c>
      <c r="BK57">
        <f t="shared" si="32"/>
        <v>1780</v>
      </c>
      <c r="BL57">
        <f t="shared" si="32"/>
        <v>3880</v>
      </c>
      <c r="BM57">
        <f t="shared" si="32"/>
        <v>2499</v>
      </c>
      <c r="BN57">
        <f t="shared" si="32"/>
        <v>2978</v>
      </c>
      <c r="BO57">
        <f t="shared" si="32"/>
        <v>3951</v>
      </c>
      <c r="BP57">
        <f t="shared" si="32"/>
        <v>3851</v>
      </c>
      <c r="BQ57">
        <f t="shared" ref="BQ57:HI57" si="33">BQ7-BP7</f>
        <v>4703</v>
      </c>
      <c r="BR57">
        <f t="shared" si="33"/>
        <v>2603</v>
      </c>
      <c r="BS57">
        <f t="shared" si="33"/>
        <v>4462</v>
      </c>
      <c r="BT57">
        <f t="shared" si="33"/>
        <v>7657</v>
      </c>
      <c r="BU57">
        <f t="shared" si="33"/>
        <v>4922</v>
      </c>
      <c r="BV57">
        <f t="shared" si="33"/>
        <v>2180</v>
      </c>
      <c r="BW57">
        <f t="shared" si="33"/>
        <v>5273</v>
      </c>
      <c r="BX57">
        <f t="shared" si="33"/>
        <v>4298</v>
      </c>
      <c r="BY57">
        <f t="shared" si="33"/>
        <v>1912</v>
      </c>
      <c r="BZ57">
        <f t="shared" si="33"/>
        <v>3931</v>
      </c>
      <c r="CA57">
        <f t="shared" si="33"/>
        <v>3820</v>
      </c>
      <c r="CB57">
        <f t="shared" si="33"/>
        <v>3894</v>
      </c>
      <c r="CC57">
        <f t="shared" si="33"/>
        <v>4309</v>
      </c>
      <c r="CD57">
        <f t="shared" si="33"/>
        <v>4372</v>
      </c>
      <c r="CE57">
        <f t="shared" si="33"/>
        <v>3125</v>
      </c>
      <c r="CF57">
        <f t="shared" si="33"/>
        <v>26849</v>
      </c>
      <c r="CG57">
        <f t="shared" si="33"/>
        <v>3682</v>
      </c>
      <c r="CH57">
        <f t="shared" si="33"/>
        <v>4971</v>
      </c>
      <c r="CI57">
        <f t="shared" si="33"/>
        <v>3220</v>
      </c>
      <c r="CJ57">
        <f t="shared" si="33"/>
        <v>12490</v>
      </c>
      <c r="CK57">
        <f t="shared" si="33"/>
        <v>2009</v>
      </c>
      <c r="CL57">
        <f t="shared" si="33"/>
        <v>2</v>
      </c>
      <c r="CM57">
        <f t="shared" si="33"/>
        <v>4925</v>
      </c>
      <c r="CN57">
        <f t="shared" si="33"/>
        <v>2382</v>
      </c>
      <c r="CO57">
        <f t="shared" si="33"/>
        <v>2775</v>
      </c>
      <c r="CP57">
        <f t="shared" si="33"/>
        <v>-2188</v>
      </c>
      <c r="CQ57">
        <f t="shared" si="33"/>
        <v>2323</v>
      </c>
      <c r="CR57">
        <f t="shared" si="33"/>
        <v>1649</v>
      </c>
      <c r="CS57">
        <f t="shared" si="33"/>
        <v>1692</v>
      </c>
      <c r="CT57">
        <f t="shared" si="33"/>
        <v>576</v>
      </c>
      <c r="CU57">
        <f t="shared" si="33"/>
        <v>3743</v>
      </c>
      <c r="CV57">
        <f t="shared" si="33"/>
        <v>3090</v>
      </c>
      <c r="CW57">
        <f t="shared" si="33"/>
        <v>-2510</v>
      </c>
      <c r="CX57">
        <f t="shared" si="33"/>
        <v>756</v>
      </c>
      <c r="CY57">
        <f t="shared" si="33"/>
        <v>6</v>
      </c>
      <c r="CZ57">
        <f t="shared" si="33"/>
        <v>1213</v>
      </c>
      <c r="DA57">
        <f t="shared" si="33"/>
        <v>407</v>
      </c>
      <c r="DB57">
        <f t="shared" si="33"/>
        <v>658</v>
      </c>
      <c r="DC57">
        <f t="shared" si="33"/>
        <v>1104</v>
      </c>
      <c r="DD57">
        <f t="shared" si="33"/>
        <v>3537</v>
      </c>
      <c r="DE57">
        <f t="shared" si="33"/>
        <v>694</v>
      </c>
      <c r="DF57">
        <f t="shared" si="33"/>
        <v>1284</v>
      </c>
      <c r="DG57">
        <f t="shared" si="33"/>
        <v>580</v>
      </c>
      <c r="DH57">
        <f t="shared" si="33"/>
        <v>312</v>
      </c>
      <c r="DI57">
        <f t="shared" si="33"/>
        <v>453</v>
      </c>
      <c r="DJ57">
        <f t="shared" si="33"/>
        <v>802</v>
      </c>
      <c r="DK57">
        <f t="shared" si="33"/>
        <v>-165</v>
      </c>
      <c r="DL57">
        <f t="shared" si="33"/>
        <v>810</v>
      </c>
      <c r="DM57">
        <f t="shared" si="33"/>
        <v>636</v>
      </c>
      <c r="DN57">
        <f t="shared" si="33"/>
        <v>0</v>
      </c>
      <c r="DO57">
        <f t="shared" si="33"/>
        <v>63</v>
      </c>
      <c r="DP57">
        <f t="shared" si="33"/>
        <v>358</v>
      </c>
      <c r="DQ57">
        <f t="shared" si="33"/>
        <v>882</v>
      </c>
      <c r="DR57">
        <f t="shared" si="33"/>
        <v>767</v>
      </c>
      <c r="DS57">
        <f t="shared" si="33"/>
        <v>251</v>
      </c>
      <c r="DT57">
        <f t="shared" si="33"/>
        <v>403</v>
      </c>
      <c r="DU57">
        <f t="shared" si="33"/>
        <v>340</v>
      </c>
      <c r="DV57">
        <f t="shared" si="33"/>
        <v>15</v>
      </c>
      <c r="DW57">
        <f t="shared" si="33"/>
        <v>358</v>
      </c>
      <c r="DX57">
        <f t="shared" si="33"/>
        <v>-220</v>
      </c>
      <c r="DY57">
        <f t="shared" si="33"/>
        <v>191</v>
      </c>
      <c r="DZ57">
        <f t="shared" si="33"/>
        <v>3326</v>
      </c>
      <c r="EA57">
        <f t="shared" si="33"/>
        <v>559</v>
      </c>
      <c r="EB57">
        <f t="shared" si="33"/>
        <v>1829</v>
      </c>
      <c r="EC57">
        <f t="shared" si="33"/>
        <v>257</v>
      </c>
      <c r="ED57">
        <f t="shared" si="33"/>
        <v>339</v>
      </c>
      <c r="EE57">
        <f t="shared" si="33"/>
        <v>-766</v>
      </c>
      <c r="EF57">
        <f t="shared" si="33"/>
        <v>352</v>
      </c>
      <c r="EG57">
        <f t="shared" si="33"/>
        <v>767</v>
      </c>
      <c r="EH57">
        <f t="shared" si="33"/>
        <v>611</v>
      </c>
      <c r="EI57">
        <f t="shared" si="33"/>
        <v>579</v>
      </c>
      <c r="EJ57">
        <f t="shared" si="33"/>
        <v>343</v>
      </c>
      <c r="EK57">
        <f t="shared" si="33"/>
        <v>211</v>
      </c>
      <c r="EL57">
        <f t="shared" si="33"/>
        <v>404</v>
      </c>
      <c r="EM57">
        <f t="shared" si="33"/>
        <v>545</v>
      </c>
      <c r="EN57">
        <f t="shared" si="33"/>
        <v>425</v>
      </c>
      <c r="EO57">
        <f t="shared" si="33"/>
        <v>727</v>
      </c>
      <c r="EP57">
        <f t="shared" si="33"/>
        <v>526</v>
      </c>
      <c r="EQ57">
        <f t="shared" si="33"/>
        <v>407</v>
      </c>
      <c r="ER57">
        <f t="shared" si="33"/>
        <v>152</v>
      </c>
      <c r="ES57">
        <f t="shared" si="33"/>
        <v>344</v>
      </c>
      <c r="ET57">
        <f t="shared" si="33"/>
        <v>458</v>
      </c>
      <c r="EU57">
        <f t="shared" si="33"/>
        <v>467</v>
      </c>
      <c r="EV57">
        <f t="shared" si="33"/>
        <v>811</v>
      </c>
      <c r="EW57">
        <f t="shared" si="33"/>
        <v>641</v>
      </c>
      <c r="EX57">
        <f t="shared" si="33"/>
        <v>284</v>
      </c>
      <c r="EY57">
        <f t="shared" si="33"/>
        <v>373</v>
      </c>
      <c r="EZ57">
        <f t="shared" si="33"/>
        <v>517</v>
      </c>
      <c r="FA57">
        <f t="shared" si="33"/>
        <v>81</v>
      </c>
      <c r="FB57">
        <f t="shared" si="33"/>
        <v>0</v>
      </c>
      <c r="FC57">
        <f t="shared" si="33"/>
        <v>1588</v>
      </c>
      <c r="FD57">
        <f t="shared" si="33"/>
        <v>0</v>
      </c>
      <c r="FE57">
        <f t="shared" si="33"/>
        <v>-719</v>
      </c>
      <c r="FF57">
        <f t="shared" si="33"/>
        <v>2046</v>
      </c>
      <c r="FG57">
        <f t="shared" si="33"/>
        <v>541</v>
      </c>
      <c r="FH57">
        <f t="shared" si="33"/>
        <v>918</v>
      </c>
      <c r="FI57">
        <f t="shared" si="33"/>
        <v>659</v>
      </c>
      <c r="FJ57">
        <f t="shared" si="33"/>
        <v>582</v>
      </c>
      <c r="FK57">
        <f t="shared" si="33"/>
        <v>0</v>
      </c>
      <c r="FL57">
        <f t="shared" si="33"/>
        <v>0</v>
      </c>
      <c r="FM57">
        <f t="shared" si="33"/>
        <v>1375</v>
      </c>
      <c r="FN57">
        <f t="shared" si="33"/>
        <v>475</v>
      </c>
      <c r="FO57">
        <f t="shared" si="33"/>
        <v>0</v>
      </c>
      <c r="FP57">
        <f t="shared" si="33"/>
        <v>1284</v>
      </c>
      <c r="FQ57">
        <f t="shared" si="33"/>
        <v>659</v>
      </c>
      <c r="FR57">
        <f t="shared" si="33"/>
        <v>0</v>
      </c>
      <c r="FS57">
        <f t="shared" si="33"/>
        <v>0</v>
      </c>
      <c r="FT57">
        <f t="shared" si="33"/>
        <v>1625</v>
      </c>
      <c r="FU57">
        <f t="shared" si="33"/>
        <v>0</v>
      </c>
      <c r="FV57">
        <f t="shared" si="33"/>
        <v>928</v>
      </c>
      <c r="FW57">
        <f t="shared" si="33"/>
        <v>534</v>
      </c>
      <c r="FX57">
        <f t="shared" si="33"/>
        <v>841</v>
      </c>
      <c r="FY57">
        <f t="shared" si="33"/>
        <v>0</v>
      </c>
      <c r="FZ57">
        <f t="shared" si="33"/>
        <v>0</v>
      </c>
      <c r="GA57">
        <f t="shared" si="33"/>
        <v>2080</v>
      </c>
      <c r="GB57">
        <f t="shared" si="33"/>
        <v>584</v>
      </c>
      <c r="GC57">
        <f t="shared" si="33"/>
        <v>998</v>
      </c>
      <c r="GD57">
        <f t="shared" si="33"/>
        <v>1062</v>
      </c>
      <c r="GE57">
        <f t="shared" si="33"/>
        <v>1130</v>
      </c>
      <c r="GF57">
        <f t="shared" si="33"/>
        <v>4</v>
      </c>
      <c r="GG57">
        <f t="shared" si="33"/>
        <v>0</v>
      </c>
      <c r="GH57">
        <f t="shared" si="33"/>
        <v>2551</v>
      </c>
      <c r="GI57">
        <f t="shared" si="33"/>
        <v>725</v>
      </c>
      <c r="GJ57">
        <f t="shared" si="33"/>
        <v>0</v>
      </c>
      <c r="GK57">
        <f t="shared" si="33"/>
        <v>1392</v>
      </c>
      <c r="GL57">
        <f t="shared" si="33"/>
        <v>2728</v>
      </c>
      <c r="GM57">
        <f t="shared" si="33"/>
        <v>1</v>
      </c>
      <c r="GN57">
        <f t="shared" si="33"/>
        <v>0</v>
      </c>
      <c r="GO57">
        <f t="shared" si="33"/>
        <v>0</v>
      </c>
      <c r="GP57">
        <f t="shared" si="33"/>
        <v>3378</v>
      </c>
      <c r="GQ57">
        <f t="shared" si="33"/>
        <v>0</v>
      </c>
      <c r="GR57">
        <f t="shared" si="33"/>
        <v>2734</v>
      </c>
      <c r="GS57">
        <f t="shared" si="33"/>
        <v>3897</v>
      </c>
      <c r="GT57">
        <f t="shared" si="33"/>
        <v>1</v>
      </c>
      <c r="GU57">
        <f t="shared" si="33"/>
        <v>29</v>
      </c>
      <c r="GV57">
        <f t="shared" si="33"/>
        <v>4112</v>
      </c>
      <c r="GW57">
        <f t="shared" si="33"/>
        <v>6</v>
      </c>
      <c r="GX57">
        <f t="shared" si="33"/>
        <v>4733</v>
      </c>
      <c r="GY57">
        <f t="shared" si="33"/>
        <v>8</v>
      </c>
      <c r="GZ57">
        <f t="shared" si="33"/>
        <v>5559</v>
      </c>
      <c r="HA57">
        <f t="shared" si="33"/>
        <v>3310</v>
      </c>
      <c r="HB57">
        <f t="shared" si="33"/>
        <v>0</v>
      </c>
      <c r="HC57">
        <f t="shared" si="33"/>
        <v>3568</v>
      </c>
      <c r="HD57">
        <f t="shared" si="33"/>
        <v>1</v>
      </c>
      <c r="HE57">
        <f t="shared" si="33"/>
        <v>0</v>
      </c>
      <c r="HF57">
        <f t="shared" si="33"/>
        <v>0</v>
      </c>
      <c r="HG57">
        <f t="shared" si="33"/>
        <v>15426</v>
      </c>
      <c r="HH57">
        <f t="shared" si="33"/>
        <v>3602</v>
      </c>
      <c r="HI57">
        <f t="shared" si="33"/>
        <v>4897</v>
      </c>
    </row>
    <row r="58" spans="1:217" x14ac:dyDescent="0.35">
      <c r="A58" t="s">
        <v>134</v>
      </c>
      <c r="B58" t="str">
        <f>"(228)"</f>
        <v>(228)</v>
      </c>
      <c r="D58">
        <f t="shared" ref="D58:D59" si="34">D8-C8</f>
        <v>0</v>
      </c>
      <c r="E58">
        <f t="shared" ref="E58:HI59" si="35">E8-D8</f>
        <v>1</v>
      </c>
      <c r="F58">
        <f t="shared" si="35"/>
        <v>0</v>
      </c>
      <c r="G58">
        <f t="shared" si="35"/>
        <v>3</v>
      </c>
      <c r="H58">
        <f t="shared" si="35"/>
        <v>0</v>
      </c>
      <c r="I58">
        <f t="shared" si="35"/>
        <v>0</v>
      </c>
      <c r="J58">
        <f t="shared" si="35"/>
        <v>0</v>
      </c>
      <c r="K58">
        <f t="shared" si="35"/>
        <v>0</v>
      </c>
      <c r="L58">
        <f t="shared" si="35"/>
        <v>2</v>
      </c>
      <c r="M58">
        <f t="shared" si="35"/>
        <v>1</v>
      </c>
      <c r="N58">
        <f t="shared" si="35"/>
        <v>0</v>
      </c>
      <c r="O58">
        <f t="shared" si="35"/>
        <v>3</v>
      </c>
      <c r="P58">
        <f t="shared" si="35"/>
        <v>0</v>
      </c>
      <c r="Q58">
        <f t="shared" si="35"/>
        <v>0</v>
      </c>
      <c r="R58">
        <f t="shared" si="35"/>
        <v>0</v>
      </c>
      <c r="S58">
        <f t="shared" si="35"/>
        <v>0</v>
      </c>
      <c r="T58">
        <f t="shared" si="35"/>
        <v>0</v>
      </c>
      <c r="U58">
        <f t="shared" si="35"/>
        <v>0</v>
      </c>
      <c r="V58">
        <f t="shared" si="35"/>
        <v>0</v>
      </c>
      <c r="W58">
        <f t="shared" si="35"/>
        <v>1</v>
      </c>
      <c r="X58">
        <f t="shared" si="35"/>
        <v>0</v>
      </c>
      <c r="Y58">
        <f t="shared" si="35"/>
        <v>1</v>
      </c>
      <c r="Z58">
        <f t="shared" si="35"/>
        <v>0</v>
      </c>
      <c r="AA58">
        <f t="shared" si="35"/>
        <v>0</v>
      </c>
      <c r="AB58">
        <f t="shared" si="35"/>
        <v>0</v>
      </c>
      <c r="AC58">
        <f t="shared" si="35"/>
        <v>0</v>
      </c>
      <c r="AD58">
        <f t="shared" si="35"/>
        <v>0</v>
      </c>
      <c r="AE58">
        <f t="shared" si="35"/>
        <v>0</v>
      </c>
      <c r="AF58">
        <f t="shared" si="35"/>
        <v>0</v>
      </c>
      <c r="AG58">
        <f t="shared" si="35"/>
        <v>2</v>
      </c>
      <c r="AH58">
        <f t="shared" si="35"/>
        <v>0</v>
      </c>
      <c r="AI58">
        <f t="shared" si="35"/>
        <v>0</v>
      </c>
      <c r="AJ58">
        <f t="shared" si="35"/>
        <v>0</v>
      </c>
      <c r="AK58">
        <f t="shared" si="35"/>
        <v>0</v>
      </c>
      <c r="AL58">
        <f t="shared" si="35"/>
        <v>0</v>
      </c>
      <c r="AM58">
        <f t="shared" si="35"/>
        <v>1</v>
      </c>
      <c r="AN58">
        <f t="shared" si="35"/>
        <v>0</v>
      </c>
      <c r="AO58">
        <f t="shared" si="35"/>
        <v>8</v>
      </c>
      <c r="AP58">
        <f t="shared" si="35"/>
        <v>6</v>
      </c>
      <c r="AQ58">
        <f t="shared" si="35"/>
        <v>23</v>
      </c>
      <c r="AR58">
        <f t="shared" si="35"/>
        <v>20</v>
      </c>
      <c r="AS58">
        <f t="shared" si="35"/>
        <v>31</v>
      </c>
      <c r="AT58">
        <f t="shared" si="35"/>
        <v>70</v>
      </c>
      <c r="AU58">
        <f t="shared" si="35"/>
        <v>48</v>
      </c>
      <c r="AV58">
        <f t="shared" si="35"/>
        <v>115</v>
      </c>
      <c r="AW58">
        <f t="shared" si="35"/>
        <v>114</v>
      </c>
      <c r="AX58">
        <f t="shared" si="35"/>
        <v>68</v>
      </c>
      <c r="AY58">
        <f t="shared" si="35"/>
        <v>192</v>
      </c>
      <c r="AZ58">
        <f t="shared" si="35"/>
        <v>398</v>
      </c>
      <c r="BA58">
        <f t="shared" si="35"/>
        <v>452</v>
      </c>
      <c r="BB58">
        <f t="shared" si="35"/>
        <v>596</v>
      </c>
      <c r="BC58">
        <f t="shared" si="35"/>
        <v>713</v>
      </c>
      <c r="BD58">
        <f t="shared" si="35"/>
        <v>98</v>
      </c>
      <c r="BE58">
        <f t="shared" si="35"/>
        <v>1392</v>
      </c>
      <c r="BF58">
        <f t="shared" si="35"/>
        <v>1781</v>
      </c>
      <c r="BG58">
        <f t="shared" si="35"/>
        <v>2776</v>
      </c>
      <c r="BH58">
        <f t="shared" si="35"/>
        <v>5240</v>
      </c>
      <c r="BI58">
        <f t="shared" si="35"/>
        <v>5322</v>
      </c>
      <c r="BJ58">
        <f t="shared" si="35"/>
        <v>6346</v>
      </c>
      <c r="BK58">
        <f t="shared" si="35"/>
        <v>7936</v>
      </c>
      <c r="BL58">
        <f t="shared" si="35"/>
        <v>10089</v>
      </c>
      <c r="BM58">
        <f t="shared" si="35"/>
        <v>10262</v>
      </c>
      <c r="BN58">
        <f t="shared" si="35"/>
        <v>11943</v>
      </c>
      <c r="BO58">
        <f t="shared" si="35"/>
        <v>18036</v>
      </c>
      <c r="BP58">
        <f t="shared" si="35"/>
        <v>18185</v>
      </c>
      <c r="BQ58">
        <f t="shared" si="35"/>
        <v>19793</v>
      </c>
      <c r="BR58">
        <f t="shared" si="35"/>
        <v>19136</v>
      </c>
      <c r="BS58">
        <f t="shared" si="35"/>
        <v>21502</v>
      </c>
      <c r="BT58">
        <f t="shared" si="35"/>
        <v>26017</v>
      </c>
      <c r="BU58">
        <f t="shared" si="35"/>
        <v>25481</v>
      </c>
      <c r="BV58">
        <f t="shared" si="35"/>
        <v>30405</v>
      </c>
      <c r="BW58">
        <f t="shared" si="35"/>
        <v>31937</v>
      </c>
      <c r="BX58">
        <f t="shared" si="35"/>
        <v>33152</v>
      </c>
      <c r="BY58">
        <f t="shared" si="35"/>
        <v>27874</v>
      </c>
      <c r="BZ58">
        <f t="shared" si="35"/>
        <v>29642</v>
      </c>
      <c r="CA58">
        <f t="shared" si="35"/>
        <v>30777</v>
      </c>
      <c r="CB58">
        <f t="shared" si="35"/>
        <v>31694</v>
      </c>
      <c r="CC58">
        <f t="shared" si="35"/>
        <v>34756</v>
      </c>
      <c r="CD58">
        <f t="shared" si="35"/>
        <v>33501</v>
      </c>
      <c r="CE58">
        <f t="shared" si="35"/>
        <v>30026</v>
      </c>
      <c r="CF58">
        <f t="shared" si="35"/>
        <v>28553</v>
      </c>
      <c r="CG58">
        <f t="shared" si="35"/>
        <v>25291</v>
      </c>
      <c r="CH58">
        <f t="shared" si="35"/>
        <v>27065</v>
      </c>
      <c r="CI58">
        <f t="shared" si="35"/>
        <v>29096</v>
      </c>
      <c r="CJ58">
        <f t="shared" si="35"/>
        <v>31298</v>
      </c>
      <c r="CK58">
        <f t="shared" si="35"/>
        <v>32724</v>
      </c>
      <c r="CL58">
        <f t="shared" si="35"/>
        <v>28341</v>
      </c>
      <c r="CM58">
        <f t="shared" si="35"/>
        <v>26038</v>
      </c>
      <c r="CN58">
        <f t="shared" si="35"/>
        <v>27341</v>
      </c>
      <c r="CO58">
        <f t="shared" si="35"/>
        <v>25602</v>
      </c>
      <c r="CP58">
        <f t="shared" si="35"/>
        <v>28104</v>
      </c>
      <c r="CQ58">
        <f t="shared" si="35"/>
        <v>34195</v>
      </c>
      <c r="CR58">
        <f t="shared" si="35"/>
        <v>36291</v>
      </c>
      <c r="CS58">
        <f t="shared" si="35"/>
        <v>32921</v>
      </c>
      <c r="CT58">
        <f t="shared" si="35"/>
        <v>27689</v>
      </c>
      <c r="CU58">
        <f t="shared" si="35"/>
        <v>22465</v>
      </c>
      <c r="CV58">
        <f t="shared" si="35"/>
        <v>24535</v>
      </c>
      <c r="CW58">
        <f t="shared" si="35"/>
        <v>27520</v>
      </c>
      <c r="CX58">
        <f t="shared" si="35"/>
        <v>29629</v>
      </c>
      <c r="CY58">
        <f t="shared" si="35"/>
        <v>34162</v>
      </c>
      <c r="CZ58">
        <f t="shared" si="35"/>
        <v>29195</v>
      </c>
      <c r="DA58">
        <f t="shared" si="35"/>
        <v>25587</v>
      </c>
      <c r="DB58">
        <f t="shared" si="35"/>
        <v>22475</v>
      </c>
      <c r="DC58">
        <f t="shared" si="35"/>
        <v>24185</v>
      </c>
      <c r="DD58">
        <f t="shared" si="35"/>
        <v>25256</v>
      </c>
      <c r="DE58">
        <f t="shared" si="35"/>
        <v>27882</v>
      </c>
      <c r="DF58">
        <f t="shared" si="35"/>
        <v>27178</v>
      </c>
      <c r="DG58">
        <f t="shared" si="35"/>
        <v>25733</v>
      </c>
      <c r="DH58">
        <f t="shared" si="35"/>
        <v>19764</v>
      </c>
      <c r="DI58">
        <f t="shared" si="35"/>
        <v>18878</v>
      </c>
      <c r="DJ58">
        <f t="shared" si="35"/>
        <v>22190</v>
      </c>
      <c r="DK58">
        <f t="shared" si="35"/>
        <v>20958</v>
      </c>
      <c r="DL58">
        <f t="shared" si="35"/>
        <v>27617</v>
      </c>
      <c r="DM58">
        <f t="shared" si="35"/>
        <v>25300</v>
      </c>
      <c r="DN58">
        <f t="shared" si="35"/>
        <v>25101</v>
      </c>
      <c r="DO58">
        <f t="shared" si="35"/>
        <v>19004</v>
      </c>
      <c r="DP58">
        <f t="shared" si="35"/>
        <v>21769</v>
      </c>
      <c r="DQ58">
        <f t="shared" si="35"/>
        <v>20449</v>
      </c>
      <c r="DR58">
        <f t="shared" si="35"/>
        <v>23807</v>
      </c>
      <c r="DS58">
        <f t="shared" si="35"/>
        <v>25355</v>
      </c>
      <c r="DT58">
        <f t="shared" si="35"/>
        <v>24141</v>
      </c>
      <c r="DU58">
        <f t="shared" si="35"/>
        <v>21823</v>
      </c>
      <c r="DV58">
        <f t="shared" si="35"/>
        <v>20813</v>
      </c>
      <c r="DW58">
        <f t="shared" si="35"/>
        <v>18991</v>
      </c>
      <c r="DX58">
        <f t="shared" si="35"/>
        <v>18883</v>
      </c>
      <c r="DY58">
        <f t="shared" si="35"/>
        <v>18282</v>
      </c>
      <c r="DZ58">
        <f t="shared" si="35"/>
        <v>22815</v>
      </c>
      <c r="EA58">
        <f t="shared" si="35"/>
        <v>24504</v>
      </c>
      <c r="EB58">
        <f t="shared" si="35"/>
        <v>24450</v>
      </c>
      <c r="EC58">
        <f t="shared" si="35"/>
        <v>19910</v>
      </c>
      <c r="ED58">
        <f t="shared" si="35"/>
        <v>17355</v>
      </c>
      <c r="EE58">
        <f t="shared" si="35"/>
        <v>20895</v>
      </c>
      <c r="EF58">
        <f t="shared" si="35"/>
        <v>19958</v>
      </c>
      <c r="EG58">
        <f t="shared" si="35"/>
        <v>21351</v>
      </c>
      <c r="EH58">
        <f t="shared" si="35"/>
        <v>25224</v>
      </c>
      <c r="EI58">
        <f t="shared" si="35"/>
        <v>22732</v>
      </c>
      <c r="EJ58">
        <f t="shared" si="35"/>
        <v>17731</v>
      </c>
      <c r="EK58">
        <f t="shared" si="35"/>
        <v>17415</v>
      </c>
      <c r="EL58">
        <f t="shared" si="35"/>
        <v>18127</v>
      </c>
      <c r="EM58">
        <f t="shared" si="35"/>
        <v>20794</v>
      </c>
      <c r="EN58">
        <f t="shared" si="35"/>
        <v>22950</v>
      </c>
      <c r="EO58">
        <f t="shared" si="35"/>
        <v>25330</v>
      </c>
      <c r="EP58">
        <f t="shared" si="35"/>
        <v>25556</v>
      </c>
      <c r="EQ58">
        <f t="shared" si="35"/>
        <v>19824</v>
      </c>
      <c r="ER58">
        <f t="shared" si="35"/>
        <v>19660</v>
      </c>
      <c r="ES58">
        <f t="shared" si="35"/>
        <v>23705</v>
      </c>
      <c r="ET58">
        <f t="shared" si="35"/>
        <v>25559</v>
      </c>
      <c r="EU58">
        <f t="shared" si="35"/>
        <v>27809</v>
      </c>
      <c r="EV58">
        <f t="shared" si="35"/>
        <v>31480</v>
      </c>
      <c r="EW58">
        <f t="shared" si="35"/>
        <v>32749</v>
      </c>
      <c r="EX58">
        <f t="shared" si="35"/>
        <v>26439</v>
      </c>
      <c r="EY58">
        <f t="shared" si="35"/>
        <v>30536</v>
      </c>
      <c r="EZ58">
        <f t="shared" si="35"/>
        <v>35188</v>
      </c>
      <c r="FA58">
        <f t="shared" si="35"/>
        <v>34935</v>
      </c>
      <c r="FB58">
        <f t="shared" si="35"/>
        <v>39873</v>
      </c>
      <c r="FC58">
        <f t="shared" si="35"/>
        <v>45255</v>
      </c>
      <c r="FD58">
        <f t="shared" si="35"/>
        <v>42705</v>
      </c>
      <c r="FE58">
        <f t="shared" si="35"/>
        <v>39605</v>
      </c>
      <c r="FF58">
        <f t="shared" si="35"/>
        <v>40804</v>
      </c>
      <c r="FG58">
        <f t="shared" si="35"/>
        <v>45746</v>
      </c>
      <c r="FH58">
        <f t="shared" si="35"/>
        <v>51174</v>
      </c>
      <c r="FI58">
        <f t="shared" si="35"/>
        <v>54461</v>
      </c>
      <c r="FJ58">
        <f t="shared" si="35"/>
        <v>53312</v>
      </c>
      <c r="FK58">
        <f t="shared" si="35"/>
        <v>45880</v>
      </c>
      <c r="FL58">
        <f t="shared" si="35"/>
        <v>49883</v>
      </c>
      <c r="FM58">
        <f t="shared" si="35"/>
        <v>44953</v>
      </c>
      <c r="FN58">
        <f t="shared" si="35"/>
        <v>60021</v>
      </c>
      <c r="FO58">
        <f t="shared" si="35"/>
        <v>58601</v>
      </c>
      <c r="FP58">
        <f t="shared" si="35"/>
        <v>63247</v>
      </c>
      <c r="FQ58">
        <f t="shared" si="35"/>
        <v>67791</v>
      </c>
      <c r="FR58">
        <f t="shared" si="35"/>
        <v>60188</v>
      </c>
      <c r="FS58">
        <f t="shared" si="35"/>
        <v>59017</v>
      </c>
      <c r="FT58">
        <f t="shared" si="35"/>
        <v>59215</v>
      </c>
      <c r="FU58">
        <f t="shared" si="35"/>
        <v>67417</v>
      </c>
      <c r="FV58">
        <f t="shared" si="35"/>
        <v>67328</v>
      </c>
      <c r="FW58">
        <f t="shared" si="35"/>
        <v>77255</v>
      </c>
      <c r="FX58">
        <f t="shared" si="35"/>
        <v>71558</v>
      </c>
      <c r="FY58">
        <f t="shared" si="35"/>
        <v>63698</v>
      </c>
      <c r="FZ58">
        <f t="shared" si="35"/>
        <v>61847</v>
      </c>
      <c r="GA58">
        <f t="shared" si="35"/>
        <v>61417</v>
      </c>
      <c r="GB58">
        <f t="shared" si="35"/>
        <v>64534</v>
      </c>
      <c r="GC58">
        <f t="shared" si="35"/>
        <v>70910</v>
      </c>
      <c r="GD58">
        <f t="shared" si="35"/>
        <v>68695</v>
      </c>
      <c r="GE58">
        <f t="shared" si="35"/>
        <v>73715</v>
      </c>
      <c r="GF58">
        <f t="shared" si="35"/>
        <v>66439</v>
      </c>
      <c r="GG58">
        <f t="shared" si="35"/>
        <v>54953</v>
      </c>
      <c r="GH58">
        <f t="shared" si="35"/>
        <v>56414</v>
      </c>
      <c r="GI58">
        <f t="shared" si="35"/>
        <v>65869</v>
      </c>
      <c r="GJ58">
        <f t="shared" si="35"/>
        <v>70776</v>
      </c>
      <c r="GK58">
        <f t="shared" si="35"/>
        <v>68033</v>
      </c>
      <c r="GL58">
        <f t="shared" si="35"/>
        <v>67092</v>
      </c>
      <c r="GM58">
        <f t="shared" si="35"/>
        <v>58485</v>
      </c>
      <c r="GN58">
        <f t="shared" si="35"/>
        <v>47580</v>
      </c>
      <c r="GO58">
        <f t="shared" si="35"/>
        <v>45368</v>
      </c>
      <c r="GP58">
        <f t="shared" si="35"/>
        <v>57540</v>
      </c>
      <c r="GQ58">
        <f t="shared" si="35"/>
        <v>52810</v>
      </c>
      <c r="GR58">
        <f t="shared" si="35"/>
        <v>59692</v>
      </c>
      <c r="GS58">
        <f t="shared" si="35"/>
        <v>58173</v>
      </c>
      <c r="GT58">
        <f t="shared" si="35"/>
        <v>56174</v>
      </c>
      <c r="GU58">
        <f t="shared" si="35"/>
        <v>46935</v>
      </c>
      <c r="GV58">
        <f t="shared" si="35"/>
        <v>49536</v>
      </c>
      <c r="GW58">
        <f t="shared" si="35"/>
        <v>46808</v>
      </c>
      <c r="GX58">
        <f t="shared" si="35"/>
        <v>56203</v>
      </c>
      <c r="GY58">
        <f t="shared" si="35"/>
        <v>51547</v>
      </c>
      <c r="GZ58">
        <f t="shared" si="35"/>
        <v>64294</v>
      </c>
      <c r="HA58">
        <f t="shared" si="35"/>
        <v>47913</v>
      </c>
      <c r="HB58">
        <f t="shared" si="35"/>
        <v>42048</v>
      </c>
      <c r="HC58">
        <f t="shared" si="35"/>
        <v>35112</v>
      </c>
      <c r="HD58">
        <f t="shared" si="35"/>
        <v>44091</v>
      </c>
      <c r="HE58">
        <f t="shared" si="35"/>
        <v>47408</v>
      </c>
      <c r="HF58">
        <f t="shared" si="35"/>
        <v>44023</v>
      </c>
      <c r="HG58">
        <f t="shared" si="35"/>
        <v>48693</v>
      </c>
      <c r="HH58">
        <f t="shared" si="35"/>
        <v>44572</v>
      </c>
      <c r="HI58">
        <f t="shared" si="35"/>
        <v>34567</v>
      </c>
    </row>
    <row r="59" spans="1:217" x14ac:dyDescent="0.35">
      <c r="A59" t="s">
        <v>51</v>
      </c>
      <c r="D59">
        <f t="shared" si="34"/>
        <v>0</v>
      </c>
      <c r="E59">
        <f t="shared" si="35"/>
        <v>0</v>
      </c>
      <c r="F59">
        <f t="shared" ref="F59" si="36">F9-E9</f>
        <v>0</v>
      </c>
      <c r="G59">
        <f t="shared" ref="G59" si="37">G9-F9</f>
        <v>0</v>
      </c>
      <c r="H59">
        <f t="shared" ref="H59" si="38">H9-G9</f>
        <v>0</v>
      </c>
      <c r="I59">
        <f t="shared" ref="I59" si="39">I9-H9</f>
        <v>0</v>
      </c>
      <c r="J59">
        <f t="shared" ref="J59" si="40">J9-I9</f>
        <v>0</v>
      </c>
      <c r="K59">
        <f t="shared" ref="K59" si="41">K9-J9</f>
        <v>1</v>
      </c>
      <c r="L59">
        <f t="shared" ref="L59" si="42">L9-K9</f>
        <v>0</v>
      </c>
      <c r="M59">
        <f t="shared" ref="M59" si="43">M9-L9</f>
        <v>0</v>
      </c>
      <c r="N59">
        <f t="shared" ref="N59" si="44">N9-M9</f>
        <v>1</v>
      </c>
      <c r="O59">
        <f t="shared" ref="O59" si="45">O9-N9</f>
        <v>1</v>
      </c>
      <c r="P59">
        <f t="shared" ref="P59" si="46">P9-O9</f>
        <v>0</v>
      </c>
      <c r="Q59">
        <f t="shared" ref="Q59" si="47">Q9-P9</f>
        <v>0</v>
      </c>
      <c r="R59">
        <f t="shared" ref="R59" si="48">R9-Q9</f>
        <v>0</v>
      </c>
      <c r="S59">
        <f t="shared" ref="S59" si="49">S9-R9</f>
        <v>0</v>
      </c>
      <c r="T59">
        <f t="shared" ref="T59" si="50">T9-S9</f>
        <v>0</v>
      </c>
      <c r="U59">
        <f t="shared" ref="U59" si="51">U9-T9</f>
        <v>0</v>
      </c>
      <c r="V59">
        <f t="shared" ref="V59" si="52">V9-U9</f>
        <v>0</v>
      </c>
      <c r="W59">
        <f t="shared" ref="W59" si="53">W9-V9</f>
        <v>0</v>
      </c>
      <c r="X59">
        <f t="shared" ref="X59" si="54">X9-W9</f>
        <v>0</v>
      </c>
      <c r="Y59">
        <f t="shared" ref="Y59" si="55">Y9-X9</f>
        <v>0</v>
      </c>
      <c r="Z59">
        <f t="shared" ref="Z59" si="56">Z9-Y9</f>
        <v>0</v>
      </c>
      <c r="AA59">
        <f t="shared" ref="AA59" si="57">AA9-Z9</f>
        <v>0</v>
      </c>
      <c r="AB59">
        <f t="shared" ref="AB59" si="58">AB9-AA9</f>
        <v>0</v>
      </c>
      <c r="AC59">
        <f t="shared" ref="AC59" si="59">AC9-AB9</f>
        <v>0</v>
      </c>
      <c r="AD59">
        <f t="shared" ref="AD59" si="60">AD9-AC9</f>
        <v>0</v>
      </c>
      <c r="AE59">
        <f t="shared" ref="AE59" si="61">AE9-AD9</f>
        <v>0</v>
      </c>
      <c r="AF59">
        <f t="shared" ref="AF59" si="62">AF9-AE9</f>
        <v>0</v>
      </c>
      <c r="AG59">
        <f t="shared" ref="AG59" si="63">AG9-AF9</f>
        <v>0</v>
      </c>
      <c r="AH59">
        <f t="shared" ref="AH59" si="64">AH9-AG9</f>
        <v>0</v>
      </c>
      <c r="AI59">
        <f t="shared" ref="AI59" si="65">AI9-AH9</f>
        <v>0</v>
      </c>
      <c r="AJ59">
        <f t="shared" ref="AJ59" si="66">AJ9-AI9</f>
        <v>0</v>
      </c>
      <c r="AK59">
        <f t="shared" ref="AK59" si="67">AK9-AJ9</f>
        <v>0</v>
      </c>
      <c r="AL59">
        <f t="shared" ref="AL59" si="68">AL9-AK9</f>
        <v>0</v>
      </c>
      <c r="AM59">
        <f t="shared" ref="AM59" si="69">AM9-AL9</f>
        <v>0</v>
      </c>
      <c r="AN59">
        <f t="shared" ref="AN59" si="70">AN9-AM9</f>
        <v>0</v>
      </c>
      <c r="AO59">
        <f t="shared" ref="AO59" si="71">AO9-AN9</f>
        <v>0</v>
      </c>
      <c r="AP59">
        <f t="shared" ref="AP59" si="72">AP9-AO9</f>
        <v>0</v>
      </c>
      <c r="AQ59">
        <f t="shared" ref="AQ59" si="73">AQ9-AP9</f>
        <v>2</v>
      </c>
      <c r="AR59">
        <f t="shared" ref="AR59" si="74">AR9-AQ9</f>
        <v>0</v>
      </c>
      <c r="AS59">
        <f t="shared" ref="AS59" si="75">AS9-AR9</f>
        <v>23</v>
      </c>
      <c r="AT59">
        <f t="shared" ref="AT59" si="76">AT9-AS9</f>
        <v>2</v>
      </c>
      <c r="AU59">
        <f t="shared" ref="AU59" si="77">AU9-AT9</f>
        <v>1</v>
      </c>
      <c r="AV59">
        <f t="shared" ref="AV59" si="78">AV9-AU9</f>
        <v>3</v>
      </c>
      <c r="AW59">
        <f t="shared" ref="AW59" si="79">AW9-AV9</f>
        <v>5</v>
      </c>
      <c r="AX59">
        <f t="shared" ref="AX59" si="80">AX9-AW9</f>
        <v>4</v>
      </c>
      <c r="AY59">
        <f t="shared" ref="AY59" si="81">AY9-AX9</f>
        <v>13</v>
      </c>
      <c r="AZ59">
        <f t="shared" ref="AZ59" si="82">AZ9-AY9</f>
        <v>6</v>
      </c>
      <c r="BA59">
        <f t="shared" ref="BA59" si="83">BA9-AZ9</f>
        <v>11</v>
      </c>
      <c r="BB59">
        <f t="shared" ref="BB59" si="84">BB9-BA9</f>
        <v>9</v>
      </c>
      <c r="BC59">
        <f t="shared" ref="BC59" si="85">BC9-BB9</f>
        <v>20</v>
      </c>
      <c r="BD59">
        <f t="shared" ref="BD59" si="86">BD9-BC9</f>
        <v>11</v>
      </c>
      <c r="BE59">
        <f t="shared" ref="BE59" si="87">BE9-BD9</f>
        <v>6</v>
      </c>
      <c r="BF59">
        <f t="shared" ref="BF59" si="88">BF9-BE9</f>
        <v>23</v>
      </c>
      <c r="BG59">
        <f t="shared" ref="BG59" si="89">BG9-BF9</f>
        <v>14</v>
      </c>
      <c r="BH59">
        <f t="shared" ref="BH59" si="90">BH9-BG9</f>
        <v>38</v>
      </c>
      <c r="BI59">
        <f t="shared" ref="BI59" si="91">BI9-BH9</f>
        <v>50</v>
      </c>
      <c r="BJ59">
        <f t="shared" ref="BJ59" si="92">BJ9-BI9</f>
        <v>86</v>
      </c>
      <c r="BK59">
        <f t="shared" ref="BK59" si="93">BK9-BJ9</f>
        <v>66</v>
      </c>
      <c r="BL59">
        <f t="shared" ref="BL59" si="94">BL9-BK9</f>
        <v>103</v>
      </c>
      <c r="BM59">
        <f t="shared" ref="BM59" si="95">BM9-BL9</f>
        <v>37</v>
      </c>
      <c r="BN59">
        <f t="shared" ref="BN59" si="96">BN9-BM9</f>
        <v>121</v>
      </c>
      <c r="BO59">
        <f t="shared" ref="BO59" si="97">BO9-BN9</f>
        <v>70</v>
      </c>
      <c r="BP59">
        <f t="shared" ref="BP59" si="98">BP9-BO9</f>
        <v>160</v>
      </c>
      <c r="BQ59">
        <f t="shared" ref="BQ59" si="99">BQ9-BP9</f>
        <v>100</v>
      </c>
      <c r="BR59">
        <f t="shared" ref="BR59" si="100">BR9-BQ9</f>
        <v>37</v>
      </c>
      <c r="BS59">
        <f t="shared" ref="BS59" si="101">BS9-BR9</f>
        <v>227</v>
      </c>
      <c r="BT59">
        <f t="shared" ref="BT59" si="102">BT9-BS9</f>
        <v>146</v>
      </c>
      <c r="BU59">
        <f t="shared" ref="BU59" si="103">BU9-BT9</f>
        <v>601</v>
      </c>
      <c r="BV59">
        <f t="shared" ref="BV59" si="104">BV9-BU9</f>
        <v>545</v>
      </c>
      <c r="BW59">
        <f t="shared" ref="BW59" si="105">BW9-BV9</f>
        <v>24</v>
      </c>
      <c r="BX59">
        <f t="shared" ref="BX59" si="106">BX9-BW9</f>
        <v>515</v>
      </c>
      <c r="BY59">
        <f t="shared" ref="BY59" si="107">BY9-BX9</f>
        <v>506</v>
      </c>
      <c r="BZ59">
        <f t="shared" ref="BZ59" si="108">BZ9-BY9</f>
        <v>1190</v>
      </c>
      <c r="CA59">
        <f t="shared" ref="CA59" si="109">CA9-BZ9</f>
        <v>533</v>
      </c>
      <c r="CB59">
        <f t="shared" ref="CB59" si="110">CB9-CA9</f>
        <v>605</v>
      </c>
      <c r="CC59">
        <f t="shared" ref="CC59" si="111">CC9-CB9</f>
        <v>809</v>
      </c>
      <c r="CD59">
        <f t="shared" ref="CD59" si="112">CD9-CC9</f>
        <v>873</v>
      </c>
      <c r="CE59">
        <f t="shared" ref="CE59" si="113">CE9-CD9</f>
        <v>848</v>
      </c>
      <c r="CF59">
        <f t="shared" ref="CF59" si="114">CF9-CE9</f>
        <v>759</v>
      </c>
      <c r="CG59">
        <f t="shared" ref="CG59" si="115">CG9-CF9</f>
        <v>1248</v>
      </c>
      <c r="CH59">
        <f t="shared" ref="CH59" si="116">CH9-CG9</f>
        <v>1034</v>
      </c>
      <c r="CI59">
        <f t="shared" ref="CI59" si="117">CI9-CH9</f>
        <v>835</v>
      </c>
      <c r="CJ59">
        <f t="shared" ref="CJ59" si="118">CJ9-CI9</f>
        <v>1108</v>
      </c>
      <c r="CK59">
        <f t="shared" ref="CK59" si="119">CK9-CJ9</f>
        <v>922</v>
      </c>
      <c r="CL59">
        <f t="shared" ref="CL59" si="120">CL9-CK9</f>
        <v>1370</v>
      </c>
      <c r="CM59">
        <f t="shared" ref="CM59" si="121">CM9-CL9</f>
        <v>1893</v>
      </c>
      <c r="CN59">
        <f t="shared" ref="CN59" si="122">CN9-CM9</f>
        <v>924</v>
      </c>
      <c r="CO59">
        <f t="shared" ref="CO59" si="123">CO9-CN9</f>
        <v>1541</v>
      </c>
      <c r="CP59">
        <f t="shared" ref="CP59" si="124">CP9-CO9</f>
        <v>1290</v>
      </c>
      <c r="CQ59">
        <f t="shared" ref="CQ59" si="125">CQ9-CP9</f>
        <v>1707</v>
      </c>
      <c r="CR59">
        <f t="shared" ref="CR59" si="126">CR9-CQ9</f>
        <v>1453</v>
      </c>
      <c r="CS59">
        <f t="shared" ref="CS59" si="127">CS9-CR9</f>
        <v>1753</v>
      </c>
      <c r="CT59">
        <f t="shared" ref="CT59" si="128">CT9-CS9</f>
        <v>1607</v>
      </c>
      <c r="CU59">
        <f t="shared" ref="CU59" si="129">CU9-CT9</f>
        <v>1561</v>
      </c>
      <c r="CV59">
        <f t="shared" ref="CV59" si="130">CV9-CU9</f>
        <v>1873</v>
      </c>
      <c r="CW59">
        <f t="shared" ref="CW59" si="131">CW9-CV9</f>
        <v>1738</v>
      </c>
      <c r="CX59">
        <f t="shared" ref="CX59" si="132">CX9-CW9</f>
        <v>1801</v>
      </c>
      <c r="CY59">
        <f t="shared" ref="CY59" si="133">CY9-CX9</f>
        <v>2394</v>
      </c>
      <c r="CZ59">
        <f t="shared" ref="CZ59" si="134">CZ9-CY9</f>
        <v>2442</v>
      </c>
      <c r="DA59">
        <f t="shared" ref="DA59" si="135">DA9-CZ9</f>
        <v>2806</v>
      </c>
      <c r="DB59">
        <f t="shared" ref="DB59" si="136">DB9-DA9</f>
        <v>3932</v>
      </c>
      <c r="DC59">
        <f t="shared" ref="DC59" si="137">DC9-DB9</f>
        <v>2963</v>
      </c>
      <c r="DD59">
        <f t="shared" ref="DD59" si="138">DD9-DC9</f>
        <v>3587</v>
      </c>
      <c r="DE59">
        <f t="shared" ref="DE59" si="139">DE9-DD9</f>
        <v>3364</v>
      </c>
      <c r="DF59">
        <f t="shared" ref="DF59" si="140">DF9-DE9</f>
        <v>3344</v>
      </c>
      <c r="DG59">
        <f t="shared" ref="DG59" si="141">DG9-DF9</f>
        <v>3113</v>
      </c>
      <c r="DH59">
        <f t="shared" ref="DH59" si="142">DH9-DG9</f>
        <v>4353</v>
      </c>
      <c r="DI59">
        <f t="shared" ref="DI59" si="143">DI9-DH9</f>
        <v>3607</v>
      </c>
      <c r="DJ59">
        <f t="shared" ref="DJ59" si="144">DJ9-DI9</f>
        <v>3524</v>
      </c>
      <c r="DK59">
        <f t="shared" ref="DK59" si="145">DK9-DJ9</f>
        <v>3763</v>
      </c>
      <c r="DL59">
        <f t="shared" ref="DL59" si="146">DL9-DK9</f>
        <v>3942</v>
      </c>
      <c r="DM59">
        <f t="shared" ref="DM59" si="147">DM9-DL9</f>
        <v>3787</v>
      </c>
      <c r="DN59">
        <f t="shared" ref="DN59" si="148">DN9-DM9</f>
        <v>4864</v>
      </c>
      <c r="DO59">
        <f t="shared" ref="DO59" si="149">DO9-DN9</f>
        <v>5050</v>
      </c>
      <c r="DP59">
        <f t="shared" ref="DP59" si="150">DP9-DO9</f>
        <v>4630</v>
      </c>
      <c r="DQ59">
        <f t="shared" ref="DQ59" si="151">DQ9-DP9</f>
        <v>6147</v>
      </c>
      <c r="DR59">
        <f t="shared" ref="DR59" si="152">DR9-DQ9</f>
        <v>5553</v>
      </c>
      <c r="DS59">
        <f t="shared" ref="DS59" si="153">DS9-DR9</f>
        <v>6198</v>
      </c>
      <c r="DT59">
        <f t="shared" ref="DT59" si="154">DT9-DS9</f>
        <v>6568</v>
      </c>
      <c r="DU59">
        <f t="shared" ref="DU59" si="155">DU9-DT9</f>
        <v>6629</v>
      </c>
      <c r="DV59">
        <f t="shared" ref="DV59" si="156">DV9-DU9</f>
        <v>7113</v>
      </c>
      <c r="DW59">
        <f t="shared" ref="DW59" si="157">DW9-DV9</f>
        <v>6414</v>
      </c>
      <c r="DX59">
        <f t="shared" ref="DX59" si="158">DX9-DW9</f>
        <v>5843</v>
      </c>
      <c r="DY59">
        <f t="shared" ref="DY59" si="159">DY9-DX9</f>
        <v>7293</v>
      </c>
      <c r="DZ59">
        <f t="shared" ref="DZ59" si="160">DZ9-DY9</f>
        <v>7300</v>
      </c>
      <c r="EA59">
        <f t="shared" ref="EA59" si="161">EA9-DZ9</f>
        <v>8105</v>
      </c>
      <c r="EB59">
        <f t="shared" ref="EB59" si="162">EB9-EA9</f>
        <v>8336</v>
      </c>
      <c r="EC59">
        <f t="shared" ref="EC59" si="163">EC9-EB9</f>
        <v>8782</v>
      </c>
      <c r="ED59">
        <f t="shared" ref="ED59" si="164">ED9-EC9</f>
        <v>7761</v>
      </c>
      <c r="EE59">
        <f t="shared" ref="EE59" si="165">EE9-ED9</f>
        <v>8821</v>
      </c>
      <c r="EF59">
        <f t="shared" ref="EF59" si="166">EF9-EE9</f>
        <v>9633</v>
      </c>
      <c r="EG59">
        <f t="shared" ref="EG59" si="167">EG9-EF9</f>
        <v>9889</v>
      </c>
      <c r="EH59">
        <f t="shared" ref="EH59" si="168">EH9-EG9</f>
        <v>9471</v>
      </c>
      <c r="EI59">
        <f t="shared" ref="EI59" si="169">EI9-EH9</f>
        <v>10438</v>
      </c>
      <c r="EJ59">
        <f t="shared" ref="EJ59" si="170">EJ9-EI9</f>
        <v>10864</v>
      </c>
      <c r="EK59">
        <f t="shared" ref="EK59" si="171">EK9-EJ9</f>
        <v>8442</v>
      </c>
      <c r="EL59">
        <f t="shared" ref="EL59" si="172">EL9-EK9</f>
        <v>10218</v>
      </c>
      <c r="EM59">
        <f t="shared" ref="EM59" si="173">EM9-EL9</f>
        <v>10459</v>
      </c>
      <c r="EN59">
        <f t="shared" ref="EN59" si="174">EN9-EM9</f>
        <v>10930</v>
      </c>
      <c r="EO59">
        <f t="shared" ref="EO59" si="175">EO9-EN9</f>
        <v>11458</v>
      </c>
      <c r="EP59">
        <f t="shared" ref="EP59" si="176">EP9-EO9</f>
        <v>11929</v>
      </c>
      <c r="EQ59">
        <f t="shared" ref="EQ59" si="177">EQ9-EP9</f>
        <v>11502</v>
      </c>
      <c r="ER59">
        <f t="shared" ref="ER59" si="178">ER9-EQ9</f>
        <v>10667</v>
      </c>
      <c r="ES59">
        <f t="shared" ref="ES59" si="179">ES9-ER9</f>
        <v>10974</v>
      </c>
      <c r="ET59">
        <f t="shared" ref="ET59" si="180">ET9-ES9</f>
        <v>12881</v>
      </c>
      <c r="EU59">
        <f t="shared" ref="EU59" si="181">EU9-ET9</f>
        <v>13586</v>
      </c>
      <c r="EV59">
        <f t="shared" ref="EV59" si="182">EV9-EU9</f>
        <v>14516</v>
      </c>
      <c r="EW59">
        <f t="shared" ref="EW59" si="183">EW9-EV9</f>
        <v>15403</v>
      </c>
      <c r="EX59">
        <f t="shared" ref="EX59" si="184">EX9-EW9</f>
        <v>14831</v>
      </c>
      <c r="EY59">
        <f t="shared" ref="EY59" si="185">EY9-EX9</f>
        <v>14933</v>
      </c>
      <c r="EZ59">
        <f t="shared" ref="EZ59" si="186">EZ9-EY9</f>
        <v>15968</v>
      </c>
      <c r="FA59">
        <f t="shared" ref="FA59" si="187">FA9-EZ9</f>
        <v>16922</v>
      </c>
      <c r="FB59">
        <f t="shared" ref="FB59" si="188">FB9-FA9</f>
        <v>17296</v>
      </c>
      <c r="FC59">
        <f t="shared" ref="FC59" si="189">FC9-FB9</f>
        <v>18552</v>
      </c>
      <c r="FD59">
        <f t="shared" ref="FD59" si="190">FD9-FC9</f>
        <v>19906</v>
      </c>
      <c r="FE59">
        <f t="shared" ref="FE59" si="191">FE9-FD9</f>
        <v>19459</v>
      </c>
      <c r="FF59">
        <f t="shared" ref="FF59" si="192">FF9-FE9</f>
        <v>18522</v>
      </c>
      <c r="FG59">
        <f t="shared" ref="FG59" si="193">FG9-FF9</f>
        <v>18641</v>
      </c>
      <c r="FH59">
        <f t="shared" ref="FH59" si="194">FH9-FG9</f>
        <v>19160</v>
      </c>
      <c r="FI59">
        <f t="shared" ref="FI59" si="195">FI9-FH9</f>
        <v>20903</v>
      </c>
      <c r="FJ59">
        <f t="shared" ref="FJ59" si="196">FJ9-FI9</f>
        <v>22771</v>
      </c>
      <c r="FK59">
        <f t="shared" ref="FK59" si="197">FK9-FJ9</f>
        <v>24850</v>
      </c>
      <c r="FL59">
        <f t="shared" ref="FL59" si="198">FL9-FK9</f>
        <v>24248</v>
      </c>
      <c r="FM59">
        <f t="shared" ref="FM59" si="199">FM9-FL9</f>
        <v>22251</v>
      </c>
      <c r="FN59">
        <f t="shared" ref="FN59" si="200">FN9-FM9</f>
        <v>22753</v>
      </c>
      <c r="FO59">
        <f t="shared" ref="FO59" si="201">FO9-FN9</f>
        <v>24879</v>
      </c>
      <c r="FP59">
        <f t="shared" ref="FP59" si="202">FP9-FO9</f>
        <v>26506</v>
      </c>
      <c r="FQ59">
        <f t="shared" ref="FQ59" si="203">FQ9-FP9</f>
        <v>27114</v>
      </c>
      <c r="FR59">
        <f t="shared" ref="FR59" si="204">FR9-FQ9</f>
        <v>28606</v>
      </c>
      <c r="FS59">
        <f t="shared" ref="FS59" si="205">FS9-FR9</f>
        <v>28732</v>
      </c>
      <c r="FT59">
        <f t="shared" ref="FT59" si="206">FT9-FS9</f>
        <v>28498</v>
      </c>
      <c r="FU59">
        <f t="shared" ref="FU59" si="207">FU9-FT9</f>
        <v>29429</v>
      </c>
      <c r="FV59">
        <f t="shared" ref="FV59" si="208">FV9-FU9</f>
        <v>32676</v>
      </c>
      <c r="FW59">
        <f t="shared" ref="FW59" si="209">FW9-FV9</f>
        <v>34975</v>
      </c>
      <c r="FX59">
        <f t="shared" ref="FX59" si="210">FX9-FW9</f>
        <v>35252</v>
      </c>
      <c r="FY59">
        <f t="shared" ref="FY59" si="211">FY9-FX9</f>
        <v>38697</v>
      </c>
      <c r="FZ59">
        <f t="shared" ref="FZ59" si="212">FZ9-FY9</f>
        <v>40425</v>
      </c>
      <c r="GA59">
        <f t="shared" ref="GA59" si="213">GA9-FZ9</f>
        <v>37132</v>
      </c>
      <c r="GB59">
        <f t="shared" ref="GB59" si="214">GB9-GA9</f>
        <v>37740</v>
      </c>
      <c r="GC59">
        <f t="shared" ref="GC59" si="215">GC9-GB9</f>
        <v>45720</v>
      </c>
      <c r="GD59">
        <f t="shared" ref="GD59" si="216">GD9-GC9</f>
        <v>49310</v>
      </c>
      <c r="GE59">
        <f t="shared" ref="GE59" si="217">GE9-GD9</f>
        <v>48916</v>
      </c>
      <c r="GF59">
        <f t="shared" ref="GF59" si="218">GF9-GE9</f>
        <v>48611</v>
      </c>
      <c r="GG59">
        <f t="shared" ref="GG59:HI59" si="219">GG9-GF9</f>
        <v>49981</v>
      </c>
      <c r="GH59">
        <f t="shared" si="219"/>
        <v>44457</v>
      </c>
      <c r="GI59">
        <f t="shared" si="219"/>
        <v>51596</v>
      </c>
      <c r="GJ59">
        <f t="shared" si="219"/>
        <v>50294</v>
      </c>
      <c r="GK59">
        <f t="shared" si="219"/>
        <v>52783</v>
      </c>
      <c r="GL59">
        <f t="shared" si="219"/>
        <v>61242</v>
      </c>
      <c r="GM59">
        <f t="shared" si="219"/>
        <v>54735</v>
      </c>
      <c r="GN59">
        <f t="shared" si="219"/>
        <v>52972</v>
      </c>
      <c r="GO59">
        <f t="shared" si="219"/>
        <v>52050</v>
      </c>
      <c r="GP59">
        <f t="shared" si="219"/>
        <v>52509</v>
      </c>
      <c r="GQ59">
        <f t="shared" si="219"/>
        <v>56282</v>
      </c>
      <c r="GR59">
        <f t="shared" si="219"/>
        <v>62538</v>
      </c>
      <c r="GS59">
        <f t="shared" si="219"/>
        <v>61537</v>
      </c>
      <c r="GT59">
        <f t="shared" si="219"/>
        <v>64399</v>
      </c>
      <c r="GU59">
        <f t="shared" si="219"/>
        <v>62064</v>
      </c>
      <c r="GV59">
        <f t="shared" si="219"/>
        <v>53601</v>
      </c>
      <c r="GW59">
        <f t="shared" si="219"/>
        <v>60963</v>
      </c>
      <c r="GX59">
        <f t="shared" si="219"/>
        <v>66999</v>
      </c>
      <c r="GY59">
        <f t="shared" si="219"/>
        <v>64553</v>
      </c>
      <c r="GZ59">
        <f t="shared" si="219"/>
        <v>64732</v>
      </c>
      <c r="HA59">
        <f t="shared" si="219"/>
        <v>64030</v>
      </c>
      <c r="HB59">
        <f t="shared" si="219"/>
        <v>57711</v>
      </c>
      <c r="HC59">
        <f t="shared" si="219"/>
        <v>55018</v>
      </c>
      <c r="HD59">
        <f t="shared" si="219"/>
        <v>64572</v>
      </c>
      <c r="HE59">
        <f t="shared" si="219"/>
        <v>69672</v>
      </c>
      <c r="HF59">
        <f t="shared" si="219"/>
        <v>68900</v>
      </c>
      <c r="HG59">
        <f t="shared" si="219"/>
        <v>69876</v>
      </c>
      <c r="HH59">
        <f t="shared" si="219"/>
        <v>69239</v>
      </c>
      <c r="HI59">
        <f t="shared" si="219"/>
        <v>61408</v>
      </c>
    </row>
    <row r="60" spans="1:217" x14ac:dyDescent="0.35">
      <c r="A60" t="s">
        <v>70</v>
      </c>
      <c r="B60" t="str">
        <f>"(31)"</f>
        <v>(31)</v>
      </c>
      <c r="D60">
        <f t="shared" ref="D60" si="220">D10-C10</f>
        <v>0</v>
      </c>
      <c r="E60">
        <f t="shared" ref="E60" si="221">E10-D10</f>
        <v>0</v>
      </c>
      <c r="F60">
        <f t="shared" ref="F60" si="222">F10-E10</f>
        <v>0</v>
      </c>
      <c r="G60">
        <f t="shared" ref="G60" si="223">G10-F10</f>
        <v>0</v>
      </c>
      <c r="H60">
        <f t="shared" ref="H60" si="224">H10-G10</f>
        <v>0</v>
      </c>
      <c r="I60">
        <f t="shared" ref="I60" si="225">I10-H10</f>
        <v>0</v>
      </c>
      <c r="J60">
        <f t="shared" ref="J60" si="226">J10-I10</f>
        <v>0</v>
      </c>
      <c r="K60">
        <f t="shared" ref="K60" si="227">K10-J10</f>
        <v>0</v>
      </c>
      <c r="L60">
        <f t="shared" ref="L60" si="228">L10-K10</f>
        <v>0</v>
      </c>
      <c r="M60">
        <f t="shared" ref="M60" si="229">M10-L10</f>
        <v>0</v>
      </c>
      <c r="N60">
        <f t="shared" ref="N60" si="230">N10-M10</f>
        <v>0</v>
      </c>
      <c r="O60">
        <f t="shared" ref="O60" si="231">O10-N10</f>
        <v>0</v>
      </c>
      <c r="P60">
        <f t="shared" ref="P60" si="232">P10-O10</f>
        <v>0</v>
      </c>
      <c r="Q60">
        <f t="shared" ref="Q60" si="233">Q10-P10</f>
        <v>0</v>
      </c>
      <c r="R60">
        <f t="shared" ref="R60" si="234">R10-Q10</f>
        <v>0</v>
      </c>
      <c r="S60">
        <f t="shared" ref="S60" si="235">S10-R10</f>
        <v>0</v>
      </c>
      <c r="T60">
        <f t="shared" ref="T60" si="236">T10-S10</f>
        <v>0</v>
      </c>
      <c r="U60">
        <f t="shared" ref="U60" si="237">U10-T10</f>
        <v>0</v>
      </c>
      <c r="V60">
        <f t="shared" ref="V60" si="238">V10-U10</f>
        <v>0</v>
      </c>
      <c r="W60">
        <f t="shared" ref="W60" si="239">W10-V10</f>
        <v>0</v>
      </c>
      <c r="X60">
        <f t="shared" ref="X60" si="240">X10-W10</f>
        <v>0</v>
      </c>
      <c r="Y60">
        <f t="shared" ref="Y60" si="241">Y10-X10</f>
        <v>0</v>
      </c>
      <c r="Z60">
        <f t="shared" ref="Z60" si="242">Z10-Y10</f>
        <v>0</v>
      </c>
      <c r="AA60">
        <f t="shared" ref="AA60" si="243">AA10-Z10</f>
        <v>0</v>
      </c>
      <c r="AB60">
        <f t="shared" ref="AB60" si="244">AB10-AA10</f>
        <v>0</v>
      </c>
      <c r="AC60">
        <f t="shared" ref="AC60" si="245">AC10-AB10</f>
        <v>0</v>
      </c>
      <c r="AD60">
        <f t="shared" ref="AD60" si="246">AD10-AC10</f>
        <v>0</v>
      </c>
      <c r="AE60">
        <f t="shared" ref="AE60" si="247">AE10-AD10</f>
        <v>0</v>
      </c>
      <c r="AF60">
        <f t="shared" ref="AF60" si="248">AF10-AE10</f>
        <v>0</v>
      </c>
      <c r="AG60">
        <f t="shared" ref="AG60" si="249">AG10-AF10</f>
        <v>0</v>
      </c>
      <c r="AH60">
        <f t="shared" ref="AH60" si="250">AH10-AG10</f>
        <v>0</v>
      </c>
      <c r="AI60">
        <f t="shared" ref="AI60" si="251">AI10-AH10</f>
        <v>0</v>
      </c>
      <c r="AJ60">
        <f t="shared" ref="AJ60" si="252">AJ10-AI10</f>
        <v>0</v>
      </c>
      <c r="AK60">
        <f t="shared" ref="AK60" si="253">AK10-AJ10</f>
        <v>0</v>
      </c>
      <c r="AL60">
        <f t="shared" ref="AL60" si="254">AL10-AK10</f>
        <v>1</v>
      </c>
      <c r="AM60">
        <f t="shared" ref="AM60" si="255">AM10-AL10</f>
        <v>0</v>
      </c>
      <c r="AN60">
        <f t="shared" ref="AN60" si="256">AN10-AM10</f>
        <v>0</v>
      </c>
      <c r="AO60">
        <f t="shared" ref="AO60" si="257">AO10-AN10</f>
        <v>1</v>
      </c>
      <c r="AP60">
        <f t="shared" ref="AP60" si="258">AP10-AO10</f>
        <v>0</v>
      </c>
      <c r="AQ60">
        <f t="shared" ref="AQ60" si="259">AQ10-AP10</f>
        <v>0</v>
      </c>
      <c r="AR60">
        <f t="shared" ref="AR60" si="260">AR10-AQ10</f>
        <v>0</v>
      </c>
      <c r="AS60">
        <f t="shared" ref="AS60" si="261">AS10-AR10</f>
        <v>2</v>
      </c>
      <c r="AT60">
        <f t="shared" ref="AT60" si="262">AT10-AS10</f>
        <v>0</v>
      </c>
      <c r="AU60">
        <f t="shared" ref="AU60" si="263">AU10-AT10</f>
        <v>9</v>
      </c>
      <c r="AV60">
        <f t="shared" ref="AV60" si="264">AV10-AU10</f>
        <v>0</v>
      </c>
      <c r="AW60">
        <f t="shared" ref="AW60" si="265">AW10-AV10</f>
        <v>7</v>
      </c>
      <c r="AX60">
        <f t="shared" ref="AX60" si="266">AX10-AW10</f>
        <v>5</v>
      </c>
      <c r="AY60">
        <f t="shared" ref="AY60" si="267">AY10-AX10</f>
        <v>6</v>
      </c>
      <c r="AZ60">
        <f t="shared" ref="AZ60" si="268">AZ10-AY10</f>
        <v>7</v>
      </c>
      <c r="BA60">
        <f t="shared" ref="BA60" si="269">BA10-AZ10</f>
        <v>14</v>
      </c>
      <c r="BB60">
        <f t="shared" ref="BB60" si="270">BB10-BA10</f>
        <v>99</v>
      </c>
      <c r="BC60">
        <f t="shared" ref="BC60" si="271">BC10-BB10</f>
        <v>0</v>
      </c>
      <c r="BD60">
        <f t="shared" ref="BD60" si="272">BD10-BC10</f>
        <v>11</v>
      </c>
      <c r="BE60">
        <f t="shared" ref="BE60" si="273">BE10-BD10</f>
        <v>38</v>
      </c>
      <c r="BF60">
        <f t="shared" ref="BF60" si="274">BF10-BE10</f>
        <v>121</v>
      </c>
      <c r="BG60">
        <f t="shared" ref="BG60" si="275">BG10-BF10</f>
        <v>51</v>
      </c>
      <c r="BH60">
        <f t="shared" ref="BH60" si="276">BH10-BG10</f>
        <v>249</v>
      </c>
      <c r="BI60">
        <f t="shared" ref="BI60" si="277">BI10-BH10</f>
        <v>172</v>
      </c>
      <c r="BJ60">
        <f t="shared" ref="BJ60" si="278">BJ10-BI10</f>
        <v>228</v>
      </c>
      <c r="BK60">
        <f t="shared" ref="BK60" si="279">BK10-BJ10</f>
        <v>525</v>
      </c>
      <c r="BL60">
        <f t="shared" ref="BL60" si="280">BL10-BK10</f>
        <v>378</v>
      </c>
      <c r="BM60">
        <f t="shared" ref="BM60" si="281">BM10-BL10</f>
        <v>323</v>
      </c>
      <c r="BN60">
        <f t="shared" ref="BN60" si="282">BN10-BM10</f>
        <v>307</v>
      </c>
      <c r="BO60">
        <f t="shared" ref="BO60" si="283">BO10-BN10</f>
        <v>431</v>
      </c>
      <c r="BP60">
        <f t="shared" ref="BP60" si="284">BP10-BO10</f>
        <v>432</v>
      </c>
      <c r="BQ60">
        <f t="shared" ref="BQ60" si="285">BQ10-BP10</f>
        <v>487</v>
      </c>
      <c r="BR60">
        <f t="shared" ref="BR60" si="286">BR10-BQ10</f>
        <v>352</v>
      </c>
      <c r="BS60">
        <f t="shared" ref="BS60" si="287">BS10-BR10</f>
        <v>323</v>
      </c>
      <c r="BT60">
        <f t="shared" ref="BT60" si="288">BT10-BS10</f>
        <v>1138</v>
      </c>
      <c r="BU60">
        <f t="shared" ref="BU60" si="289">BU10-BT10</f>
        <v>1119</v>
      </c>
      <c r="BV60">
        <f t="shared" ref="BV60" si="290">BV10-BU10</f>
        <v>1208</v>
      </c>
      <c r="BW60">
        <f t="shared" ref="BW60" si="291">BW10-BV10</f>
        <v>1012</v>
      </c>
      <c r="BX60">
        <f t="shared" ref="BX60" si="292">BX10-BW10</f>
        <v>1304</v>
      </c>
      <c r="BY60">
        <f t="shared" ref="BY60" si="293">BY10-BX10</f>
        <v>770</v>
      </c>
      <c r="BZ60">
        <f t="shared" ref="BZ60" si="294">BZ10-BY10</f>
        <v>1031</v>
      </c>
      <c r="CA60">
        <f t="shared" ref="CA60" si="295">CA10-BZ10</f>
        <v>1873</v>
      </c>
      <c r="CB60">
        <f t="shared" ref="CB60" si="296">CB10-CA10</f>
        <v>2136</v>
      </c>
      <c r="CC60">
        <f t="shared" ref="CC60" si="297">CC10-CB10</f>
        <v>1922</v>
      </c>
      <c r="CD60">
        <f t="shared" ref="CD60" si="298">CD10-CC10</f>
        <v>1546</v>
      </c>
      <c r="CE60">
        <f t="shared" ref="CE60" si="299">CE10-CD10</f>
        <v>1089</v>
      </c>
      <c r="CF60">
        <f t="shared" ref="CF60" si="300">CF10-CE10</f>
        <v>1465</v>
      </c>
      <c r="CG60">
        <f t="shared" ref="CG60" si="301">CG10-CF10</f>
        <v>1238</v>
      </c>
      <c r="CH60">
        <f t="shared" ref="CH60" si="302">CH10-CG10</f>
        <v>1832</v>
      </c>
      <c r="CI60">
        <f t="shared" ref="CI60" si="303">CI10-CH10</f>
        <v>3058</v>
      </c>
      <c r="CJ60">
        <f t="shared" ref="CJ60" si="304">CJ10-CI10</f>
        <v>2105</v>
      </c>
      <c r="CK60">
        <f t="shared" ref="CK60" si="305">CK10-CJ10</f>
        <v>3257</v>
      </c>
      <c r="CL60">
        <f t="shared" ref="CL60" si="306">CL10-CK10</f>
        <v>2976</v>
      </c>
      <c r="CM60">
        <f t="shared" ref="CM60" si="307">CM10-CL10</f>
        <v>1996</v>
      </c>
      <c r="CN60">
        <f t="shared" ref="CN60" si="308">CN10-CM10</f>
        <v>2089</v>
      </c>
      <c r="CO60">
        <f t="shared" ref="CO60" si="309">CO10-CN10</f>
        <v>2336</v>
      </c>
      <c r="CP60">
        <f t="shared" ref="CP60" si="310">CP10-CO10</f>
        <v>2678</v>
      </c>
      <c r="CQ60">
        <f t="shared" ref="CQ60" si="311">CQ10-CP10</f>
        <v>4279</v>
      </c>
      <c r="CR60">
        <f t="shared" ref="CR60" si="312">CR10-CQ10</f>
        <v>4007</v>
      </c>
      <c r="CS60">
        <f t="shared" ref="CS60" si="313">CS10-CR10</f>
        <v>5281</v>
      </c>
      <c r="CT60">
        <f t="shared" ref="CT60" si="314">CT10-CS10</f>
        <v>3776</v>
      </c>
      <c r="CU60">
        <f t="shared" ref="CU60" si="315">CU10-CT10</f>
        <v>4346</v>
      </c>
      <c r="CV60">
        <f t="shared" ref="CV60" si="316">CV10-CU10</f>
        <v>5789</v>
      </c>
      <c r="CW60">
        <f t="shared" ref="CW60" si="317">CW10-CV10</f>
        <v>6450</v>
      </c>
      <c r="CX60">
        <f t="shared" ref="CX60" si="318">CX10-CW10</f>
        <v>7502</v>
      </c>
      <c r="CY60">
        <f t="shared" ref="CY60" si="319">CY10-CX10</f>
        <v>5015</v>
      </c>
      <c r="CZ60">
        <f t="shared" ref="CZ60" si="320">CZ10-CY10</f>
        <v>4898</v>
      </c>
      <c r="DA60">
        <f t="shared" ref="DA60" si="321">DA10-CZ10</f>
        <v>4726</v>
      </c>
      <c r="DB60">
        <f t="shared" ref="DB60" si="322">DB10-DA10</f>
        <v>6794</v>
      </c>
      <c r="DC60">
        <f t="shared" ref="DC60" si="323">DC10-DB10</f>
        <v>6835</v>
      </c>
      <c r="DD60">
        <f t="shared" ref="DD60" si="324">DD10-DC10</f>
        <v>11156</v>
      </c>
      <c r="DE60">
        <f t="shared" ref="DE60" si="325">DE10-DD10</f>
        <v>9162</v>
      </c>
      <c r="DF60">
        <f t="shared" ref="DF60" si="326">DF10-DE10</f>
        <v>11121</v>
      </c>
      <c r="DG60">
        <f t="shared" ref="DG60" si="327">DG10-DF10</f>
        <v>9167</v>
      </c>
      <c r="DH60">
        <f t="shared" ref="DH60" si="328">DH10-DG10</f>
        <v>6638</v>
      </c>
      <c r="DI60">
        <f t="shared" ref="DI60" si="329">DI10-DH10</f>
        <v>6895</v>
      </c>
      <c r="DJ60">
        <f t="shared" ref="DJ60" si="330">DJ10-DI10</f>
        <v>8620</v>
      </c>
      <c r="DK60">
        <f t="shared" ref="DK60" si="331">DK10-DJ10</f>
        <v>11923</v>
      </c>
      <c r="DL60">
        <f t="shared" ref="DL60" si="332">DL10-DK10</f>
        <v>13028</v>
      </c>
      <c r="DM60">
        <f t="shared" ref="DM60" si="333">DM10-DL10</f>
        <v>17126</v>
      </c>
      <c r="DN60">
        <f t="shared" ref="DN60" si="334">DN10-DM10</f>
        <v>13220</v>
      </c>
      <c r="DO60">
        <f t="shared" ref="DO60" si="335">DO10-DN10</f>
        <v>7569</v>
      </c>
      <c r="DP60">
        <f t="shared" ref="DP60" si="336">DP10-DO10</f>
        <v>14288</v>
      </c>
      <c r="DQ60">
        <f t="shared" ref="DQ60" si="337">DQ10-DP10</f>
        <v>16517</v>
      </c>
      <c r="DR60">
        <f t="shared" ref="DR60" si="338">DR10-DQ10</f>
        <v>19694</v>
      </c>
      <c r="DS60">
        <f t="shared" ref="DS60:HI60" si="339">DS10-DR10</f>
        <v>18508</v>
      </c>
      <c r="DT60">
        <f t="shared" si="339"/>
        <v>20803</v>
      </c>
      <c r="DU60">
        <f t="shared" si="339"/>
        <v>16508</v>
      </c>
      <c r="DV60">
        <f t="shared" si="339"/>
        <v>15813</v>
      </c>
      <c r="DW60">
        <f t="shared" si="339"/>
        <v>11687</v>
      </c>
      <c r="DX60">
        <f t="shared" si="339"/>
        <v>16324</v>
      </c>
      <c r="DY60">
        <f t="shared" si="339"/>
        <v>20599</v>
      </c>
      <c r="DZ60">
        <f t="shared" si="339"/>
        <v>26417</v>
      </c>
      <c r="EA60">
        <f t="shared" si="339"/>
        <v>26928</v>
      </c>
      <c r="EB60">
        <f t="shared" si="339"/>
        <v>33274</v>
      </c>
      <c r="EC60">
        <f t="shared" si="339"/>
        <v>16409</v>
      </c>
      <c r="ED60">
        <f t="shared" si="339"/>
        <v>11598</v>
      </c>
      <c r="EE60">
        <f t="shared" si="339"/>
        <v>28936</v>
      </c>
      <c r="EF60">
        <f t="shared" si="339"/>
        <v>28633</v>
      </c>
      <c r="EG60">
        <f t="shared" si="339"/>
        <v>30925</v>
      </c>
      <c r="EH60">
        <f t="shared" si="339"/>
        <v>30830</v>
      </c>
      <c r="EI60">
        <f t="shared" si="339"/>
        <v>27075</v>
      </c>
      <c r="EJ60">
        <f t="shared" si="339"/>
        <v>18912</v>
      </c>
      <c r="EK60">
        <f t="shared" si="339"/>
        <v>15654</v>
      </c>
      <c r="EL60">
        <f t="shared" si="339"/>
        <v>32091</v>
      </c>
      <c r="EM60">
        <f t="shared" si="339"/>
        <v>32913</v>
      </c>
      <c r="EN60">
        <f t="shared" si="339"/>
        <v>30412</v>
      </c>
      <c r="EO60">
        <f t="shared" si="339"/>
        <v>25982</v>
      </c>
      <c r="EP60">
        <f t="shared" si="339"/>
        <v>21704</v>
      </c>
      <c r="EQ60">
        <f t="shared" si="339"/>
        <v>17110</v>
      </c>
      <c r="ER60">
        <f t="shared" si="339"/>
        <v>20647</v>
      </c>
      <c r="ES60">
        <f t="shared" si="339"/>
        <v>34918</v>
      </c>
      <c r="ET60">
        <f t="shared" si="339"/>
        <v>32188</v>
      </c>
      <c r="EU60">
        <f t="shared" si="339"/>
        <v>22765</v>
      </c>
      <c r="EV60">
        <f t="shared" si="339"/>
        <v>54771</v>
      </c>
      <c r="EW60">
        <f t="shared" si="339"/>
        <v>34666</v>
      </c>
      <c r="EX60">
        <f t="shared" si="339"/>
        <v>15762</v>
      </c>
      <c r="EY60">
        <f t="shared" si="339"/>
        <v>23129</v>
      </c>
      <c r="EZ60">
        <f t="shared" si="339"/>
        <v>39436</v>
      </c>
      <c r="FA60">
        <f t="shared" si="339"/>
        <v>42725</v>
      </c>
      <c r="FB60">
        <f t="shared" si="339"/>
        <v>39483</v>
      </c>
      <c r="FC60">
        <f t="shared" si="339"/>
        <v>46860</v>
      </c>
      <c r="FD60">
        <f t="shared" si="339"/>
        <v>38693</v>
      </c>
      <c r="FE60">
        <f t="shared" si="339"/>
        <v>30476</v>
      </c>
      <c r="FF60">
        <f t="shared" si="339"/>
        <v>24052</v>
      </c>
      <c r="FG60">
        <f t="shared" si="339"/>
        <v>33846</v>
      </c>
      <c r="FH60">
        <f t="shared" si="339"/>
        <v>46712</v>
      </c>
      <c r="FI60">
        <f t="shared" si="339"/>
        <v>48105</v>
      </c>
      <c r="FJ60">
        <f t="shared" si="339"/>
        <v>42223</v>
      </c>
      <c r="FK60">
        <f t="shared" si="339"/>
        <v>37923</v>
      </c>
      <c r="FL60">
        <f t="shared" si="339"/>
        <v>26051</v>
      </c>
      <c r="FM60">
        <f t="shared" si="339"/>
        <v>20229</v>
      </c>
      <c r="FN60">
        <f t="shared" si="339"/>
        <v>45305</v>
      </c>
      <c r="FO60">
        <f t="shared" si="339"/>
        <v>44571</v>
      </c>
      <c r="FP60">
        <f t="shared" si="339"/>
        <v>42619</v>
      </c>
      <c r="FQ60">
        <f t="shared" si="339"/>
        <v>45048</v>
      </c>
      <c r="FR60">
        <f t="shared" si="339"/>
        <v>39023</v>
      </c>
      <c r="FS60">
        <f t="shared" si="339"/>
        <v>24831</v>
      </c>
      <c r="FT60">
        <f t="shared" si="339"/>
        <v>20286</v>
      </c>
      <c r="FU60">
        <f t="shared" si="339"/>
        <v>41857</v>
      </c>
      <c r="FV60">
        <f t="shared" si="339"/>
        <v>39924</v>
      </c>
      <c r="FW60">
        <f t="shared" si="339"/>
        <v>45403</v>
      </c>
      <c r="FX60">
        <f t="shared" si="339"/>
        <v>34177</v>
      </c>
      <c r="FY60">
        <f t="shared" si="339"/>
        <v>28532</v>
      </c>
      <c r="FZ60">
        <f t="shared" si="339"/>
        <v>23529</v>
      </c>
      <c r="GA60">
        <f t="shared" si="339"/>
        <v>20257</v>
      </c>
      <c r="GB60">
        <f t="shared" si="339"/>
        <v>41008</v>
      </c>
      <c r="GC60">
        <f t="shared" si="339"/>
        <v>67860</v>
      </c>
      <c r="GD60">
        <f t="shared" si="339"/>
        <v>59961</v>
      </c>
      <c r="GE60">
        <f t="shared" si="339"/>
        <v>55891</v>
      </c>
      <c r="GF60">
        <f t="shared" si="339"/>
        <v>51147</v>
      </c>
      <c r="GG60">
        <f t="shared" si="339"/>
        <v>24578</v>
      </c>
      <c r="GH60">
        <f t="shared" si="339"/>
        <v>23284</v>
      </c>
      <c r="GI60">
        <f t="shared" si="339"/>
        <v>40816</v>
      </c>
      <c r="GJ60">
        <f t="shared" si="339"/>
        <v>69074</v>
      </c>
      <c r="GK60">
        <f t="shared" si="339"/>
        <v>57837</v>
      </c>
      <c r="GL60">
        <f t="shared" si="339"/>
        <v>52383</v>
      </c>
      <c r="GM60">
        <f t="shared" si="339"/>
        <v>45392</v>
      </c>
      <c r="GN60">
        <f t="shared" si="339"/>
        <v>25800</v>
      </c>
      <c r="GO60">
        <f t="shared" si="339"/>
        <v>16641</v>
      </c>
      <c r="GP60">
        <f t="shared" si="339"/>
        <v>51603</v>
      </c>
      <c r="GQ60">
        <f t="shared" si="339"/>
        <v>57152</v>
      </c>
      <c r="GR60">
        <f t="shared" si="339"/>
        <v>53139</v>
      </c>
      <c r="GS60">
        <f t="shared" si="339"/>
        <v>50230</v>
      </c>
      <c r="GT60">
        <f t="shared" si="339"/>
        <v>49970</v>
      </c>
      <c r="GU60">
        <f t="shared" si="339"/>
        <v>23010</v>
      </c>
      <c r="GV60">
        <f t="shared" si="339"/>
        <v>22048</v>
      </c>
      <c r="GW60">
        <f t="shared" si="339"/>
        <v>52160</v>
      </c>
      <c r="GX60">
        <f t="shared" si="339"/>
        <v>55155</v>
      </c>
      <c r="GY60">
        <f t="shared" si="339"/>
        <v>60091</v>
      </c>
      <c r="GZ60">
        <f t="shared" si="339"/>
        <v>50644</v>
      </c>
      <c r="HA60">
        <f t="shared" si="339"/>
        <v>41576</v>
      </c>
      <c r="HB60">
        <f t="shared" si="339"/>
        <v>23101</v>
      </c>
      <c r="HC60">
        <f t="shared" si="339"/>
        <v>19373</v>
      </c>
      <c r="HD60">
        <f t="shared" si="339"/>
        <v>47784</v>
      </c>
      <c r="HE60">
        <f t="shared" si="339"/>
        <v>49298</v>
      </c>
      <c r="HF60">
        <f t="shared" si="339"/>
        <v>45323</v>
      </c>
      <c r="HG60">
        <f t="shared" si="339"/>
        <v>30355</v>
      </c>
      <c r="HH60">
        <f t="shared" si="339"/>
        <v>50032</v>
      </c>
      <c r="HI60">
        <f t="shared" si="339"/>
        <v>23421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I60"/>
  <sheetViews>
    <sheetView topLeftCell="P37" zoomScale="80" zoomScaleNormal="80" workbookViewId="0">
      <selection activeCell="A50" sqref="A5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7" width="9.1796875" bestFit="1" customWidth="1"/>
  </cols>
  <sheetData>
    <row r="2" spans="1:217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</row>
    <row r="3" spans="1:217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14911319</v>
      </c>
      <c r="HI3">
        <f>'time_series_19-covid-Recovered'!HK1</f>
        <v>15137203</v>
      </c>
    </row>
    <row r="4" spans="1:217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</row>
    <row r="5" spans="1:217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</row>
    <row r="6" spans="1:217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</row>
    <row r="7" spans="1:217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</row>
    <row r="8" spans="1:217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</row>
    <row r="9" spans="1:217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</row>
    <row r="10" spans="1:217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</row>
    <row r="11" spans="1:217" x14ac:dyDescent="0.35">
      <c r="A11" t="s">
        <v>70</v>
      </c>
      <c r="B11" t="str">
        <f>"(32)"</f>
        <v>(32)</v>
      </c>
      <c r="C11">
        <f>'time_series_19-covid-Recovered'!E33</f>
        <v>0</v>
      </c>
      <c r="D11">
        <f>'time_series_19-covid-Recovered'!F33</f>
        <v>0</v>
      </c>
      <c r="E11">
        <f>'time_series_19-covid-Recovered'!G33</f>
        <v>0</v>
      </c>
      <c r="F11">
        <f>'time_series_19-covid-Recovered'!H33</f>
        <v>0</v>
      </c>
      <c r="G11">
        <f>'time_series_19-covid-Recovered'!I33</f>
        <v>0</v>
      </c>
      <c r="H11">
        <f>'time_series_19-covid-Recovered'!J33</f>
        <v>0</v>
      </c>
      <c r="I11">
        <f>'time_series_19-covid-Recovered'!K33</f>
        <v>0</v>
      </c>
      <c r="J11">
        <f>'time_series_19-covid-Recovered'!L33</f>
        <v>0</v>
      </c>
      <c r="K11">
        <f>'time_series_19-covid-Recovered'!M33</f>
        <v>0</v>
      </c>
      <c r="L11">
        <f>'time_series_19-covid-Recovered'!N33</f>
        <v>0</v>
      </c>
      <c r="M11">
        <f>'time_series_19-covid-Recovered'!O33</f>
        <v>0</v>
      </c>
      <c r="N11">
        <f>'time_series_19-covid-Recovered'!P33</f>
        <v>0</v>
      </c>
      <c r="O11">
        <f>'time_series_19-covid-Recovered'!Q33</f>
        <v>0</v>
      </c>
      <c r="P11">
        <f>'time_series_19-covid-Recovered'!R33</f>
        <v>0</v>
      </c>
      <c r="Q11">
        <f>'time_series_19-covid-Recovered'!S33</f>
        <v>0</v>
      </c>
      <c r="R11">
        <f>'time_series_19-covid-Recovered'!T33</f>
        <v>0</v>
      </c>
      <c r="S11">
        <f>'time_series_19-covid-Recovered'!U33</f>
        <v>0</v>
      </c>
      <c r="T11">
        <f>'time_series_19-covid-Recovered'!V33</f>
        <v>0</v>
      </c>
      <c r="U11">
        <f>'time_series_19-covid-Recovered'!W33</f>
        <v>0</v>
      </c>
      <c r="V11">
        <f>'time_series_19-covid-Recovered'!X33</f>
        <v>0</v>
      </c>
      <c r="W11">
        <f>'time_series_19-covid-Recovered'!Y33</f>
        <v>0</v>
      </c>
      <c r="X11">
        <f>'time_series_19-covid-Recovered'!Z33</f>
        <v>0</v>
      </c>
      <c r="Y11">
        <f>'time_series_19-covid-Recovered'!AA33</f>
        <v>0</v>
      </c>
      <c r="Z11">
        <f>'time_series_19-covid-Recovered'!AB33</f>
        <v>0</v>
      </c>
      <c r="AA11">
        <f>'time_series_19-covid-Recovered'!AC33</f>
        <v>0</v>
      </c>
      <c r="AB11">
        <f>'time_series_19-covid-Recovered'!AD33</f>
        <v>0</v>
      </c>
      <c r="AC11">
        <f>'time_series_19-covid-Recovered'!AE33</f>
        <v>0</v>
      </c>
      <c r="AD11">
        <f>'time_series_19-covid-Recovered'!AF33</f>
        <v>0</v>
      </c>
      <c r="AE11">
        <f>'time_series_19-covid-Recovered'!AG33</f>
        <v>0</v>
      </c>
      <c r="AF11">
        <f>'time_series_19-covid-Recovered'!AH33</f>
        <v>0</v>
      </c>
      <c r="AG11">
        <f>'time_series_19-covid-Recovered'!AI33</f>
        <v>0</v>
      </c>
      <c r="AH11">
        <f>'time_series_19-covid-Recovered'!AJ33</f>
        <v>0</v>
      </c>
      <c r="AI11">
        <f>'time_series_19-covid-Recovered'!AK33</f>
        <v>0</v>
      </c>
      <c r="AJ11">
        <f>'time_series_19-covid-Recovered'!AL33</f>
        <v>0</v>
      </c>
      <c r="AK11">
        <f>'time_series_19-covid-Recovered'!AM33</f>
        <v>0</v>
      </c>
      <c r="AL11">
        <f>'time_series_19-covid-Recovered'!AN33</f>
        <v>0</v>
      </c>
      <c r="AM11">
        <f>'time_series_19-covid-Recovered'!AO33</f>
        <v>0</v>
      </c>
      <c r="AN11">
        <f>'time_series_19-covid-Recovered'!AP33</f>
        <v>0</v>
      </c>
      <c r="AO11">
        <f>'time_series_19-covid-Recovered'!AQ33</f>
        <v>0</v>
      </c>
      <c r="AP11">
        <f>'time_series_19-covid-Recovered'!AR33</f>
        <v>0</v>
      </c>
      <c r="AQ11">
        <f>'time_series_19-covid-Recovered'!AS33</f>
        <v>0</v>
      </c>
      <c r="AR11">
        <f>'time_series_19-covid-Recovered'!AT33</f>
        <v>0</v>
      </c>
      <c r="AS11">
        <f>'time_series_19-covid-Recovered'!AU33</f>
        <v>0</v>
      </c>
      <c r="AT11">
        <f>'time_series_19-covid-Recovered'!AV33</f>
        <v>0</v>
      </c>
      <c r="AU11">
        <f>'time_series_19-covid-Recovered'!AW33</f>
        <v>0</v>
      </c>
      <c r="AV11">
        <f>'time_series_19-covid-Recovered'!AX33</f>
        <v>0</v>
      </c>
      <c r="AW11">
        <f>'time_series_19-covid-Recovered'!AY33</f>
        <v>0</v>
      </c>
      <c r="AX11">
        <f>'time_series_19-covid-Recovered'!AZ33</f>
        <v>0</v>
      </c>
      <c r="AY11">
        <f>'time_series_19-covid-Recovered'!BA33</f>
        <v>0</v>
      </c>
      <c r="AZ11">
        <f>'time_series_19-covid-Recovered'!BB33</f>
        <v>0</v>
      </c>
      <c r="BA11">
        <f>'time_series_19-covid-Recovered'!BC33</f>
        <v>0</v>
      </c>
      <c r="BB11">
        <f>'time_series_19-covid-Recovered'!BD33</f>
        <v>0</v>
      </c>
      <c r="BC11">
        <f>'time_series_19-covid-Recovered'!BE33</f>
        <v>0</v>
      </c>
      <c r="BD11">
        <f>'time_series_19-covid-Recovered'!BF33</f>
        <v>0</v>
      </c>
      <c r="BE11">
        <f>'time_series_19-covid-Recovered'!BG33</f>
        <v>1</v>
      </c>
      <c r="BF11">
        <f>'time_series_19-covid-Recovered'!BH33</f>
        <v>2</v>
      </c>
      <c r="BG11">
        <f>'time_series_19-covid-Recovered'!BI33</f>
        <v>2</v>
      </c>
      <c r="BH11">
        <f>'time_series_19-covid-Recovered'!BJ33</f>
        <v>2</v>
      </c>
      <c r="BI11">
        <f>'time_series_19-covid-Recovered'!BK33</f>
        <v>2</v>
      </c>
      <c r="BJ11">
        <f>'time_series_19-covid-Recovered'!BL33</f>
        <v>2</v>
      </c>
      <c r="BK11">
        <f>'time_series_19-covid-Recovered'!BM33</f>
        <v>2</v>
      </c>
      <c r="BL11">
        <f>'time_series_19-covid-Recovered'!BN33</f>
        <v>2</v>
      </c>
      <c r="BM11">
        <f>'time_series_19-covid-Recovered'!BO33</f>
        <v>2</v>
      </c>
      <c r="BN11">
        <f>'time_series_19-covid-Recovered'!BP33</f>
        <v>2</v>
      </c>
      <c r="BO11">
        <f>'time_series_19-covid-Recovered'!BQ33</f>
        <v>6</v>
      </c>
      <c r="BP11">
        <f>'time_series_19-covid-Recovered'!BR33</f>
        <v>6</v>
      </c>
      <c r="BQ11">
        <f>'time_series_19-covid-Recovered'!BS33</f>
        <v>6</v>
      </c>
      <c r="BR11">
        <f>'time_series_19-covid-Recovered'!BT33</f>
        <v>6</v>
      </c>
      <c r="BS11">
        <f>'time_series_19-covid-Recovered'!BU33</f>
        <v>120</v>
      </c>
      <c r="BT11">
        <f>'time_series_19-covid-Recovered'!BV33</f>
        <v>127</v>
      </c>
      <c r="BU11">
        <f>'time_series_19-covid-Recovered'!BW33</f>
        <v>127</v>
      </c>
      <c r="BV11">
        <f>'time_series_19-covid-Recovered'!BX33</f>
        <v>127</v>
      </c>
      <c r="BW11">
        <f>'time_series_19-covid-Recovered'!BY33</f>
        <v>127</v>
      </c>
      <c r="BX11">
        <f>'time_series_19-covid-Recovered'!BZ33</f>
        <v>127</v>
      </c>
      <c r="BY11">
        <f>'time_series_19-covid-Recovered'!CA33</f>
        <v>127</v>
      </c>
      <c r="BZ11">
        <f>'time_series_19-covid-Recovered'!CB33</f>
        <v>127</v>
      </c>
      <c r="CA11">
        <f>'time_series_19-covid-Recovered'!CC33</f>
        <v>127</v>
      </c>
      <c r="CB11">
        <f>'time_series_19-covid-Recovered'!CD33</f>
        <v>127</v>
      </c>
      <c r="CC11">
        <f>'time_series_19-covid-Recovered'!CE33</f>
        <v>173</v>
      </c>
      <c r="CD11">
        <f>'time_series_19-covid-Recovered'!CF33</f>
        <v>173</v>
      </c>
      <c r="CE11">
        <f>'time_series_19-covid-Recovered'!CG33</f>
        <v>173</v>
      </c>
      <c r="CF11">
        <f>'time_series_19-covid-Recovered'!CH33</f>
        <v>173</v>
      </c>
      <c r="CG11">
        <f>'time_series_19-covid-Recovered'!CI33</f>
        <v>173</v>
      </c>
      <c r="CH11">
        <f>'time_series_19-covid-Recovered'!CJ33</f>
        <v>3046</v>
      </c>
      <c r="CI11">
        <f>'time_series_19-covid-Recovered'!CK33</f>
        <v>14026</v>
      </c>
      <c r="CJ11">
        <f>'time_series_19-covid-Recovered'!CL33</f>
        <v>14026</v>
      </c>
      <c r="CK11">
        <f>'time_series_19-covid-Recovered'!CM33</f>
        <v>14026</v>
      </c>
      <c r="CL11">
        <f>'time_series_19-covid-Recovered'!CN33</f>
        <v>14026</v>
      </c>
      <c r="CM11">
        <f>'time_series_19-covid-Recovered'!CO33</f>
        <v>22130</v>
      </c>
      <c r="CN11">
        <f>'time_series_19-covid-Recovered'!CP33</f>
        <v>22130</v>
      </c>
      <c r="CO11">
        <f>'time_series_19-covid-Recovered'!CQ33</f>
        <v>22991</v>
      </c>
      <c r="CP11">
        <f>'time_series_19-covid-Recovered'!CR33</f>
        <v>25318</v>
      </c>
      <c r="CQ11">
        <f>'time_series_19-covid-Recovered'!CS33</f>
        <v>26573</v>
      </c>
      <c r="CR11">
        <f>'time_series_19-covid-Recovered'!CT33</f>
        <v>27655</v>
      </c>
      <c r="CS11">
        <f>'time_series_19-covid-Recovered'!CU33</f>
        <v>29160</v>
      </c>
      <c r="CT11">
        <f>'time_series_19-covid-Recovered'!CV33</f>
        <v>30152</v>
      </c>
      <c r="CU11">
        <f>'time_series_19-covid-Recovered'!CW33</f>
        <v>31142</v>
      </c>
      <c r="CV11">
        <f>'time_series_19-covid-Recovered'!CX33</f>
        <v>32544</v>
      </c>
      <c r="CW11">
        <f>'time_series_19-covid-Recovered'!CY33</f>
        <v>34132</v>
      </c>
      <c r="CX11">
        <f>'time_series_19-covid-Recovered'!CZ33</f>
        <v>35935</v>
      </c>
      <c r="CY11">
        <f>'time_series_19-covid-Recovered'!DA33</f>
        <v>38039</v>
      </c>
      <c r="CZ11">
        <f>'time_series_19-covid-Recovered'!DB33</f>
        <v>40937</v>
      </c>
      <c r="DA11">
        <f>'time_series_19-covid-Recovered'!DC33</f>
        <v>42991</v>
      </c>
      <c r="DB11">
        <f>'time_series_19-covid-Recovered'!DD33</f>
        <v>45815</v>
      </c>
      <c r="DC11">
        <f>'time_series_19-covid-Recovered'!DE33</f>
        <v>48221</v>
      </c>
      <c r="DD11">
        <f>'time_series_19-covid-Recovered'!DF33</f>
        <v>51370</v>
      </c>
      <c r="DE11">
        <f>'time_series_19-covid-Recovered'!DG33</f>
        <v>55350</v>
      </c>
      <c r="DF11">
        <f>'time_series_19-covid-Recovered'!DH33</f>
        <v>59297</v>
      </c>
      <c r="DG11">
        <f>'time_series_19-covid-Recovered'!DI33</f>
        <v>61685</v>
      </c>
      <c r="DH11">
        <f>'time_series_19-covid-Recovered'!DJ33</f>
        <v>64957</v>
      </c>
      <c r="DI11">
        <f>'time_series_19-covid-Recovered'!DK33</f>
        <v>67384</v>
      </c>
      <c r="DJ11">
        <f>'time_series_19-covid-Recovered'!DL33</f>
        <v>72597</v>
      </c>
      <c r="DK11">
        <f>'time_series_19-covid-Recovered'!DM33</f>
        <v>78424</v>
      </c>
      <c r="DL11">
        <f>'time_series_19-covid-Recovered'!DN33</f>
        <v>79479</v>
      </c>
      <c r="DM11">
        <f>'time_series_19-covid-Recovered'!DO33</f>
        <v>84970</v>
      </c>
      <c r="DN11">
        <f>'time_series_19-covid-Recovered'!DP33</f>
        <v>89672</v>
      </c>
      <c r="DO11">
        <f>'time_series_19-covid-Recovered'!DQ33</f>
        <v>94122</v>
      </c>
      <c r="DP11">
        <f>'time_series_19-covid-Recovered'!DR33</f>
        <v>100459</v>
      </c>
      <c r="DQ11">
        <f>'time_series_19-covid-Recovered'!DS33</f>
        <v>106794</v>
      </c>
      <c r="DR11">
        <f>'time_series_19-covid-Recovered'!DT33</f>
        <v>116683</v>
      </c>
      <c r="DS11">
        <f>'time_series_19-covid-Recovered'!DU33</f>
        <v>125960</v>
      </c>
      <c r="DT11">
        <f>'time_series_19-covid-Recovered'!DV33</f>
        <v>135430</v>
      </c>
      <c r="DU11">
        <f>'time_series_19-covid-Recovered'!DW33</f>
        <v>142587</v>
      </c>
      <c r="DV11">
        <f>'time_series_19-covid-Recovered'!DX33</f>
        <v>149911</v>
      </c>
      <c r="DW11">
        <f>'time_series_19-covid-Recovered'!DY33</f>
        <v>153833</v>
      </c>
      <c r="DX11">
        <f>'time_series_19-covid-Recovered'!DZ33</f>
        <v>158593</v>
      </c>
      <c r="DY11">
        <f>'time_series_19-covid-Recovered'!EA33</f>
        <v>166647</v>
      </c>
      <c r="DZ11">
        <f>'time_series_19-covid-Recovered'!EB33</f>
        <v>177604</v>
      </c>
      <c r="EA11">
        <f>'time_series_19-covid-Recovered'!EC33</f>
        <v>189476</v>
      </c>
      <c r="EB11">
        <f>'time_series_19-covid-Recovered'!ED33</f>
        <v>200892</v>
      </c>
      <c r="EC11">
        <f>'time_series_19-covid-Recovered'!EE33</f>
        <v>206555</v>
      </c>
      <c r="ED11">
        <f>'time_series_19-covid-Recovered'!EF33</f>
        <v>211080</v>
      </c>
      <c r="EE11">
        <f>'time_series_19-covid-Recovered'!EG33</f>
        <v>223638</v>
      </c>
      <c r="EF11">
        <f>'time_series_19-covid-Recovered'!EH33</f>
        <v>238617</v>
      </c>
      <c r="EG11">
        <f>'time_series_19-covid-Recovered'!EI33</f>
        <v>254963</v>
      </c>
      <c r="EH11">
        <f>'time_series_19-covid-Recovered'!EJ33</f>
        <v>266940</v>
      </c>
      <c r="EI11">
        <f>'time_series_19-covid-Recovered'!EK33</f>
        <v>277149</v>
      </c>
      <c r="EJ11">
        <f>'time_series_19-covid-Recovered'!EL33</f>
        <v>283952</v>
      </c>
      <c r="EK11">
        <f>'time_series_19-covid-Recovered'!EM33</f>
        <v>378257</v>
      </c>
      <c r="EL11">
        <f>'time_series_19-covid-Recovered'!EN33</f>
        <v>396737</v>
      </c>
      <c r="EM11">
        <f>'time_series_19-covid-Recovered'!EO33</f>
        <v>413916</v>
      </c>
      <c r="EN11">
        <f>'time_series_19-covid-Recovered'!EP33</f>
        <v>429965</v>
      </c>
      <c r="EO11">
        <f>'time_series_19-covid-Recovered'!EQ33</f>
        <v>445123</v>
      </c>
      <c r="EP11">
        <f>'time_series_19-covid-Recovered'!ER33</f>
        <v>459436</v>
      </c>
      <c r="EQ11">
        <f>'time_series_19-covid-Recovered'!ES33</f>
        <v>469141</v>
      </c>
      <c r="ER11">
        <f>'time_series_19-covid-Recovered'!ET33</f>
        <v>477709</v>
      </c>
      <c r="ES11">
        <f>'time_series_19-covid-Recovered'!EU33</f>
        <v>490005</v>
      </c>
      <c r="ET11">
        <f>'time_series_19-covid-Recovered'!EV33</f>
        <v>521046</v>
      </c>
      <c r="EU11">
        <f>'time_series_19-covid-Recovered'!EW33</f>
        <v>534580</v>
      </c>
      <c r="EV11">
        <f>'time_series_19-covid-Recovered'!EX33</f>
        <v>551631</v>
      </c>
      <c r="EW11">
        <f>'time_series_19-covid-Recovered'!EY33</f>
        <v>576779</v>
      </c>
      <c r="EX11">
        <f>'time_series_19-covid-Recovered'!EZ33</f>
        <v>588118</v>
      </c>
      <c r="EY11">
        <f>'time_series_19-covid-Recovered'!FA33</f>
        <v>601736</v>
      </c>
      <c r="EZ11">
        <f>'time_series_19-covid-Recovered'!FB33</f>
        <v>627963</v>
      </c>
      <c r="FA11">
        <f>'time_series_19-covid-Recovered'!FC33</f>
        <v>660469</v>
      </c>
      <c r="FB11">
        <f>'time_series_19-covid-Recovered'!FD33</f>
        <v>679524</v>
      </c>
      <c r="FC11">
        <f>'time_series_19-covid-Recovered'!FE33</f>
        <v>702399</v>
      </c>
      <c r="FD11">
        <f>'time_series_19-covid-Recovered'!FF33</f>
        <v>727715</v>
      </c>
      <c r="FE11">
        <f>'time_series_19-covid-Recovered'!FG33</f>
        <v>746018</v>
      </c>
      <c r="FF11">
        <f>'time_series_19-covid-Recovered'!FH33</f>
        <v>757811</v>
      </c>
      <c r="FG11">
        <f>'time_series_19-covid-Recovered'!FI33</f>
        <v>788318</v>
      </c>
      <c r="FH11">
        <f>'time_series_19-covid-Recovered'!FJ33</f>
        <v>817642</v>
      </c>
      <c r="FI11">
        <f>'time_series_19-covid-Recovered'!FK33</f>
        <v>957692</v>
      </c>
      <c r="FJ11">
        <f>'time_series_19-covid-Recovered'!FL33</f>
        <v>984615</v>
      </c>
      <c r="FK11">
        <f>'time_series_19-covid-Recovered'!FM33</f>
        <v>990731</v>
      </c>
      <c r="FL11">
        <f>'time_series_19-covid-Recovered'!FN33</f>
        <v>1029045</v>
      </c>
      <c r="FM11">
        <f>'time_series_19-covid-Recovered'!FO33</f>
        <v>1062542</v>
      </c>
      <c r="FN11">
        <f>'time_series_19-covid-Recovered'!FP33</f>
        <v>1107012</v>
      </c>
      <c r="FO11">
        <f>'time_series_19-covid-Recovered'!FQ33</f>
        <v>1139844</v>
      </c>
      <c r="FP11">
        <f>'time_series_19-covid-Recovered'!FR33</f>
        <v>1171447</v>
      </c>
      <c r="FQ11">
        <f>'time_series_19-covid-Recovered'!FS33</f>
        <v>1217361</v>
      </c>
      <c r="FR11">
        <f>'time_series_19-covid-Recovered'!FT33</f>
        <v>1244088</v>
      </c>
      <c r="FS11">
        <f>'time_series_19-covid-Recovered'!FU33</f>
        <v>1264843</v>
      </c>
      <c r="FT11">
        <f>'time_series_19-covid-Recovered'!FV33</f>
        <v>1291251</v>
      </c>
      <c r="FU11">
        <f>'time_series_19-covid-Recovered'!FW33</f>
        <v>1323425</v>
      </c>
      <c r="FV11">
        <f>'time_series_19-covid-Recovered'!FX33</f>
        <v>1350098</v>
      </c>
      <c r="FW11">
        <f>'time_series_19-covid-Recovered'!FY33</f>
        <v>1397531</v>
      </c>
      <c r="FX11">
        <f>'time_series_19-covid-Recovered'!FZ33</f>
        <v>1428520</v>
      </c>
      <c r="FY11">
        <f>'time_series_19-covid-Recovered'!GA33</f>
        <v>1447408</v>
      </c>
      <c r="FZ11">
        <f>'time_series_19-covid-Recovered'!GB33</f>
        <v>1459072</v>
      </c>
      <c r="GA11">
        <f>'time_series_19-covid-Recovered'!GC33</f>
        <v>1514300</v>
      </c>
      <c r="GB11">
        <f>'time_series_19-covid-Recovered'!GD33</f>
        <v>1555339</v>
      </c>
      <c r="GC11">
        <f>'time_series_19-covid-Recovered'!GE33</f>
        <v>1591975</v>
      </c>
      <c r="GD11">
        <f>'time_series_19-covid-Recovered'!GF33</f>
        <v>1620313</v>
      </c>
      <c r="GE11">
        <f>'time_series_19-covid-Recovered'!GG33</f>
        <v>1693214</v>
      </c>
      <c r="GF11">
        <f>'time_series_19-covid-Recovered'!GH33</f>
        <v>1785359</v>
      </c>
      <c r="GG11">
        <f>'time_series_19-covid-Recovered'!GI33</f>
        <v>1812913</v>
      </c>
      <c r="GH11">
        <f>'time_series_19-covid-Recovered'!GJ33</f>
        <v>1846641</v>
      </c>
      <c r="GI11">
        <f>'time_series_19-covid-Recovered'!GK33</f>
        <v>1868749</v>
      </c>
      <c r="GJ11">
        <f>'time_series_19-covid-Recovered'!GL33</f>
        <v>1922802</v>
      </c>
      <c r="GK11">
        <f>'time_series_19-covid-Recovered'!GM33</f>
        <v>1956807</v>
      </c>
      <c r="GL11">
        <f>'time_series_19-covid-Recovered'!GN33</f>
        <v>2008854</v>
      </c>
      <c r="GM11">
        <f>'time_series_19-covid-Recovered'!GO33</f>
        <v>2037982</v>
      </c>
      <c r="GN11">
        <f>'time_series_19-covid-Recovered'!GP33</f>
        <v>2062876</v>
      </c>
      <c r="GO11">
        <f>'time_series_19-covid-Recovered'!GQ33</f>
        <v>2098976</v>
      </c>
      <c r="GP11">
        <f>'time_series_19-covid-Recovered'!GR33</f>
        <v>2157484</v>
      </c>
      <c r="GQ11">
        <f>'time_series_19-covid-Recovered'!GS33</f>
        <v>2190361</v>
      </c>
      <c r="GR11">
        <f>'time_series_19-covid-Recovered'!GT33</f>
        <v>2230542</v>
      </c>
      <c r="GS11">
        <f>'time_series_19-covid-Recovered'!GU33</f>
        <v>2272299</v>
      </c>
      <c r="GT11">
        <f>'time_series_19-covid-Recovered'!GV33</f>
        <v>2321537</v>
      </c>
      <c r="GU11">
        <f>'time_series_19-covid-Recovered'!GW33</f>
        <v>2356983</v>
      </c>
      <c r="GV11">
        <f>'time_series_19-covid-Recovered'!GX33</f>
        <v>2390830</v>
      </c>
      <c r="GW11">
        <f>'time_series_19-covid-Recovered'!GY33</f>
        <v>2449338</v>
      </c>
      <c r="GX11">
        <f>'time_series_19-covid-Recovered'!GZ33</f>
        <v>2506228</v>
      </c>
      <c r="GY11">
        <f>'time_series_19-covid-Recovered'!HA33</f>
        <v>2521100</v>
      </c>
      <c r="GZ11">
        <f>'time_series_19-covid-Recovered'!HB33</f>
        <v>2616981</v>
      </c>
      <c r="HA11">
        <f>'time_series_19-covid-Recovered'!HC33</f>
        <v>2622878</v>
      </c>
      <c r="HB11">
        <f>'time_series_19-covid-Recovered'!HD33</f>
        <v>2655017</v>
      </c>
      <c r="HC11">
        <f>'time_series_19-covid-Recovered'!HE33</f>
        <v>2699080</v>
      </c>
      <c r="HD11">
        <f>'time_series_19-covid-Recovered'!HF33</f>
        <v>2751246</v>
      </c>
      <c r="HE11">
        <f>'time_series_19-covid-Recovered'!HG33</f>
        <v>2801931</v>
      </c>
      <c r="HF11">
        <f>'time_series_19-covid-Recovered'!HH33</f>
        <v>2844318</v>
      </c>
      <c r="HG11">
        <f>'time_series_19-covid-Recovered'!HI33</f>
        <v>2855558</v>
      </c>
      <c r="HH11">
        <f>'time_series_19-covid-Recovered'!HJ33</f>
        <v>2913966</v>
      </c>
      <c r="HI11">
        <f>'time_series_19-covid-Recovered'!HK33</f>
        <v>2947784</v>
      </c>
    </row>
    <row r="51" spans="1:217" x14ac:dyDescent="0.35">
      <c r="C51" s="1" t="str">
        <f t="shared" ref="C51:BN51" si="0">C2</f>
        <v>1/22/20</v>
      </c>
      <c r="D51" s="1" t="str">
        <f t="shared" si="0"/>
        <v>1/23/20</v>
      </c>
      <c r="E51" s="1" t="str">
        <f t="shared" si="0"/>
        <v>1/24/20</v>
      </c>
      <c r="F51" s="1" t="str">
        <f t="shared" si="0"/>
        <v>1/25/20</v>
      </c>
      <c r="G51" s="1" t="str">
        <f t="shared" si="0"/>
        <v>1/26/20</v>
      </c>
      <c r="H51" s="1" t="str">
        <f t="shared" si="0"/>
        <v>1/27/20</v>
      </c>
      <c r="I51" s="1" t="str">
        <f t="shared" si="0"/>
        <v>1/28/20</v>
      </c>
      <c r="J51" s="1" t="str">
        <f t="shared" si="0"/>
        <v>1/29/20</v>
      </c>
      <c r="K51" s="1" t="str">
        <f t="shared" si="0"/>
        <v>1/30/20</v>
      </c>
      <c r="L51" s="1" t="str">
        <f t="shared" si="0"/>
        <v>1/31/20</v>
      </c>
      <c r="M51" s="1">
        <f t="shared" si="0"/>
        <v>43832</v>
      </c>
      <c r="N51" s="1">
        <f t="shared" si="0"/>
        <v>43863</v>
      </c>
      <c r="O51" s="1">
        <f t="shared" si="0"/>
        <v>43892</v>
      </c>
      <c r="P51" s="1">
        <f t="shared" si="0"/>
        <v>43923</v>
      </c>
      <c r="Q51" s="1">
        <f t="shared" si="0"/>
        <v>43953</v>
      </c>
      <c r="R51" s="1">
        <f t="shared" si="0"/>
        <v>43984</v>
      </c>
      <c r="S51" s="1">
        <f t="shared" si="0"/>
        <v>44014</v>
      </c>
      <c r="T51" s="1">
        <f t="shared" si="0"/>
        <v>44045</v>
      </c>
      <c r="U51" s="1">
        <f t="shared" si="0"/>
        <v>44076</v>
      </c>
      <c r="V51" s="1">
        <f t="shared" si="0"/>
        <v>44106</v>
      </c>
      <c r="W51" s="1">
        <f t="shared" si="0"/>
        <v>44137</v>
      </c>
      <c r="X51" s="1">
        <f t="shared" si="0"/>
        <v>44167</v>
      </c>
      <c r="Y51" s="1" t="str">
        <f t="shared" si="0"/>
        <v>2/13/20</v>
      </c>
      <c r="Z51" s="1" t="str">
        <f t="shared" si="0"/>
        <v>2/14/20</v>
      </c>
      <c r="AA51" s="1" t="str">
        <f t="shared" si="0"/>
        <v>2/15/20</v>
      </c>
      <c r="AB51" s="1" t="str">
        <f t="shared" si="0"/>
        <v>2/16/20</v>
      </c>
      <c r="AC51" s="1" t="str">
        <f t="shared" si="0"/>
        <v>2/17/20</v>
      </c>
      <c r="AD51" s="1" t="str">
        <f t="shared" si="0"/>
        <v>2/18/20</v>
      </c>
      <c r="AE51" s="1" t="str">
        <f t="shared" si="0"/>
        <v>2/19/20</v>
      </c>
      <c r="AF51" s="1" t="str">
        <f t="shared" si="0"/>
        <v>2/20/20</v>
      </c>
      <c r="AG51" s="1" t="str">
        <f t="shared" si="0"/>
        <v>2/21/20</v>
      </c>
      <c r="AH51" s="1" t="str">
        <f t="shared" si="0"/>
        <v>2/22/20</v>
      </c>
      <c r="AI51" s="1" t="str">
        <f t="shared" si="0"/>
        <v>2/23/20</v>
      </c>
      <c r="AJ51" s="1" t="str">
        <f t="shared" si="0"/>
        <v>2/24/20</v>
      </c>
      <c r="AK51" s="1" t="str">
        <f t="shared" si="0"/>
        <v>2/25/20</v>
      </c>
      <c r="AL51" s="1" t="str">
        <f t="shared" si="0"/>
        <v>2/26/20</v>
      </c>
      <c r="AM51" s="1" t="str">
        <f t="shared" si="0"/>
        <v>2/27/20</v>
      </c>
      <c r="AN51" s="1" t="str">
        <f t="shared" si="0"/>
        <v>2/28/20</v>
      </c>
      <c r="AO51" s="1" t="str">
        <f t="shared" si="0"/>
        <v>2/29/20</v>
      </c>
      <c r="AP51" s="1">
        <f t="shared" si="0"/>
        <v>43833</v>
      </c>
      <c r="AQ51" s="1">
        <f t="shared" si="0"/>
        <v>43864</v>
      </c>
      <c r="AR51" s="1">
        <f t="shared" si="0"/>
        <v>43893</v>
      </c>
      <c r="AS51" s="1">
        <f t="shared" si="0"/>
        <v>43924</v>
      </c>
      <c r="AT51" s="1">
        <f t="shared" si="0"/>
        <v>43954</v>
      </c>
      <c r="AU51" s="1">
        <f t="shared" si="0"/>
        <v>43985</v>
      </c>
      <c r="AV51" s="1">
        <f t="shared" si="0"/>
        <v>44015</v>
      </c>
      <c r="AW51" s="1">
        <f t="shared" si="0"/>
        <v>44046</v>
      </c>
      <c r="AX51" s="1">
        <f t="shared" si="0"/>
        <v>44077</v>
      </c>
      <c r="AY51" s="1">
        <f t="shared" si="0"/>
        <v>44107</v>
      </c>
      <c r="AZ51" s="1">
        <f t="shared" si="0"/>
        <v>44138</v>
      </c>
      <c r="BA51" s="1">
        <f t="shared" si="0"/>
        <v>44168</v>
      </c>
      <c r="BB51" s="1" t="str">
        <f t="shared" si="0"/>
        <v>3/13/20</v>
      </c>
      <c r="BC51" s="1" t="str">
        <f t="shared" si="0"/>
        <v>3/14/20</v>
      </c>
      <c r="BD51" s="1" t="str">
        <f t="shared" si="0"/>
        <v>3/15/20</v>
      </c>
      <c r="BE51" s="1" t="str">
        <f t="shared" si="0"/>
        <v>3/16/20</v>
      </c>
      <c r="BF51" s="1" t="str">
        <f t="shared" si="0"/>
        <v>3/17/20</v>
      </c>
      <c r="BG51" s="1" t="str">
        <f t="shared" si="0"/>
        <v>3/18/20</v>
      </c>
      <c r="BH51" s="1" t="str">
        <f t="shared" si="0"/>
        <v>3/19/20</v>
      </c>
      <c r="BI51" s="1" t="str">
        <f t="shared" si="0"/>
        <v>3/20/20</v>
      </c>
      <c r="BJ51" s="1" t="str">
        <f t="shared" si="0"/>
        <v>3/21/20</v>
      </c>
      <c r="BK51" s="1" t="str">
        <f t="shared" si="0"/>
        <v>3/22/20</v>
      </c>
      <c r="BL51" s="1" t="str">
        <f t="shared" si="0"/>
        <v>3/23/20</v>
      </c>
      <c r="BM51" s="1" t="str">
        <f t="shared" si="0"/>
        <v>3/24/20</v>
      </c>
      <c r="BN51" s="1" t="str">
        <f t="shared" si="0"/>
        <v>3/25/20</v>
      </c>
      <c r="BO51" s="1" t="str">
        <f t="shared" ref="BO51:DZ51" si="1">BO2</f>
        <v>3/26/20</v>
      </c>
      <c r="BP51" s="1" t="str">
        <f t="shared" si="1"/>
        <v>3/27/20</v>
      </c>
      <c r="BQ51" s="1" t="str">
        <f t="shared" si="1"/>
        <v>3/28/20</v>
      </c>
      <c r="BR51" s="1" t="str">
        <f t="shared" si="1"/>
        <v>3/29/20</v>
      </c>
      <c r="BS51" s="1" t="str">
        <f t="shared" si="1"/>
        <v>3/30/20</v>
      </c>
      <c r="BT51" s="1" t="str">
        <f t="shared" si="1"/>
        <v>3/31/20</v>
      </c>
      <c r="BU51" s="1">
        <f t="shared" si="1"/>
        <v>43834</v>
      </c>
      <c r="BV51" s="1">
        <f t="shared" si="1"/>
        <v>43865</v>
      </c>
      <c r="BW51" s="1">
        <f t="shared" si="1"/>
        <v>43894</v>
      </c>
      <c r="BX51" s="1">
        <f t="shared" si="1"/>
        <v>43925</v>
      </c>
      <c r="BY51" s="1">
        <f t="shared" si="1"/>
        <v>43955</v>
      </c>
      <c r="BZ51" s="1">
        <f t="shared" si="1"/>
        <v>43986</v>
      </c>
      <c r="CA51" s="1">
        <f t="shared" si="1"/>
        <v>44016</v>
      </c>
      <c r="CB51" s="1">
        <f t="shared" si="1"/>
        <v>44047</v>
      </c>
      <c r="CC51" s="1">
        <f t="shared" si="1"/>
        <v>44078</v>
      </c>
      <c r="CD51" s="1">
        <f t="shared" si="1"/>
        <v>44108</v>
      </c>
      <c r="CE51" s="1">
        <f t="shared" si="1"/>
        <v>44139</v>
      </c>
      <c r="CF51" s="1">
        <f t="shared" si="1"/>
        <v>44169</v>
      </c>
      <c r="CG51" s="1" t="str">
        <f t="shared" si="1"/>
        <v>4/13/20</v>
      </c>
      <c r="CH51" s="1" t="str">
        <f t="shared" si="1"/>
        <v>4/14/20</v>
      </c>
      <c r="CI51" s="1" t="str">
        <f t="shared" si="1"/>
        <v>4/15/20</v>
      </c>
      <c r="CJ51" s="1" t="str">
        <f t="shared" si="1"/>
        <v>4/16/20</v>
      </c>
      <c r="CK51" s="1" t="str">
        <f t="shared" si="1"/>
        <v>4/17/20</v>
      </c>
      <c r="CL51" s="1" t="str">
        <f t="shared" si="1"/>
        <v>4/18/20</v>
      </c>
      <c r="CM51" s="1" t="str">
        <f t="shared" si="1"/>
        <v>4/19/20</v>
      </c>
      <c r="CN51" s="1" t="str">
        <f t="shared" si="1"/>
        <v>4/20/20</v>
      </c>
      <c r="CO51" s="1" t="str">
        <f t="shared" si="1"/>
        <v>4/21/20</v>
      </c>
      <c r="CP51" s="1" t="str">
        <f t="shared" si="1"/>
        <v>4/22/20</v>
      </c>
      <c r="CQ51" s="1" t="str">
        <f t="shared" si="1"/>
        <v>4/23/20</v>
      </c>
      <c r="CR51" s="1" t="str">
        <f t="shared" si="1"/>
        <v>4/24/20</v>
      </c>
      <c r="CS51" s="1" t="str">
        <f t="shared" si="1"/>
        <v>4/25/20</v>
      </c>
      <c r="CT51" s="1" t="str">
        <f t="shared" si="1"/>
        <v>4/26/20</v>
      </c>
      <c r="CU51" s="1" t="str">
        <f t="shared" si="1"/>
        <v>4/27/20</v>
      </c>
      <c r="CV51" s="1" t="str">
        <f t="shared" si="1"/>
        <v>4/28/20</v>
      </c>
      <c r="CW51" s="1" t="str">
        <f t="shared" si="1"/>
        <v>4/29/20</v>
      </c>
      <c r="CX51" s="1" t="str">
        <f t="shared" si="1"/>
        <v>4/30/20</v>
      </c>
      <c r="CY51" s="1">
        <f t="shared" si="1"/>
        <v>43835</v>
      </c>
      <c r="CZ51" s="1">
        <f t="shared" si="1"/>
        <v>43866</v>
      </c>
      <c r="DA51" s="1">
        <f t="shared" si="1"/>
        <v>43895</v>
      </c>
      <c r="DB51" s="1">
        <f t="shared" si="1"/>
        <v>43926</v>
      </c>
      <c r="DC51" s="1">
        <f t="shared" si="1"/>
        <v>43956</v>
      </c>
      <c r="DD51" s="1">
        <f t="shared" si="1"/>
        <v>43987</v>
      </c>
      <c r="DE51" s="1">
        <f t="shared" si="1"/>
        <v>44017</v>
      </c>
      <c r="DF51" s="1">
        <f t="shared" si="1"/>
        <v>44048</v>
      </c>
      <c r="DG51" s="1">
        <f t="shared" si="1"/>
        <v>44079</v>
      </c>
      <c r="DH51" s="1">
        <f t="shared" si="1"/>
        <v>44109</v>
      </c>
      <c r="DI51" s="1">
        <f t="shared" si="1"/>
        <v>44140</v>
      </c>
      <c r="DJ51" s="1">
        <f t="shared" si="1"/>
        <v>44170</v>
      </c>
      <c r="DK51" s="1" t="str">
        <f t="shared" si="1"/>
        <v>5/13/20</v>
      </c>
      <c r="DL51" s="1" t="str">
        <f t="shared" si="1"/>
        <v>5/14/20</v>
      </c>
      <c r="DM51" s="1" t="str">
        <f t="shared" si="1"/>
        <v>5/15/20</v>
      </c>
      <c r="DN51" s="1" t="str">
        <f t="shared" si="1"/>
        <v>5/16/20</v>
      </c>
      <c r="DO51" s="1" t="str">
        <f t="shared" si="1"/>
        <v>5/17/20</v>
      </c>
      <c r="DP51" s="1" t="str">
        <f t="shared" si="1"/>
        <v>5/18/20</v>
      </c>
      <c r="DQ51" s="1" t="str">
        <f t="shared" si="1"/>
        <v>5/19/20</v>
      </c>
      <c r="DR51" s="1" t="str">
        <f t="shared" si="1"/>
        <v>5/20/20</v>
      </c>
      <c r="DS51" s="1" t="str">
        <f t="shared" si="1"/>
        <v>5/21/20</v>
      </c>
      <c r="DT51" s="1" t="str">
        <f t="shared" si="1"/>
        <v>5/22/20</v>
      </c>
      <c r="DU51" s="1" t="str">
        <f t="shared" si="1"/>
        <v>5/23/20</v>
      </c>
      <c r="DV51" s="1" t="str">
        <f t="shared" si="1"/>
        <v>5/24/20</v>
      </c>
      <c r="DW51" s="1" t="str">
        <f t="shared" si="1"/>
        <v>5/25/20</v>
      </c>
      <c r="DX51" s="1" t="str">
        <f t="shared" si="1"/>
        <v>5/26/20</v>
      </c>
      <c r="DY51" s="1" t="str">
        <f t="shared" si="1"/>
        <v>5/27/20</v>
      </c>
      <c r="DZ51" s="1" t="str">
        <f t="shared" si="1"/>
        <v>5/28/20</v>
      </c>
      <c r="EA51" s="1" t="str">
        <f t="shared" ref="EA51:GL51" si="2">EA2</f>
        <v>5/29/20</v>
      </c>
      <c r="EB51" s="1" t="str">
        <f t="shared" si="2"/>
        <v>5/30/20</v>
      </c>
      <c r="EC51" s="1" t="str">
        <f t="shared" si="2"/>
        <v>5/31/20</v>
      </c>
      <c r="ED51" s="1">
        <f t="shared" si="2"/>
        <v>43836</v>
      </c>
      <c r="EE51" s="1">
        <f t="shared" si="2"/>
        <v>43867</v>
      </c>
      <c r="EF51" s="1">
        <f t="shared" si="2"/>
        <v>43896</v>
      </c>
      <c r="EG51" s="1">
        <f t="shared" si="2"/>
        <v>43927</v>
      </c>
      <c r="EH51" s="1">
        <f t="shared" si="2"/>
        <v>43957</v>
      </c>
      <c r="EI51" s="1">
        <f t="shared" si="2"/>
        <v>43988</v>
      </c>
      <c r="EJ51" s="1">
        <f t="shared" si="2"/>
        <v>44018</v>
      </c>
      <c r="EK51" s="1">
        <f t="shared" si="2"/>
        <v>44049</v>
      </c>
      <c r="EL51" s="1">
        <f t="shared" si="2"/>
        <v>44080</v>
      </c>
      <c r="EM51" s="1">
        <f t="shared" si="2"/>
        <v>44110</v>
      </c>
      <c r="EN51" s="1">
        <f t="shared" si="2"/>
        <v>44141</v>
      </c>
      <c r="EO51" s="1">
        <f t="shared" si="2"/>
        <v>44171</v>
      </c>
      <c r="EP51" s="1" t="str">
        <f t="shared" si="2"/>
        <v>6/13/20</v>
      </c>
      <c r="EQ51" s="1" t="str">
        <f t="shared" si="2"/>
        <v>6/14/20</v>
      </c>
      <c r="ER51" s="1" t="str">
        <f t="shared" si="2"/>
        <v>6/15/20</v>
      </c>
      <c r="ES51" s="1" t="str">
        <f t="shared" si="2"/>
        <v>6/16/20</v>
      </c>
      <c r="ET51" s="1" t="str">
        <f t="shared" si="2"/>
        <v>6/17/20</v>
      </c>
      <c r="EU51" s="1" t="str">
        <f t="shared" si="2"/>
        <v>6/18/20</v>
      </c>
      <c r="EV51" s="1" t="str">
        <f t="shared" si="2"/>
        <v>6/19/20</v>
      </c>
      <c r="EW51" s="1" t="str">
        <f t="shared" si="2"/>
        <v>6/20/20</v>
      </c>
      <c r="EX51" s="1" t="str">
        <f t="shared" si="2"/>
        <v>6/21/20</v>
      </c>
      <c r="EY51" s="1" t="str">
        <f t="shared" si="2"/>
        <v>6/22/20</v>
      </c>
      <c r="EZ51" s="1" t="str">
        <f t="shared" si="2"/>
        <v>6/23/20</v>
      </c>
      <c r="FA51" s="1" t="str">
        <f t="shared" si="2"/>
        <v>6/24/20</v>
      </c>
      <c r="FB51" s="1" t="str">
        <f t="shared" si="2"/>
        <v>6/25/20</v>
      </c>
      <c r="FC51" s="1" t="str">
        <f t="shared" si="2"/>
        <v>6/26/20</v>
      </c>
      <c r="FD51" s="1" t="str">
        <f t="shared" si="2"/>
        <v>6/27/20</v>
      </c>
      <c r="FE51" s="1" t="str">
        <f t="shared" si="2"/>
        <v>6/28/20</v>
      </c>
      <c r="FF51" s="1" t="str">
        <f t="shared" si="2"/>
        <v>6/29/20</v>
      </c>
      <c r="FG51" s="1" t="str">
        <f t="shared" si="2"/>
        <v>6/30/20</v>
      </c>
      <c r="FH51" s="1">
        <f t="shared" si="2"/>
        <v>43837</v>
      </c>
      <c r="FI51" s="1">
        <f t="shared" si="2"/>
        <v>43868</v>
      </c>
      <c r="FJ51" s="1">
        <f t="shared" si="2"/>
        <v>43897</v>
      </c>
      <c r="FK51" s="1">
        <f t="shared" si="2"/>
        <v>43928</v>
      </c>
      <c r="FL51" s="1">
        <f t="shared" si="2"/>
        <v>43958</v>
      </c>
      <c r="FM51" s="1">
        <f t="shared" si="2"/>
        <v>43989</v>
      </c>
      <c r="FN51" s="1">
        <f t="shared" si="2"/>
        <v>44019</v>
      </c>
      <c r="FO51" s="1">
        <f t="shared" si="2"/>
        <v>44050</v>
      </c>
      <c r="FP51" s="1">
        <f t="shared" si="2"/>
        <v>44081</v>
      </c>
      <c r="FQ51" s="1">
        <f t="shared" si="2"/>
        <v>44111</v>
      </c>
      <c r="FR51" s="1">
        <f t="shared" si="2"/>
        <v>44142</v>
      </c>
      <c r="FS51" s="1">
        <f t="shared" si="2"/>
        <v>44172</v>
      </c>
      <c r="FT51" s="1" t="str">
        <f t="shared" si="2"/>
        <v>7/13/20</v>
      </c>
      <c r="FU51" s="1" t="str">
        <f t="shared" si="2"/>
        <v>7/14/20</v>
      </c>
      <c r="FV51" s="1" t="str">
        <f t="shared" si="2"/>
        <v>7/15/20</v>
      </c>
      <c r="FW51" s="1" t="str">
        <f t="shared" si="2"/>
        <v>7/16/20</v>
      </c>
      <c r="FX51" s="1" t="str">
        <f t="shared" si="2"/>
        <v>7/17/20</v>
      </c>
      <c r="FY51" s="1" t="str">
        <f t="shared" si="2"/>
        <v>7/18/20</v>
      </c>
      <c r="FZ51" s="1" t="str">
        <f t="shared" si="2"/>
        <v>7/19/20</v>
      </c>
      <c r="GA51" s="1" t="str">
        <f t="shared" si="2"/>
        <v>7/20/20</v>
      </c>
      <c r="GB51" s="1" t="str">
        <f t="shared" si="2"/>
        <v>7/21/20</v>
      </c>
      <c r="GC51" s="1" t="str">
        <f t="shared" si="2"/>
        <v>7/22/20</v>
      </c>
      <c r="GD51" s="1" t="str">
        <f t="shared" si="2"/>
        <v>7/23/20</v>
      </c>
      <c r="GE51" s="1" t="str">
        <f t="shared" si="2"/>
        <v>7/24/20</v>
      </c>
      <c r="GF51" s="1" t="str">
        <f t="shared" si="2"/>
        <v>7/25/20</v>
      </c>
      <c r="GG51" s="1" t="str">
        <f t="shared" si="2"/>
        <v>7/26/20</v>
      </c>
      <c r="GH51" s="1" t="str">
        <f t="shared" si="2"/>
        <v>7/27/20</v>
      </c>
      <c r="GI51" s="1" t="str">
        <f t="shared" si="2"/>
        <v>7/28/20</v>
      </c>
      <c r="GJ51" s="1" t="str">
        <f t="shared" si="2"/>
        <v>7/29/20</v>
      </c>
      <c r="GK51" s="1" t="str">
        <f t="shared" si="2"/>
        <v>7/30/20</v>
      </c>
      <c r="GL51" s="1" t="str">
        <f t="shared" si="2"/>
        <v>7/31/20</v>
      </c>
      <c r="GM51" s="1">
        <f t="shared" ref="GM51:GW51" si="3">GM2</f>
        <v>43838</v>
      </c>
      <c r="GN51" s="1">
        <f t="shared" si="3"/>
        <v>43869</v>
      </c>
      <c r="GO51" s="1">
        <f t="shared" si="3"/>
        <v>43898</v>
      </c>
      <c r="GP51" s="1">
        <f t="shared" si="3"/>
        <v>43929</v>
      </c>
      <c r="GQ51" s="1">
        <f t="shared" si="3"/>
        <v>43959</v>
      </c>
      <c r="GR51" s="1">
        <f t="shared" si="3"/>
        <v>43990</v>
      </c>
      <c r="GS51" s="1">
        <f t="shared" si="3"/>
        <v>44020</v>
      </c>
      <c r="GT51" s="1">
        <f t="shared" si="3"/>
        <v>44051</v>
      </c>
      <c r="GU51" s="1">
        <f t="shared" si="3"/>
        <v>44082</v>
      </c>
      <c r="GV51" s="1">
        <f t="shared" si="3"/>
        <v>44112</v>
      </c>
      <c r="GW51" s="1">
        <f t="shared" si="3"/>
        <v>44143</v>
      </c>
      <c r="GX51" s="1">
        <f t="shared" ref="GX51:GY51" si="4">GX2</f>
        <v>44173</v>
      </c>
      <c r="GY51" s="1" t="str">
        <f t="shared" si="4"/>
        <v>8/13/20</v>
      </c>
      <c r="GZ51" s="1" t="str">
        <f t="shared" ref="GZ51:HA51" si="5">GZ2</f>
        <v>8/14/20</v>
      </c>
      <c r="HA51" s="1" t="str">
        <f t="shared" si="5"/>
        <v>8/15/20</v>
      </c>
      <c r="HB51" s="1" t="str">
        <f t="shared" ref="HB51:HC51" si="6">HB2</f>
        <v>8/16/20</v>
      </c>
      <c r="HC51" s="1" t="str">
        <f t="shared" si="6"/>
        <v>8/17/20</v>
      </c>
      <c r="HD51" s="1" t="str">
        <f t="shared" ref="HD51:HE51" si="7">HD2</f>
        <v>8/18/20</v>
      </c>
      <c r="HE51" s="1" t="str">
        <f t="shared" si="7"/>
        <v>8/19/20</v>
      </c>
      <c r="HF51" s="1" t="str">
        <f t="shared" ref="HF51:HG51" si="8">HF2</f>
        <v>8/20/20</v>
      </c>
      <c r="HG51" s="1" t="str">
        <f t="shared" si="8"/>
        <v>8/21/20</v>
      </c>
      <c r="HH51" s="1" t="str">
        <f t="shared" ref="HH51:HI51" si="9">HH2</f>
        <v>8/22/20</v>
      </c>
      <c r="HI51" s="1" t="str">
        <f t="shared" si="9"/>
        <v>8/23/20</v>
      </c>
    </row>
    <row r="52" spans="1:217" x14ac:dyDescent="0.35">
      <c r="A52" t="s">
        <v>252</v>
      </c>
      <c r="D52">
        <f t="shared" ref="D52:BO52" si="10">D3-C3</f>
        <v>2</v>
      </c>
      <c r="E52">
        <f t="shared" si="10"/>
        <v>6</v>
      </c>
      <c r="F52">
        <f t="shared" si="10"/>
        <v>3</v>
      </c>
      <c r="G52">
        <f t="shared" si="10"/>
        <v>13</v>
      </c>
      <c r="H52">
        <f t="shared" si="10"/>
        <v>9</v>
      </c>
      <c r="I52">
        <f t="shared" si="10"/>
        <v>46</v>
      </c>
      <c r="J52">
        <f t="shared" si="10"/>
        <v>19</v>
      </c>
      <c r="K52">
        <f t="shared" si="10"/>
        <v>17</v>
      </c>
      <c r="L52">
        <f t="shared" si="10"/>
        <v>79</v>
      </c>
      <c r="M52">
        <f t="shared" si="10"/>
        <v>62</v>
      </c>
      <c r="N52">
        <f t="shared" si="10"/>
        <v>188</v>
      </c>
      <c r="O52">
        <f t="shared" si="10"/>
        <v>151</v>
      </c>
      <c r="P52">
        <f t="shared" si="10"/>
        <v>229</v>
      </c>
      <c r="Q52">
        <f t="shared" si="10"/>
        <v>272</v>
      </c>
      <c r="R52">
        <f t="shared" si="10"/>
        <v>363</v>
      </c>
      <c r="S52">
        <f t="shared" si="10"/>
        <v>524</v>
      </c>
      <c r="T52">
        <f t="shared" si="10"/>
        <v>605</v>
      </c>
      <c r="U52">
        <f t="shared" si="10"/>
        <v>628</v>
      </c>
      <c r="V52">
        <f t="shared" si="10"/>
        <v>702</v>
      </c>
      <c r="W52">
        <f t="shared" si="10"/>
        <v>737</v>
      </c>
      <c r="X52">
        <f t="shared" si="10"/>
        <v>467</v>
      </c>
      <c r="Y52">
        <f t="shared" si="10"/>
        <v>1145</v>
      </c>
      <c r="Z52">
        <f t="shared" si="10"/>
        <v>1763</v>
      </c>
      <c r="AA52">
        <f t="shared" si="10"/>
        <v>1337</v>
      </c>
      <c r="AB52">
        <f t="shared" si="10"/>
        <v>1470</v>
      </c>
      <c r="AC52">
        <f t="shared" si="10"/>
        <v>1718</v>
      </c>
      <c r="AD52">
        <f t="shared" si="10"/>
        <v>1769</v>
      </c>
      <c r="AE52">
        <f t="shared" si="10"/>
        <v>1769</v>
      </c>
      <c r="AF52">
        <f t="shared" si="10"/>
        <v>2056</v>
      </c>
      <c r="AG52">
        <f t="shared" si="10"/>
        <v>713</v>
      </c>
      <c r="AH52">
        <f t="shared" si="10"/>
        <v>3996</v>
      </c>
      <c r="AI52">
        <f t="shared" si="10"/>
        <v>508</v>
      </c>
      <c r="AJ52">
        <f t="shared" si="10"/>
        <v>1833</v>
      </c>
      <c r="AK52">
        <f t="shared" si="10"/>
        <v>2678</v>
      </c>
      <c r="AL52">
        <f t="shared" si="10"/>
        <v>2479</v>
      </c>
      <c r="AM52">
        <f t="shared" si="10"/>
        <v>2893</v>
      </c>
      <c r="AN52">
        <f t="shared" si="10"/>
        <v>3434</v>
      </c>
      <c r="AO52">
        <f t="shared" si="10"/>
        <v>3071</v>
      </c>
      <c r="AP52">
        <f t="shared" si="10"/>
        <v>2934</v>
      </c>
      <c r="AQ52">
        <f t="shared" si="10"/>
        <v>2886</v>
      </c>
      <c r="AR52">
        <f t="shared" si="10"/>
        <v>2626</v>
      </c>
      <c r="AS52">
        <f t="shared" si="10"/>
        <v>2942</v>
      </c>
      <c r="AT52">
        <f t="shared" si="10"/>
        <v>2626</v>
      </c>
      <c r="AU52">
        <f t="shared" si="10"/>
        <v>2069</v>
      </c>
      <c r="AV52">
        <f t="shared" si="10"/>
        <v>2494</v>
      </c>
      <c r="AW52">
        <f t="shared" si="10"/>
        <v>2335</v>
      </c>
      <c r="AX52">
        <f t="shared" si="10"/>
        <v>1799</v>
      </c>
      <c r="AY52">
        <f t="shared" si="10"/>
        <v>1911</v>
      </c>
      <c r="AZ52">
        <f t="shared" si="10"/>
        <v>2598</v>
      </c>
      <c r="BA52">
        <f t="shared" si="10"/>
        <v>1322</v>
      </c>
      <c r="BB52">
        <f t="shared" si="10"/>
        <v>1927</v>
      </c>
      <c r="BC52">
        <f t="shared" si="10"/>
        <v>2371</v>
      </c>
      <c r="BD52">
        <f t="shared" si="10"/>
        <v>3410</v>
      </c>
      <c r="BE52">
        <f t="shared" si="10"/>
        <v>2054</v>
      </c>
      <c r="BF52">
        <f t="shared" si="10"/>
        <v>2752</v>
      </c>
      <c r="BG52">
        <f t="shared" si="10"/>
        <v>2483</v>
      </c>
      <c r="BH52">
        <f t="shared" si="10"/>
        <v>1637</v>
      </c>
      <c r="BI52">
        <f t="shared" si="10"/>
        <v>2445</v>
      </c>
      <c r="BJ52">
        <f t="shared" si="10"/>
        <v>4267</v>
      </c>
      <c r="BK52">
        <f t="shared" si="10"/>
        <v>6215</v>
      </c>
      <c r="BL52">
        <f t="shared" si="10"/>
        <v>466</v>
      </c>
      <c r="BM52">
        <f t="shared" si="10"/>
        <v>9641</v>
      </c>
      <c r="BN52">
        <f t="shared" si="10"/>
        <v>5783</v>
      </c>
      <c r="BO52">
        <f t="shared" si="10"/>
        <v>8370</v>
      </c>
      <c r="BP52">
        <f t="shared" ref="BP52:EA52" si="11">BP3-BO3</f>
        <v>8776</v>
      </c>
      <c r="BQ52">
        <f t="shared" si="11"/>
        <v>8503</v>
      </c>
      <c r="BR52">
        <f t="shared" si="11"/>
        <v>9467</v>
      </c>
      <c r="BS52">
        <f t="shared" si="11"/>
        <v>15446</v>
      </c>
      <c r="BT52">
        <f t="shared" si="11"/>
        <v>13488</v>
      </c>
      <c r="BU52">
        <f t="shared" si="11"/>
        <v>15093</v>
      </c>
      <c r="BV52">
        <f t="shared" si="11"/>
        <v>17049</v>
      </c>
      <c r="BW52">
        <f t="shared" si="11"/>
        <v>15448</v>
      </c>
      <c r="BX52">
        <f t="shared" si="11"/>
        <v>20417</v>
      </c>
      <c r="BY52">
        <f t="shared" si="11"/>
        <v>13840</v>
      </c>
      <c r="BZ52">
        <f t="shared" si="11"/>
        <v>16580</v>
      </c>
      <c r="CA52">
        <f t="shared" si="11"/>
        <v>23391</v>
      </c>
      <c r="CB52">
        <f t="shared" si="11"/>
        <v>28716</v>
      </c>
      <c r="CC52">
        <f t="shared" si="11"/>
        <v>25348</v>
      </c>
      <c r="CD52">
        <f t="shared" si="11"/>
        <v>21802</v>
      </c>
      <c r="CE52">
        <f t="shared" si="11"/>
        <v>26257</v>
      </c>
      <c r="CF52">
        <f t="shared" si="11"/>
        <v>19414</v>
      </c>
      <c r="CG52">
        <f t="shared" si="11"/>
        <v>27167</v>
      </c>
      <c r="CH52">
        <f t="shared" si="11"/>
        <v>25089</v>
      </c>
      <c r="CI52">
        <f t="shared" si="11"/>
        <v>36670</v>
      </c>
      <c r="CJ52">
        <f t="shared" si="11"/>
        <v>30820</v>
      </c>
      <c r="CK52">
        <f t="shared" si="11"/>
        <v>26123</v>
      </c>
      <c r="CL52">
        <f t="shared" si="11"/>
        <v>23919</v>
      </c>
      <c r="CM52">
        <f t="shared" si="11"/>
        <v>31655</v>
      </c>
      <c r="CN52">
        <f t="shared" si="11"/>
        <v>21990</v>
      </c>
      <c r="CO52">
        <f t="shared" si="11"/>
        <v>34843</v>
      </c>
      <c r="CP52">
        <f t="shared" si="11"/>
        <v>30425</v>
      </c>
      <c r="CQ52">
        <f t="shared" si="11"/>
        <v>28780</v>
      </c>
      <c r="CR52">
        <f t="shared" si="11"/>
        <v>50051</v>
      </c>
      <c r="CS52">
        <f t="shared" si="11"/>
        <v>27779</v>
      </c>
      <c r="CT52">
        <f t="shared" si="11"/>
        <v>28605</v>
      </c>
      <c r="CU52">
        <f t="shared" si="11"/>
        <v>27769</v>
      </c>
      <c r="CV52">
        <f t="shared" si="11"/>
        <v>33271</v>
      </c>
      <c r="CW52">
        <f t="shared" si="11"/>
        <v>42182</v>
      </c>
      <c r="CX52">
        <f t="shared" si="11"/>
        <v>64966</v>
      </c>
      <c r="CY52">
        <f t="shared" si="11"/>
        <v>38253</v>
      </c>
      <c r="CZ52">
        <f t="shared" si="11"/>
        <v>40879</v>
      </c>
      <c r="DA52">
        <f t="shared" si="11"/>
        <v>32316</v>
      </c>
      <c r="DB52">
        <f t="shared" si="11"/>
        <v>34087</v>
      </c>
      <c r="DC52">
        <f t="shared" si="11"/>
        <v>36540</v>
      </c>
      <c r="DD52">
        <f t="shared" si="11"/>
        <v>46006</v>
      </c>
      <c r="DE52">
        <f t="shared" si="11"/>
        <v>39468</v>
      </c>
      <c r="DF52">
        <f t="shared" si="11"/>
        <v>36550</v>
      </c>
      <c r="DG52">
        <f t="shared" si="11"/>
        <v>53550</v>
      </c>
      <c r="DH52">
        <f t="shared" si="11"/>
        <v>33594</v>
      </c>
      <c r="DI52">
        <f t="shared" si="11"/>
        <v>46994</v>
      </c>
      <c r="DJ52">
        <f t="shared" si="11"/>
        <v>37021</v>
      </c>
      <c r="DK52">
        <f t="shared" si="11"/>
        <v>55856</v>
      </c>
      <c r="DL52">
        <f t="shared" si="11"/>
        <v>39716</v>
      </c>
      <c r="DM52">
        <f t="shared" si="11"/>
        <v>48008</v>
      </c>
      <c r="DN52">
        <f t="shared" si="11"/>
        <v>56592</v>
      </c>
      <c r="DO52">
        <f t="shared" si="11"/>
        <v>40907</v>
      </c>
      <c r="DP52">
        <f t="shared" si="11"/>
        <v>52921</v>
      </c>
      <c r="DQ52">
        <f t="shared" si="11"/>
        <v>52105</v>
      </c>
      <c r="DR52">
        <f t="shared" si="11"/>
        <v>58928</v>
      </c>
      <c r="DS52">
        <f t="shared" si="11"/>
        <v>51265</v>
      </c>
      <c r="DT52">
        <f t="shared" si="11"/>
        <v>108651</v>
      </c>
      <c r="DU52">
        <f t="shared" si="11"/>
        <v>54971</v>
      </c>
      <c r="DV52">
        <f t="shared" si="11"/>
        <v>55440</v>
      </c>
      <c r="DW52">
        <f t="shared" si="11"/>
        <v>63723</v>
      </c>
      <c r="DX52">
        <f t="shared" si="11"/>
        <v>55214</v>
      </c>
      <c r="DY52">
        <f t="shared" si="11"/>
        <v>63393</v>
      </c>
      <c r="DZ52">
        <f t="shared" si="11"/>
        <v>66857</v>
      </c>
      <c r="EA52">
        <f t="shared" si="11"/>
        <v>77346</v>
      </c>
      <c r="EB52">
        <f t="shared" ref="EB52:GM52" si="12">EB3-EA3</f>
        <v>70453</v>
      </c>
      <c r="EC52">
        <f t="shared" si="12"/>
        <v>76320</v>
      </c>
      <c r="ED52">
        <f t="shared" si="12"/>
        <v>54897</v>
      </c>
      <c r="EE52">
        <f t="shared" si="12"/>
        <v>104123</v>
      </c>
      <c r="EF52">
        <f t="shared" si="12"/>
        <v>79104</v>
      </c>
      <c r="EG52">
        <f t="shared" si="12"/>
        <v>70053</v>
      </c>
      <c r="EH52">
        <f t="shared" si="12"/>
        <v>69159</v>
      </c>
      <c r="EI52">
        <f t="shared" si="12"/>
        <v>72204</v>
      </c>
      <c r="EJ52">
        <f t="shared" si="12"/>
        <v>55101</v>
      </c>
      <c r="EK52">
        <f t="shared" si="12"/>
        <v>151563</v>
      </c>
      <c r="EL52">
        <f t="shared" si="12"/>
        <v>82282</v>
      </c>
      <c r="EM52">
        <f t="shared" si="12"/>
        <v>79138</v>
      </c>
      <c r="EN52">
        <f t="shared" si="12"/>
        <v>85882</v>
      </c>
      <c r="EO52">
        <f t="shared" si="12"/>
        <v>79724</v>
      </c>
      <c r="EP52">
        <f t="shared" si="12"/>
        <v>85934</v>
      </c>
      <c r="EQ52">
        <f t="shared" si="12"/>
        <v>70785</v>
      </c>
      <c r="ER52">
        <f t="shared" si="12"/>
        <v>80208</v>
      </c>
      <c r="ES52">
        <f t="shared" si="12"/>
        <v>97840</v>
      </c>
      <c r="ET52">
        <f t="shared" si="12"/>
        <v>118787</v>
      </c>
      <c r="EU52">
        <f t="shared" si="12"/>
        <v>81142</v>
      </c>
      <c r="EV52">
        <f t="shared" si="12"/>
        <v>95015</v>
      </c>
      <c r="EW52">
        <f t="shared" si="12"/>
        <v>115825</v>
      </c>
      <c r="EX52">
        <f t="shared" si="12"/>
        <v>68737</v>
      </c>
      <c r="EY52">
        <f t="shared" si="12"/>
        <v>91626</v>
      </c>
      <c r="EZ52">
        <f t="shared" si="12"/>
        <v>104075</v>
      </c>
      <c r="FA52">
        <f t="shared" si="12"/>
        <v>115760</v>
      </c>
      <c r="FB52">
        <f t="shared" si="12"/>
        <v>92856</v>
      </c>
      <c r="FC52">
        <f t="shared" si="12"/>
        <v>106714</v>
      </c>
      <c r="FD52">
        <f t="shared" si="12"/>
        <v>106365</v>
      </c>
      <c r="FE52">
        <f t="shared" si="12"/>
        <v>89120</v>
      </c>
      <c r="FF52">
        <f t="shared" si="12"/>
        <v>94566</v>
      </c>
      <c r="FG52">
        <f t="shared" si="12"/>
        <v>117322</v>
      </c>
      <c r="FH52">
        <f t="shared" si="12"/>
        <v>115926</v>
      </c>
      <c r="FI52">
        <f t="shared" si="12"/>
        <v>284877</v>
      </c>
      <c r="FJ52">
        <f t="shared" si="12"/>
        <v>109900</v>
      </c>
      <c r="FK52">
        <f t="shared" si="12"/>
        <v>195833</v>
      </c>
      <c r="FL52">
        <f t="shared" si="12"/>
        <v>119322</v>
      </c>
      <c r="FM52">
        <f t="shared" si="12"/>
        <v>123612</v>
      </c>
      <c r="FN52">
        <f t="shared" si="12"/>
        <v>145025</v>
      </c>
      <c r="FO52">
        <f t="shared" si="12"/>
        <v>157949</v>
      </c>
      <c r="FP52">
        <f t="shared" si="12"/>
        <v>134514</v>
      </c>
      <c r="FQ52">
        <f t="shared" si="12"/>
        <v>139392</v>
      </c>
      <c r="FR52">
        <f t="shared" si="12"/>
        <v>125709</v>
      </c>
      <c r="FS52">
        <f t="shared" si="12"/>
        <v>111679</v>
      </c>
      <c r="FT52">
        <f t="shared" si="12"/>
        <v>140344</v>
      </c>
      <c r="FU52">
        <f t="shared" si="12"/>
        <v>142200</v>
      </c>
      <c r="FV52">
        <f t="shared" si="12"/>
        <v>159781</v>
      </c>
      <c r="FW52">
        <f t="shared" si="12"/>
        <v>152370</v>
      </c>
      <c r="FX52">
        <f t="shared" si="12"/>
        <v>183310</v>
      </c>
      <c r="FY52">
        <f t="shared" si="12"/>
        <v>150957</v>
      </c>
      <c r="FZ52">
        <f t="shared" si="12"/>
        <v>87877</v>
      </c>
      <c r="GA52">
        <f t="shared" si="12"/>
        <v>158996</v>
      </c>
      <c r="GB52">
        <f t="shared" si="12"/>
        <v>174647</v>
      </c>
      <c r="GC52">
        <f t="shared" si="12"/>
        <v>176387</v>
      </c>
      <c r="GD52">
        <f t="shared" si="12"/>
        <v>170164</v>
      </c>
      <c r="GE52">
        <f t="shared" si="12"/>
        <v>229317</v>
      </c>
      <c r="GF52">
        <f t="shared" si="12"/>
        <v>219317</v>
      </c>
      <c r="GG52">
        <f t="shared" si="12"/>
        <v>140476</v>
      </c>
      <c r="GH52">
        <f t="shared" si="12"/>
        <v>169623</v>
      </c>
      <c r="GI52">
        <f t="shared" si="12"/>
        <v>173854</v>
      </c>
      <c r="GJ52">
        <f t="shared" si="12"/>
        <v>201690</v>
      </c>
      <c r="GK52">
        <f t="shared" si="12"/>
        <v>222487</v>
      </c>
      <c r="GL52">
        <f t="shared" si="12"/>
        <v>198490</v>
      </c>
      <c r="GM52">
        <f t="shared" si="12"/>
        <v>184445</v>
      </c>
      <c r="GN52">
        <f t="shared" ref="GN52:GW52" si="13">GN3-GM3</f>
        <v>136970</v>
      </c>
      <c r="GO52">
        <f t="shared" si="13"/>
        <v>222445</v>
      </c>
      <c r="GP52">
        <f t="shared" si="13"/>
        <v>221735</v>
      </c>
      <c r="GQ52">
        <f t="shared" si="13"/>
        <v>221540</v>
      </c>
      <c r="GR52">
        <f t="shared" si="13"/>
        <v>189126</v>
      </c>
      <c r="GS52">
        <f t="shared" si="13"/>
        <v>192526</v>
      </c>
      <c r="GT52">
        <f t="shared" si="13"/>
        <v>201182</v>
      </c>
      <c r="GU52">
        <f t="shared" si="13"/>
        <v>176716</v>
      </c>
      <c r="GV52">
        <f t="shared" si="13"/>
        <v>164695</v>
      </c>
      <c r="GW52">
        <f t="shared" si="13"/>
        <v>304953</v>
      </c>
      <c r="GX52">
        <f t="shared" ref="GX52:HI52" si="14">GX3-GW3</f>
        <v>241342</v>
      </c>
      <c r="GY52">
        <f t="shared" si="14"/>
        <v>165361</v>
      </c>
      <c r="GZ52">
        <f t="shared" si="14"/>
        <v>284655</v>
      </c>
      <c r="HA52">
        <f t="shared" si="14"/>
        <v>169011</v>
      </c>
      <c r="HB52">
        <f t="shared" si="14"/>
        <v>231026</v>
      </c>
      <c r="HC52">
        <f t="shared" si="14"/>
        <v>211433</v>
      </c>
      <c r="HD52">
        <f t="shared" si="14"/>
        <v>228150</v>
      </c>
      <c r="HE52">
        <f t="shared" si="14"/>
        <v>217463</v>
      </c>
      <c r="HF52">
        <f t="shared" si="14"/>
        <v>207659</v>
      </c>
      <c r="HG52">
        <f t="shared" si="14"/>
        <v>170679</v>
      </c>
      <c r="HH52">
        <f t="shared" si="14"/>
        <v>199067</v>
      </c>
      <c r="HI52">
        <f t="shared" si="14"/>
        <v>225884</v>
      </c>
    </row>
    <row r="53" spans="1:217" x14ac:dyDescent="0.35">
      <c r="A53" t="s">
        <v>273</v>
      </c>
      <c r="B53" t="str">
        <f>"(220-226; 238-240;247)"</f>
        <v>(220-226; 238-240;247)</v>
      </c>
      <c r="D53">
        <f>D4-C4</f>
        <v>0</v>
      </c>
      <c r="E53">
        <f t="shared" ref="E53:AJ53" si="15">E4-D4</f>
        <v>0</v>
      </c>
      <c r="F53">
        <f t="shared" si="15"/>
        <v>0</v>
      </c>
      <c r="G53">
        <f t="shared" si="15"/>
        <v>0</v>
      </c>
      <c r="H53">
        <f t="shared" si="15"/>
        <v>0</v>
      </c>
      <c r="I53">
        <f t="shared" si="15"/>
        <v>0</v>
      </c>
      <c r="J53">
        <f t="shared" si="15"/>
        <v>0</v>
      </c>
      <c r="K53">
        <f t="shared" si="15"/>
        <v>0</v>
      </c>
      <c r="L53">
        <f t="shared" si="15"/>
        <v>0</v>
      </c>
      <c r="M53">
        <f t="shared" si="15"/>
        <v>0</v>
      </c>
      <c r="N53">
        <f t="shared" si="15"/>
        <v>0</v>
      </c>
      <c r="O53">
        <f t="shared" si="15"/>
        <v>0</v>
      </c>
      <c r="P53">
        <f t="shared" si="15"/>
        <v>0</v>
      </c>
      <c r="Q53">
        <f t="shared" si="15"/>
        <v>0</v>
      </c>
      <c r="R53">
        <f t="shared" si="15"/>
        <v>0</v>
      </c>
      <c r="S53">
        <f t="shared" si="15"/>
        <v>0</v>
      </c>
      <c r="T53">
        <f t="shared" si="15"/>
        <v>0</v>
      </c>
      <c r="U53">
        <f t="shared" si="15"/>
        <v>0</v>
      </c>
      <c r="V53">
        <f t="shared" si="15"/>
        <v>0</v>
      </c>
      <c r="W53">
        <f t="shared" si="15"/>
        <v>0</v>
      </c>
      <c r="X53">
        <f t="shared" si="15"/>
        <v>1</v>
      </c>
      <c r="Y53">
        <f t="shared" si="15"/>
        <v>0</v>
      </c>
      <c r="Z53">
        <f t="shared" si="15"/>
        <v>0</v>
      </c>
      <c r="AA53">
        <f t="shared" si="15"/>
        <v>0</v>
      </c>
      <c r="AB53">
        <f t="shared" si="15"/>
        <v>7</v>
      </c>
      <c r="AC53">
        <f t="shared" si="15"/>
        <v>0</v>
      </c>
      <c r="AD53">
        <f t="shared" si="15"/>
        <v>0</v>
      </c>
      <c r="AE53">
        <f t="shared" si="15"/>
        <v>0</v>
      </c>
      <c r="AF53">
        <f t="shared" si="15"/>
        <v>0</v>
      </c>
      <c r="AG53">
        <f t="shared" si="15"/>
        <v>0</v>
      </c>
      <c r="AH53">
        <f t="shared" si="15"/>
        <v>0</v>
      </c>
      <c r="AI53">
        <f t="shared" si="15"/>
        <v>0</v>
      </c>
      <c r="AJ53">
        <f t="shared" si="15"/>
        <v>0</v>
      </c>
      <c r="AK53">
        <f t="shared" ref="AK53:BO53" si="16">AK4-AJ4</f>
        <v>0</v>
      </c>
      <c r="AL53">
        <f t="shared" si="16"/>
        <v>0</v>
      </c>
      <c r="AM53">
        <f t="shared" si="16"/>
        <v>0</v>
      </c>
      <c r="AN53">
        <f t="shared" si="16"/>
        <v>0</v>
      </c>
      <c r="AO53">
        <f t="shared" si="16"/>
        <v>0</v>
      </c>
      <c r="AP53">
        <f t="shared" si="16"/>
        <v>0</v>
      </c>
      <c r="AQ53">
        <f t="shared" si="16"/>
        <v>0</v>
      </c>
      <c r="AR53">
        <f t="shared" si="16"/>
        <v>0</v>
      </c>
      <c r="AS53">
        <f t="shared" si="16"/>
        <v>0</v>
      </c>
      <c r="AT53">
        <f t="shared" si="16"/>
        <v>0</v>
      </c>
      <c r="AU53">
        <f t="shared" si="16"/>
        <v>0</v>
      </c>
      <c r="AV53">
        <f t="shared" si="16"/>
        <v>10</v>
      </c>
      <c r="AW53">
        <f t="shared" si="16"/>
        <v>0</v>
      </c>
      <c r="AX53">
        <f t="shared" si="16"/>
        <v>0</v>
      </c>
      <c r="AY53">
        <f t="shared" si="16"/>
        <v>1</v>
      </c>
      <c r="AZ53">
        <f t="shared" si="16"/>
        <v>0</v>
      </c>
      <c r="BA53">
        <f t="shared" si="16"/>
        <v>0</v>
      </c>
      <c r="BB53">
        <f t="shared" si="16"/>
        <v>0</v>
      </c>
      <c r="BC53">
        <f t="shared" si="16"/>
        <v>0</v>
      </c>
      <c r="BD53">
        <f t="shared" si="16"/>
        <v>0</v>
      </c>
      <c r="BE53">
        <f t="shared" si="16"/>
        <v>2</v>
      </c>
      <c r="BF53">
        <f t="shared" si="16"/>
        <v>32</v>
      </c>
      <c r="BG53">
        <f t="shared" si="16"/>
        <v>14</v>
      </c>
      <c r="BH53">
        <f t="shared" si="16"/>
        <v>0</v>
      </c>
      <c r="BI53">
        <f t="shared" si="16"/>
        <v>0</v>
      </c>
      <c r="BJ53">
        <f t="shared" si="16"/>
        <v>0</v>
      </c>
      <c r="BK53">
        <f t="shared" si="16"/>
        <v>0</v>
      </c>
      <c r="BL53">
        <f t="shared" si="16"/>
        <v>0</v>
      </c>
      <c r="BM53">
        <f t="shared" si="16"/>
        <v>73</v>
      </c>
      <c r="BN53">
        <f t="shared" si="16"/>
        <v>0</v>
      </c>
      <c r="BO53">
        <f t="shared" si="16"/>
        <v>10</v>
      </c>
      <c r="BP53">
        <f t="shared" ref="BP53:DE53" si="17">BP4-BO4</f>
        <v>1</v>
      </c>
      <c r="BQ53">
        <f t="shared" si="17"/>
        <v>0</v>
      </c>
      <c r="BR53">
        <f t="shared" si="17"/>
        <v>0</v>
      </c>
      <c r="BS53">
        <f t="shared" si="17"/>
        <v>20</v>
      </c>
      <c r="BT53">
        <f t="shared" si="17"/>
        <v>8</v>
      </c>
      <c r="BU53">
        <f t="shared" si="17"/>
        <v>0</v>
      </c>
      <c r="BV53">
        <f t="shared" si="17"/>
        <v>13</v>
      </c>
      <c r="BW53">
        <f t="shared" si="17"/>
        <v>16</v>
      </c>
      <c r="BX53">
        <f t="shared" si="17"/>
        <v>7</v>
      </c>
      <c r="BY53">
        <f t="shared" si="17"/>
        <v>14</v>
      </c>
      <c r="BZ53">
        <f t="shared" si="17"/>
        <v>58</v>
      </c>
      <c r="CA53">
        <f t="shared" si="17"/>
        <v>38</v>
      </c>
      <c r="CB53">
        <f t="shared" si="17"/>
        <v>20</v>
      </c>
      <c r="CC53">
        <f t="shared" si="17"/>
        <v>14</v>
      </c>
      <c r="CD53">
        <f t="shared" si="17"/>
        <v>229</v>
      </c>
      <c r="CE53">
        <f t="shared" si="17"/>
        <v>34</v>
      </c>
      <c r="CF53">
        <f t="shared" si="17"/>
        <v>4</v>
      </c>
      <c r="CG53">
        <f t="shared" si="17"/>
        <v>-322</v>
      </c>
      <c r="CH53">
        <f t="shared" si="17"/>
        <v>19</v>
      </c>
      <c r="CI53">
        <f t="shared" si="17"/>
        <v>45</v>
      </c>
      <c r="CJ53">
        <f t="shared" si="17"/>
        <v>7</v>
      </c>
      <c r="CK53">
        <f t="shared" si="17"/>
        <v>19</v>
      </c>
      <c r="CL53">
        <f t="shared" si="17"/>
        <v>20</v>
      </c>
      <c r="CM53">
        <f t="shared" si="17"/>
        <v>22</v>
      </c>
      <c r="CN53">
        <f t="shared" si="17"/>
        <v>10</v>
      </c>
      <c r="CO53">
        <f t="shared" si="17"/>
        <v>192</v>
      </c>
      <c r="CP53">
        <f t="shared" si="17"/>
        <v>45</v>
      </c>
      <c r="CQ53">
        <f t="shared" si="17"/>
        <v>29</v>
      </c>
      <c r="CR53">
        <f t="shared" si="17"/>
        <v>12</v>
      </c>
      <c r="CS53">
        <f t="shared" si="17"/>
        <v>50</v>
      </c>
      <c r="CT53">
        <f t="shared" si="17"/>
        <v>4</v>
      </c>
      <c r="CU53">
        <f t="shared" si="17"/>
        <v>29</v>
      </c>
      <c r="CV53">
        <f t="shared" si="17"/>
        <v>6</v>
      </c>
      <c r="CW53">
        <f t="shared" si="17"/>
        <v>44</v>
      </c>
      <c r="CX53">
        <f t="shared" si="17"/>
        <v>2</v>
      </c>
      <c r="CY53">
        <f t="shared" si="17"/>
        <v>33</v>
      </c>
      <c r="CZ53">
        <f t="shared" si="17"/>
        <v>4</v>
      </c>
      <c r="DA53">
        <f t="shared" si="17"/>
        <v>5</v>
      </c>
      <c r="DB53">
        <f t="shared" si="17"/>
        <v>9</v>
      </c>
      <c r="DC53">
        <f t="shared" si="17"/>
        <v>16</v>
      </c>
      <c r="DD53">
        <f t="shared" si="17"/>
        <v>8</v>
      </c>
      <c r="DE53">
        <f t="shared" si="17"/>
        <v>36</v>
      </c>
      <c r="DF53">
        <f t="shared" ref="DF53:HI53" si="18">DF4-DE4</f>
        <v>27</v>
      </c>
      <c r="DG53">
        <f t="shared" si="18"/>
        <v>4</v>
      </c>
      <c r="DH53">
        <f t="shared" si="18"/>
        <v>1</v>
      </c>
      <c r="DI53">
        <f t="shared" si="18"/>
        <v>13</v>
      </c>
      <c r="DJ53">
        <f t="shared" si="18"/>
        <v>8</v>
      </c>
      <c r="DK53">
        <f t="shared" si="18"/>
        <v>9</v>
      </c>
      <c r="DL53">
        <f t="shared" si="18"/>
        <v>11</v>
      </c>
      <c r="DM53">
        <f t="shared" si="18"/>
        <v>4</v>
      </c>
      <c r="DN53">
        <f t="shared" si="18"/>
        <v>11</v>
      </c>
      <c r="DO53">
        <f t="shared" si="18"/>
        <v>0</v>
      </c>
      <c r="DP53">
        <f t="shared" si="18"/>
        <v>32</v>
      </c>
      <c r="DQ53">
        <f t="shared" si="18"/>
        <v>9</v>
      </c>
      <c r="DR53">
        <f t="shared" si="18"/>
        <v>17</v>
      </c>
      <c r="DS53">
        <f t="shared" si="18"/>
        <v>18</v>
      </c>
      <c r="DT53">
        <f t="shared" si="18"/>
        <v>8</v>
      </c>
      <c r="DU53">
        <f t="shared" si="18"/>
        <v>7</v>
      </c>
      <c r="DV53">
        <f t="shared" si="18"/>
        <v>2</v>
      </c>
      <c r="DW53">
        <f t="shared" si="18"/>
        <v>10</v>
      </c>
      <c r="DX53">
        <f t="shared" si="18"/>
        <v>0</v>
      </c>
      <c r="DY53">
        <f t="shared" si="18"/>
        <v>5</v>
      </c>
      <c r="DZ53">
        <f t="shared" si="18"/>
        <v>1</v>
      </c>
      <c r="EA53">
        <f t="shared" si="18"/>
        <v>5</v>
      </c>
      <c r="EB53">
        <f t="shared" si="18"/>
        <v>15</v>
      </c>
      <c r="EC53">
        <f t="shared" si="18"/>
        <v>3</v>
      </c>
      <c r="ED53">
        <f t="shared" si="18"/>
        <v>31</v>
      </c>
      <c r="EE53">
        <f t="shared" si="18"/>
        <v>3</v>
      </c>
      <c r="EF53">
        <f t="shared" si="18"/>
        <v>-12</v>
      </c>
      <c r="EG53">
        <f t="shared" si="18"/>
        <v>7</v>
      </c>
      <c r="EH53">
        <f t="shared" si="18"/>
        <v>9</v>
      </c>
      <c r="EI53">
        <f t="shared" si="18"/>
        <v>2</v>
      </c>
      <c r="EJ53">
        <f t="shared" si="18"/>
        <v>9</v>
      </c>
      <c r="EK53">
        <f t="shared" si="18"/>
        <v>16</v>
      </c>
      <c r="EL53">
        <f t="shared" si="18"/>
        <v>2</v>
      </c>
      <c r="EM53">
        <f t="shared" si="18"/>
        <v>12</v>
      </c>
      <c r="EN53">
        <f t="shared" si="18"/>
        <v>9</v>
      </c>
      <c r="EO53">
        <f t="shared" si="18"/>
        <v>4</v>
      </c>
      <c r="EP53">
        <f t="shared" si="18"/>
        <v>1</v>
      </c>
      <c r="EQ53">
        <f t="shared" si="18"/>
        <v>0</v>
      </c>
      <c r="ER53">
        <f t="shared" si="18"/>
        <v>1</v>
      </c>
      <c r="ES53">
        <f t="shared" si="18"/>
        <v>9</v>
      </c>
      <c r="ET53">
        <f t="shared" si="18"/>
        <v>11</v>
      </c>
      <c r="EU53">
        <f t="shared" si="18"/>
        <v>9</v>
      </c>
      <c r="EV53">
        <f t="shared" si="18"/>
        <v>6</v>
      </c>
      <c r="EW53">
        <f t="shared" si="18"/>
        <v>0</v>
      </c>
      <c r="EX53">
        <f t="shared" si="18"/>
        <v>0</v>
      </c>
      <c r="EY53">
        <f t="shared" si="18"/>
        <v>3</v>
      </c>
      <c r="EZ53">
        <f t="shared" si="18"/>
        <v>8</v>
      </c>
      <c r="FA53">
        <f t="shared" si="18"/>
        <v>15</v>
      </c>
      <c r="FB53">
        <f t="shared" si="18"/>
        <v>16</v>
      </c>
      <c r="FC53">
        <f t="shared" si="18"/>
        <v>2</v>
      </c>
      <c r="FD53">
        <f t="shared" si="18"/>
        <v>1</v>
      </c>
      <c r="FE53">
        <f t="shared" si="18"/>
        <v>0</v>
      </c>
      <c r="FF53">
        <f t="shared" si="18"/>
        <v>4</v>
      </c>
      <c r="FG53">
        <f t="shared" si="18"/>
        <v>2</v>
      </c>
      <c r="FH53">
        <f t="shared" si="18"/>
        <v>2</v>
      </c>
      <c r="FI53">
        <f t="shared" si="18"/>
        <v>1</v>
      </c>
      <c r="FJ53">
        <f t="shared" si="18"/>
        <v>2</v>
      </c>
      <c r="FK53">
        <f t="shared" si="18"/>
        <v>0</v>
      </c>
      <c r="FL53">
        <f t="shared" si="18"/>
        <v>0</v>
      </c>
      <c r="FM53">
        <f t="shared" si="18"/>
        <v>0</v>
      </c>
      <c r="FN53">
        <f t="shared" si="18"/>
        <v>0</v>
      </c>
      <c r="FO53">
        <f t="shared" si="18"/>
        <v>3</v>
      </c>
      <c r="FP53">
        <f t="shared" si="18"/>
        <v>0</v>
      </c>
      <c r="FQ53">
        <f t="shared" si="18"/>
        <v>0</v>
      </c>
      <c r="FR53">
        <f t="shared" si="18"/>
        <v>0</v>
      </c>
      <c r="FS53">
        <f t="shared" si="18"/>
        <v>0</v>
      </c>
      <c r="FT53">
        <f t="shared" si="18"/>
        <v>6</v>
      </c>
      <c r="FU53">
        <f t="shared" si="18"/>
        <v>1</v>
      </c>
      <c r="FV53">
        <f t="shared" si="18"/>
        <v>1</v>
      </c>
      <c r="FW53">
        <f t="shared" si="18"/>
        <v>17</v>
      </c>
      <c r="FX53">
        <f t="shared" si="18"/>
        <v>0</v>
      </c>
      <c r="FY53">
        <f t="shared" si="18"/>
        <v>10</v>
      </c>
      <c r="FZ53">
        <f t="shared" si="18"/>
        <v>0</v>
      </c>
      <c r="GA53">
        <f t="shared" si="18"/>
        <v>0</v>
      </c>
      <c r="GB53">
        <f t="shared" si="18"/>
        <v>1</v>
      </c>
      <c r="GC53">
        <f t="shared" si="18"/>
        <v>2</v>
      </c>
      <c r="GD53">
        <f t="shared" si="18"/>
        <v>9</v>
      </c>
      <c r="GE53">
        <f t="shared" si="18"/>
        <v>0</v>
      </c>
      <c r="GF53">
        <f t="shared" si="18"/>
        <v>2</v>
      </c>
      <c r="GG53">
        <f t="shared" si="18"/>
        <v>7</v>
      </c>
      <c r="GH53">
        <f t="shared" si="18"/>
        <v>3</v>
      </c>
      <c r="GI53">
        <f t="shared" si="18"/>
        <v>1</v>
      </c>
      <c r="GJ53">
        <f t="shared" si="18"/>
        <v>0</v>
      </c>
      <c r="GK53">
        <f t="shared" si="18"/>
        <v>0</v>
      </c>
      <c r="GL53">
        <f t="shared" si="18"/>
        <v>1</v>
      </c>
      <c r="GM53">
        <f t="shared" si="18"/>
        <v>2</v>
      </c>
      <c r="GN53">
        <f t="shared" si="18"/>
        <v>3</v>
      </c>
      <c r="GO53">
        <f t="shared" si="18"/>
        <v>1</v>
      </c>
      <c r="GP53">
        <f t="shared" si="18"/>
        <v>0</v>
      </c>
      <c r="GQ53">
        <f t="shared" si="18"/>
        <v>1</v>
      </c>
      <c r="GR53">
        <f t="shared" si="18"/>
        <v>1</v>
      </c>
      <c r="GS53">
        <f t="shared" si="18"/>
        <v>0</v>
      </c>
      <c r="GT53">
        <f t="shared" si="18"/>
        <v>2</v>
      </c>
      <c r="GU53">
        <f t="shared" si="18"/>
        <v>2</v>
      </c>
      <c r="GV53">
        <f t="shared" si="18"/>
        <v>12</v>
      </c>
      <c r="GW53">
        <f t="shared" si="18"/>
        <v>1</v>
      </c>
      <c r="GX53">
        <f t="shared" si="18"/>
        <v>8</v>
      </c>
      <c r="GY53">
        <f t="shared" si="18"/>
        <v>7</v>
      </c>
      <c r="GZ53">
        <f t="shared" si="18"/>
        <v>2</v>
      </c>
      <c r="HA53">
        <f t="shared" si="18"/>
        <v>5</v>
      </c>
      <c r="HB53">
        <f t="shared" si="18"/>
        <v>0</v>
      </c>
      <c r="HC53">
        <f t="shared" si="18"/>
        <v>4</v>
      </c>
      <c r="HD53">
        <f t="shared" si="18"/>
        <v>3</v>
      </c>
      <c r="HE53">
        <f t="shared" si="18"/>
        <v>2</v>
      </c>
      <c r="HF53">
        <f t="shared" si="18"/>
        <v>49</v>
      </c>
      <c r="HG53">
        <f t="shared" si="18"/>
        <v>0</v>
      </c>
      <c r="HH53">
        <f t="shared" si="18"/>
        <v>3</v>
      </c>
      <c r="HI53">
        <f t="shared" si="18"/>
        <v>0</v>
      </c>
    </row>
    <row r="54" spans="1:217" x14ac:dyDescent="0.35">
      <c r="A54" t="s">
        <v>52</v>
      </c>
      <c r="B54" t="str">
        <f>"(134)"</f>
        <v>(134)</v>
      </c>
      <c r="D54">
        <f>D5-C5</f>
        <v>0</v>
      </c>
      <c r="E54">
        <f t="shared" ref="E54:AJ54" si="19">E5-D5</f>
        <v>0</v>
      </c>
      <c r="F54">
        <f t="shared" si="19"/>
        <v>0</v>
      </c>
      <c r="G54">
        <f t="shared" si="19"/>
        <v>0</v>
      </c>
      <c r="H54">
        <f t="shared" si="19"/>
        <v>0</v>
      </c>
      <c r="I54">
        <f t="shared" si="19"/>
        <v>0</v>
      </c>
      <c r="J54">
        <f t="shared" si="19"/>
        <v>0</v>
      </c>
      <c r="K54">
        <f t="shared" si="19"/>
        <v>0</v>
      </c>
      <c r="L54">
        <f t="shared" si="19"/>
        <v>0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19"/>
        <v>0</v>
      </c>
      <c r="R54">
        <f t="shared" si="19"/>
        <v>0</v>
      </c>
      <c r="S54">
        <f t="shared" si="19"/>
        <v>0</v>
      </c>
      <c r="T54">
        <f t="shared" si="19"/>
        <v>0</v>
      </c>
      <c r="U54">
        <f t="shared" si="19"/>
        <v>0</v>
      </c>
      <c r="V54">
        <f t="shared" si="19"/>
        <v>0</v>
      </c>
      <c r="W54">
        <f t="shared" si="19"/>
        <v>0</v>
      </c>
      <c r="X54">
        <f t="shared" si="19"/>
        <v>0</v>
      </c>
      <c r="Y54">
        <f t="shared" si="19"/>
        <v>0</v>
      </c>
      <c r="Z54">
        <f t="shared" si="19"/>
        <v>0</v>
      </c>
      <c r="AA54">
        <f t="shared" si="19"/>
        <v>0</v>
      </c>
      <c r="AB54">
        <f t="shared" si="19"/>
        <v>0</v>
      </c>
      <c r="AC54">
        <f t="shared" si="19"/>
        <v>0</v>
      </c>
      <c r="AD54">
        <f t="shared" si="19"/>
        <v>0</v>
      </c>
      <c r="AE54">
        <f t="shared" si="19"/>
        <v>0</v>
      </c>
      <c r="AF54">
        <f t="shared" si="19"/>
        <v>0</v>
      </c>
      <c r="AG54">
        <f t="shared" si="19"/>
        <v>0</v>
      </c>
      <c r="AH54">
        <f t="shared" si="19"/>
        <v>1</v>
      </c>
      <c r="AI54">
        <f t="shared" si="19"/>
        <v>1</v>
      </c>
      <c r="AJ54">
        <f t="shared" si="19"/>
        <v>-1</v>
      </c>
      <c r="AK54">
        <f t="shared" ref="AK54:BO54" si="20">AK5-AJ5</f>
        <v>0</v>
      </c>
      <c r="AL54">
        <f t="shared" si="20"/>
        <v>2</v>
      </c>
      <c r="AM54">
        <f t="shared" si="20"/>
        <v>42</v>
      </c>
      <c r="AN54">
        <f t="shared" si="20"/>
        <v>1</v>
      </c>
      <c r="AO54">
        <f t="shared" si="20"/>
        <v>0</v>
      </c>
      <c r="AP54">
        <f t="shared" si="20"/>
        <v>37</v>
      </c>
      <c r="AQ54">
        <f t="shared" si="20"/>
        <v>66</v>
      </c>
      <c r="AR54">
        <f t="shared" si="20"/>
        <v>11</v>
      </c>
      <c r="AS54">
        <f t="shared" si="20"/>
        <v>116</v>
      </c>
      <c r="AT54">
        <f t="shared" si="20"/>
        <v>138</v>
      </c>
      <c r="AU54">
        <f t="shared" si="20"/>
        <v>109</v>
      </c>
      <c r="AV54">
        <f t="shared" si="20"/>
        <v>66</v>
      </c>
      <c r="AW54">
        <f t="shared" si="20"/>
        <v>33</v>
      </c>
      <c r="AX54">
        <f t="shared" si="20"/>
        <v>102</v>
      </c>
      <c r="AY54">
        <f t="shared" si="20"/>
        <v>0</v>
      </c>
      <c r="AZ54">
        <f t="shared" si="20"/>
        <v>321</v>
      </c>
      <c r="BA54">
        <f t="shared" si="20"/>
        <v>0</v>
      </c>
      <c r="BB54">
        <f t="shared" si="20"/>
        <v>394</v>
      </c>
      <c r="BC54">
        <f t="shared" si="20"/>
        <v>527</v>
      </c>
      <c r="BD54">
        <f t="shared" si="20"/>
        <v>369</v>
      </c>
      <c r="BE54">
        <f t="shared" si="20"/>
        <v>414</v>
      </c>
      <c r="BF54">
        <f t="shared" si="20"/>
        <v>192</v>
      </c>
      <c r="BG54">
        <f t="shared" si="20"/>
        <v>1084</v>
      </c>
      <c r="BH54">
        <f t="shared" si="20"/>
        <v>415</v>
      </c>
      <c r="BI54">
        <f t="shared" si="20"/>
        <v>0</v>
      </c>
      <c r="BJ54">
        <f t="shared" si="20"/>
        <v>1632</v>
      </c>
      <c r="BK54">
        <f t="shared" si="20"/>
        <v>952</v>
      </c>
      <c r="BL54">
        <f t="shared" si="20"/>
        <v>0</v>
      </c>
      <c r="BM54">
        <f t="shared" si="20"/>
        <v>1302</v>
      </c>
      <c r="BN54">
        <f t="shared" si="20"/>
        <v>1036</v>
      </c>
      <c r="BO54">
        <f t="shared" si="20"/>
        <v>999</v>
      </c>
      <c r="BP54">
        <f t="shared" ref="BP54:DE54" si="21">BP5-BO5</f>
        <v>589</v>
      </c>
      <c r="BQ54">
        <f t="shared" si="21"/>
        <v>1434</v>
      </c>
      <c r="BR54">
        <f t="shared" si="21"/>
        <v>646</v>
      </c>
      <c r="BS54">
        <f t="shared" si="21"/>
        <v>1590</v>
      </c>
      <c r="BT54">
        <f t="shared" si="21"/>
        <v>1109</v>
      </c>
      <c r="BU54">
        <f t="shared" si="21"/>
        <v>1118</v>
      </c>
      <c r="BV54">
        <f t="shared" si="21"/>
        <v>1431</v>
      </c>
      <c r="BW54">
        <f t="shared" si="21"/>
        <v>1480</v>
      </c>
      <c r="BX54">
        <f t="shared" si="21"/>
        <v>1238</v>
      </c>
      <c r="BY54">
        <f t="shared" si="21"/>
        <v>819</v>
      </c>
      <c r="BZ54">
        <f t="shared" si="21"/>
        <v>1022</v>
      </c>
      <c r="CA54">
        <f t="shared" si="21"/>
        <v>1555</v>
      </c>
      <c r="CB54">
        <f t="shared" si="21"/>
        <v>2099</v>
      </c>
      <c r="CC54">
        <f t="shared" si="21"/>
        <v>1979</v>
      </c>
      <c r="CD54">
        <f t="shared" si="21"/>
        <v>1985</v>
      </c>
      <c r="CE54">
        <f t="shared" si="21"/>
        <v>2079</v>
      </c>
      <c r="CF54">
        <f t="shared" si="21"/>
        <v>1677</v>
      </c>
      <c r="CG54">
        <f t="shared" si="21"/>
        <v>1224</v>
      </c>
      <c r="CH54">
        <f t="shared" si="21"/>
        <v>1695</v>
      </c>
      <c r="CI54">
        <f t="shared" si="21"/>
        <v>962</v>
      </c>
      <c r="CJ54">
        <f t="shared" si="21"/>
        <v>2072</v>
      </c>
      <c r="CK54">
        <f t="shared" si="21"/>
        <v>2563</v>
      </c>
      <c r="CL54">
        <f t="shared" si="21"/>
        <v>2200</v>
      </c>
      <c r="CM54">
        <f t="shared" si="21"/>
        <v>2128</v>
      </c>
      <c r="CN54">
        <f t="shared" si="21"/>
        <v>1822</v>
      </c>
      <c r="CO54">
        <f t="shared" si="21"/>
        <v>2723</v>
      </c>
      <c r="CP54">
        <f t="shared" si="21"/>
        <v>2943</v>
      </c>
      <c r="CQ54">
        <f t="shared" si="21"/>
        <v>3033</v>
      </c>
      <c r="CR54">
        <f t="shared" si="21"/>
        <v>2922</v>
      </c>
      <c r="CS54">
        <f t="shared" si="21"/>
        <v>2622</v>
      </c>
      <c r="CT54">
        <f t="shared" si="21"/>
        <v>1808</v>
      </c>
      <c r="CU54">
        <f t="shared" si="21"/>
        <v>1696</v>
      </c>
      <c r="CV54">
        <f t="shared" si="21"/>
        <v>2317</v>
      </c>
      <c r="CW54">
        <f t="shared" si="21"/>
        <v>2311</v>
      </c>
      <c r="CX54">
        <f t="shared" si="21"/>
        <v>4693</v>
      </c>
      <c r="CY54">
        <f t="shared" si="21"/>
        <v>2304</v>
      </c>
      <c r="CZ54">
        <f t="shared" si="21"/>
        <v>1665</v>
      </c>
      <c r="DA54">
        <f t="shared" si="21"/>
        <v>1740</v>
      </c>
      <c r="DB54">
        <f t="shared" si="21"/>
        <v>1225</v>
      </c>
      <c r="DC54">
        <f t="shared" si="21"/>
        <v>2352</v>
      </c>
      <c r="DD54">
        <f t="shared" si="21"/>
        <v>8014</v>
      </c>
      <c r="DE54">
        <f t="shared" si="21"/>
        <v>3031</v>
      </c>
      <c r="DF54">
        <f t="shared" ref="DF54:HI54" si="22">DF5-DE5</f>
        <v>2747</v>
      </c>
      <c r="DG54">
        <f t="shared" si="22"/>
        <v>4008</v>
      </c>
      <c r="DH54">
        <f t="shared" si="22"/>
        <v>2155</v>
      </c>
      <c r="DI54">
        <f t="shared" si="22"/>
        <v>1401</v>
      </c>
      <c r="DJ54">
        <f t="shared" si="22"/>
        <v>2452</v>
      </c>
      <c r="DK54">
        <f t="shared" si="22"/>
        <v>3502</v>
      </c>
      <c r="DL54">
        <f t="shared" si="22"/>
        <v>2747</v>
      </c>
      <c r="DM54">
        <f t="shared" si="22"/>
        <v>4917</v>
      </c>
      <c r="DN54">
        <f t="shared" si="22"/>
        <v>2605</v>
      </c>
      <c r="DO54">
        <f t="shared" si="22"/>
        <v>2366</v>
      </c>
      <c r="DP54">
        <f t="shared" si="22"/>
        <v>2150</v>
      </c>
      <c r="DQ54">
        <f t="shared" si="22"/>
        <v>2075</v>
      </c>
      <c r="DR54">
        <f t="shared" si="22"/>
        <v>2881</v>
      </c>
      <c r="DS54">
        <f t="shared" si="22"/>
        <v>2278</v>
      </c>
      <c r="DT54">
        <f t="shared" si="22"/>
        <v>2160</v>
      </c>
      <c r="DU54">
        <f t="shared" si="22"/>
        <v>2120</v>
      </c>
      <c r="DV54">
        <f t="shared" si="22"/>
        <v>1639</v>
      </c>
      <c r="DW54">
        <f t="shared" si="22"/>
        <v>1502</v>
      </c>
      <c r="DX54">
        <f t="shared" si="22"/>
        <v>2677</v>
      </c>
      <c r="DY54">
        <f t="shared" si="22"/>
        <v>2443</v>
      </c>
      <c r="DZ54">
        <f t="shared" si="22"/>
        <v>3503</v>
      </c>
      <c r="EA54">
        <f t="shared" si="22"/>
        <v>2240</v>
      </c>
      <c r="EB54">
        <f t="shared" si="22"/>
        <v>2789</v>
      </c>
      <c r="EC54">
        <f t="shared" si="22"/>
        <v>1874</v>
      </c>
      <c r="ED54">
        <f t="shared" si="22"/>
        <v>848</v>
      </c>
      <c r="EE54">
        <f t="shared" si="22"/>
        <v>1737</v>
      </c>
      <c r="EF54">
        <f t="shared" si="22"/>
        <v>846</v>
      </c>
      <c r="EG54">
        <f t="shared" si="22"/>
        <v>957</v>
      </c>
      <c r="EH54">
        <f t="shared" si="22"/>
        <v>1886</v>
      </c>
      <c r="EI54">
        <f t="shared" si="22"/>
        <v>1297</v>
      </c>
      <c r="EJ54">
        <f t="shared" si="22"/>
        <v>759</v>
      </c>
      <c r="EK54">
        <f t="shared" si="22"/>
        <v>747</v>
      </c>
      <c r="EL54">
        <f t="shared" si="22"/>
        <v>2062</v>
      </c>
      <c r="EM54">
        <f t="shared" si="22"/>
        <v>1293</v>
      </c>
      <c r="EN54">
        <f t="shared" si="22"/>
        <v>1399</v>
      </c>
      <c r="EO54">
        <f t="shared" si="22"/>
        <v>1747</v>
      </c>
      <c r="EP54">
        <f t="shared" si="22"/>
        <v>1780</v>
      </c>
      <c r="EQ54">
        <f t="shared" si="22"/>
        <v>1505</v>
      </c>
      <c r="ER54">
        <f t="shared" si="22"/>
        <v>640</v>
      </c>
      <c r="ES54">
        <f t="shared" si="22"/>
        <v>1516</v>
      </c>
      <c r="ET54">
        <f t="shared" si="22"/>
        <v>929</v>
      </c>
      <c r="EU54">
        <f t="shared" si="22"/>
        <v>1089</v>
      </c>
      <c r="EV54">
        <f t="shared" si="22"/>
        <v>1363</v>
      </c>
      <c r="EW54">
        <f t="shared" si="22"/>
        <v>546</v>
      </c>
      <c r="EX54">
        <f t="shared" si="22"/>
        <v>440</v>
      </c>
      <c r="EY54">
        <f t="shared" si="22"/>
        <v>533</v>
      </c>
      <c r="EZ54">
        <f t="shared" si="22"/>
        <v>1159</v>
      </c>
      <c r="FA54">
        <f t="shared" si="22"/>
        <v>1526</v>
      </c>
      <c r="FB54">
        <f t="shared" si="22"/>
        <v>614</v>
      </c>
      <c r="FC54">
        <f t="shared" si="22"/>
        <v>890</v>
      </c>
      <c r="FD54">
        <f t="shared" si="22"/>
        <v>969</v>
      </c>
      <c r="FE54">
        <f t="shared" si="22"/>
        <v>307</v>
      </c>
      <c r="FF54">
        <f t="shared" si="22"/>
        <v>305</v>
      </c>
      <c r="FG54">
        <f t="shared" si="22"/>
        <v>1052</v>
      </c>
      <c r="FH54">
        <f t="shared" si="22"/>
        <v>469</v>
      </c>
      <c r="FI54">
        <f t="shared" si="22"/>
        <v>366</v>
      </c>
      <c r="FJ54">
        <f t="shared" si="22"/>
        <v>384</v>
      </c>
      <c r="FK54">
        <f t="shared" si="22"/>
        <v>477</v>
      </c>
      <c r="FL54">
        <f t="shared" si="22"/>
        <v>164</v>
      </c>
      <c r="FM54">
        <f t="shared" si="22"/>
        <v>133</v>
      </c>
      <c r="FN54">
        <f t="shared" si="22"/>
        <v>574</v>
      </c>
      <c r="FO54">
        <f t="shared" si="22"/>
        <v>825</v>
      </c>
      <c r="FP54">
        <f t="shared" si="22"/>
        <v>338</v>
      </c>
      <c r="FQ54">
        <f t="shared" si="22"/>
        <v>295</v>
      </c>
      <c r="FR54">
        <f t="shared" si="22"/>
        <v>306</v>
      </c>
      <c r="FS54">
        <f t="shared" si="22"/>
        <v>349</v>
      </c>
      <c r="FT54">
        <f t="shared" si="22"/>
        <v>178</v>
      </c>
      <c r="FU54">
        <f t="shared" si="22"/>
        <v>335</v>
      </c>
      <c r="FV54">
        <f t="shared" si="22"/>
        <v>575</v>
      </c>
      <c r="FW54">
        <f t="shared" si="22"/>
        <v>230</v>
      </c>
      <c r="FX54">
        <f t="shared" si="22"/>
        <v>237</v>
      </c>
      <c r="FY54">
        <f t="shared" si="22"/>
        <v>323</v>
      </c>
      <c r="FZ54">
        <f t="shared" si="22"/>
        <v>143</v>
      </c>
      <c r="GA54">
        <f t="shared" si="22"/>
        <v>213</v>
      </c>
      <c r="GB54">
        <f t="shared" si="22"/>
        <v>269</v>
      </c>
      <c r="GC54">
        <f t="shared" si="22"/>
        <v>197</v>
      </c>
      <c r="GD54">
        <f t="shared" si="22"/>
        <v>214</v>
      </c>
      <c r="GE54">
        <f t="shared" si="22"/>
        <v>350</v>
      </c>
      <c r="GF54">
        <f t="shared" si="22"/>
        <v>128</v>
      </c>
      <c r="GG54">
        <f t="shared" si="22"/>
        <v>126</v>
      </c>
      <c r="GH54">
        <f t="shared" si="22"/>
        <v>147</v>
      </c>
      <c r="GI54">
        <f t="shared" si="22"/>
        <v>163</v>
      </c>
      <c r="GJ54">
        <f t="shared" si="22"/>
        <v>275</v>
      </c>
      <c r="GK54">
        <f t="shared" si="22"/>
        <v>765</v>
      </c>
      <c r="GL54">
        <f t="shared" si="22"/>
        <v>178</v>
      </c>
      <c r="GM54">
        <f t="shared" si="22"/>
        <v>255</v>
      </c>
      <c r="GN54">
        <f t="shared" si="22"/>
        <v>231</v>
      </c>
      <c r="GO54">
        <f t="shared" si="22"/>
        <v>129</v>
      </c>
      <c r="GP54">
        <f t="shared" si="22"/>
        <v>177</v>
      </c>
      <c r="GQ54">
        <f t="shared" si="22"/>
        <v>210</v>
      </c>
      <c r="GR54">
        <f t="shared" si="22"/>
        <v>347</v>
      </c>
      <c r="GS54">
        <f t="shared" si="22"/>
        <v>319</v>
      </c>
      <c r="GT54">
        <f t="shared" si="22"/>
        <v>305</v>
      </c>
      <c r="GU54">
        <f t="shared" si="22"/>
        <v>151</v>
      </c>
      <c r="GV54">
        <f t="shared" si="22"/>
        <v>150</v>
      </c>
      <c r="GW54">
        <f t="shared" si="22"/>
        <v>213</v>
      </c>
      <c r="GX54">
        <f t="shared" si="22"/>
        <v>236</v>
      </c>
      <c r="GY54">
        <f t="shared" si="22"/>
        <v>226</v>
      </c>
      <c r="GZ54">
        <f t="shared" si="22"/>
        <v>403</v>
      </c>
      <c r="HA54">
        <f t="shared" si="22"/>
        <v>314</v>
      </c>
      <c r="HB54">
        <f t="shared" si="22"/>
        <v>146</v>
      </c>
      <c r="HC54">
        <f t="shared" si="22"/>
        <v>182</v>
      </c>
      <c r="HD54">
        <f t="shared" si="22"/>
        <v>174</v>
      </c>
      <c r="HE54">
        <f t="shared" si="22"/>
        <v>364</v>
      </c>
      <c r="HF54">
        <f t="shared" si="22"/>
        <v>180</v>
      </c>
      <c r="HG54">
        <f t="shared" si="22"/>
        <v>274</v>
      </c>
      <c r="HH54">
        <f t="shared" si="22"/>
        <v>243</v>
      </c>
      <c r="HI54">
        <f t="shared" si="22"/>
        <v>267</v>
      </c>
    </row>
    <row r="55" spans="1:217" x14ac:dyDescent="0.35">
      <c r="A55" t="s">
        <v>274</v>
      </c>
      <c r="B55" t="str">
        <f>"(201)"</f>
        <v>(201)</v>
      </c>
      <c r="D55">
        <f>D6-C6</f>
        <v>0</v>
      </c>
      <c r="E55">
        <f t="shared" ref="E55:AJ55" si="23">E6-D6</f>
        <v>0</v>
      </c>
      <c r="F55">
        <f t="shared" si="23"/>
        <v>0</v>
      </c>
      <c r="G55">
        <f t="shared" si="23"/>
        <v>0</v>
      </c>
      <c r="H55">
        <f t="shared" si="23"/>
        <v>0</v>
      </c>
      <c r="I55">
        <f t="shared" si="23"/>
        <v>0</v>
      </c>
      <c r="J55">
        <f t="shared" si="23"/>
        <v>0</v>
      </c>
      <c r="K55">
        <f t="shared" si="23"/>
        <v>0</v>
      </c>
      <c r="L55">
        <f t="shared" si="23"/>
        <v>0</v>
      </c>
      <c r="M55">
        <f t="shared" si="23"/>
        <v>0</v>
      </c>
      <c r="N55">
        <f t="shared" si="23"/>
        <v>0</v>
      </c>
      <c r="O55">
        <f t="shared" si="23"/>
        <v>0</v>
      </c>
      <c r="P55">
        <f t="shared" si="23"/>
        <v>0</v>
      </c>
      <c r="Q55">
        <f t="shared" si="23"/>
        <v>0</v>
      </c>
      <c r="R55">
        <f t="shared" si="23"/>
        <v>0</v>
      </c>
      <c r="S55">
        <f t="shared" si="23"/>
        <v>0</v>
      </c>
      <c r="T55">
        <f t="shared" si="23"/>
        <v>0</v>
      </c>
      <c r="U55">
        <f t="shared" si="23"/>
        <v>0</v>
      </c>
      <c r="V55">
        <f t="shared" si="23"/>
        <v>0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A55">
        <f t="shared" si="23"/>
        <v>0</v>
      </c>
      <c r="AB55">
        <f t="shared" si="23"/>
        <v>0</v>
      </c>
      <c r="AC55">
        <f t="shared" si="23"/>
        <v>0</v>
      </c>
      <c r="AD55">
        <f t="shared" si="23"/>
        <v>0</v>
      </c>
      <c r="AE55">
        <f t="shared" si="23"/>
        <v>0</v>
      </c>
      <c r="AF55">
        <f t="shared" si="23"/>
        <v>0</v>
      </c>
      <c r="AG55">
        <f t="shared" si="23"/>
        <v>0</v>
      </c>
      <c r="AH55">
        <f t="shared" si="23"/>
        <v>0</v>
      </c>
      <c r="AI55">
        <f t="shared" si="23"/>
        <v>0</v>
      </c>
      <c r="AJ55">
        <f t="shared" si="23"/>
        <v>0</v>
      </c>
      <c r="AK55">
        <f t="shared" ref="AK55:BO55" si="24">AK6-AJ6</f>
        <v>0</v>
      </c>
      <c r="AL55">
        <f t="shared" si="24"/>
        <v>0</v>
      </c>
      <c r="AM55">
        <f t="shared" si="24"/>
        <v>0</v>
      </c>
      <c r="AN55">
        <f t="shared" si="24"/>
        <v>0</v>
      </c>
      <c r="AO55">
        <f t="shared" si="24"/>
        <v>0</v>
      </c>
      <c r="AP55">
        <f t="shared" si="24"/>
        <v>0</v>
      </c>
      <c r="AQ55">
        <f t="shared" si="24"/>
        <v>0</v>
      </c>
      <c r="AR55">
        <f t="shared" si="24"/>
        <v>0</v>
      </c>
      <c r="AS55">
        <f t="shared" si="24"/>
        <v>0</v>
      </c>
      <c r="AT55">
        <f t="shared" si="24"/>
        <v>0</v>
      </c>
      <c r="AU55">
        <f t="shared" si="24"/>
        <v>0</v>
      </c>
      <c r="AV55">
        <f t="shared" si="24"/>
        <v>0</v>
      </c>
      <c r="AW55">
        <f t="shared" si="24"/>
        <v>0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C55">
        <f t="shared" si="24"/>
        <v>0</v>
      </c>
      <c r="BD55">
        <f t="shared" si="24"/>
        <v>0</v>
      </c>
      <c r="BE55">
        <f t="shared" si="24"/>
        <v>0</v>
      </c>
      <c r="BF55">
        <f t="shared" si="24"/>
        <v>0</v>
      </c>
      <c r="BG55">
        <f t="shared" si="24"/>
        <v>0</v>
      </c>
      <c r="BH55">
        <f t="shared" si="24"/>
        <v>0</v>
      </c>
      <c r="BI55">
        <f t="shared" si="24"/>
        <v>0</v>
      </c>
      <c r="BJ55">
        <f t="shared" si="24"/>
        <v>0</v>
      </c>
      <c r="BK55">
        <f t="shared" si="24"/>
        <v>0</v>
      </c>
      <c r="BL55">
        <f t="shared" si="24"/>
        <v>0</v>
      </c>
      <c r="BM55">
        <f t="shared" si="24"/>
        <v>4</v>
      </c>
      <c r="BN55">
        <f t="shared" si="24"/>
        <v>8</v>
      </c>
      <c r="BO55">
        <f t="shared" si="24"/>
        <v>0</v>
      </c>
      <c r="BP55">
        <f t="shared" ref="BP55:DE55" si="25">BP6-BO6</f>
        <v>19</v>
      </c>
      <c r="BQ55">
        <f t="shared" si="25"/>
        <v>0</v>
      </c>
      <c r="BR55">
        <f t="shared" si="25"/>
        <v>0</v>
      </c>
      <c r="BS55">
        <f t="shared" si="25"/>
        <v>0</v>
      </c>
      <c r="BT55">
        <f t="shared" si="25"/>
        <v>0</v>
      </c>
      <c r="BU55">
        <f t="shared" si="25"/>
        <v>19</v>
      </c>
      <c r="BV55">
        <f t="shared" si="25"/>
        <v>0</v>
      </c>
      <c r="BW55">
        <f t="shared" si="25"/>
        <v>45</v>
      </c>
      <c r="BX55">
        <f t="shared" si="25"/>
        <v>0</v>
      </c>
      <c r="BY55">
        <f t="shared" si="25"/>
        <v>0</v>
      </c>
      <c r="BZ55">
        <f t="shared" si="25"/>
        <v>0</v>
      </c>
      <c r="CA55">
        <f t="shared" si="25"/>
        <v>0</v>
      </c>
      <c r="CB55">
        <f t="shared" si="25"/>
        <v>0</v>
      </c>
      <c r="CC55">
        <f t="shared" si="25"/>
        <v>0</v>
      </c>
      <c r="CD55">
        <f t="shared" si="25"/>
        <v>315</v>
      </c>
      <c r="CE55">
        <f t="shared" si="25"/>
        <v>0</v>
      </c>
      <c r="CF55">
        <f t="shared" si="25"/>
        <v>0</v>
      </c>
      <c r="CG55">
        <f t="shared" si="25"/>
        <v>0</v>
      </c>
      <c r="CH55">
        <f t="shared" si="25"/>
        <v>0</v>
      </c>
      <c r="CI55">
        <f t="shared" si="25"/>
        <v>0</v>
      </c>
      <c r="CJ55">
        <f t="shared" si="25"/>
        <v>493</v>
      </c>
      <c r="CK55">
        <f t="shared" si="25"/>
        <v>0</v>
      </c>
      <c r="CL55">
        <f t="shared" si="25"/>
        <v>0</v>
      </c>
      <c r="CM55">
        <f t="shared" si="25"/>
        <v>0</v>
      </c>
      <c r="CN55">
        <f t="shared" si="25"/>
        <v>152</v>
      </c>
      <c r="CO55">
        <f t="shared" si="25"/>
        <v>0</v>
      </c>
      <c r="CP55">
        <f t="shared" si="25"/>
        <v>0</v>
      </c>
      <c r="CQ55">
        <f t="shared" si="25"/>
        <v>418</v>
      </c>
      <c r="CR55">
        <f t="shared" si="25"/>
        <v>0</v>
      </c>
      <c r="CS55">
        <f t="shared" si="25"/>
        <v>0</v>
      </c>
      <c r="CT55">
        <f t="shared" si="25"/>
        <v>0</v>
      </c>
      <c r="CU55">
        <f t="shared" si="25"/>
        <v>0</v>
      </c>
      <c r="CV55">
        <f t="shared" si="25"/>
        <v>600</v>
      </c>
      <c r="CW55">
        <f t="shared" si="25"/>
        <v>0</v>
      </c>
      <c r="CX55">
        <f t="shared" si="25"/>
        <v>0</v>
      </c>
      <c r="CY55">
        <f t="shared" si="25"/>
        <v>309</v>
      </c>
      <c r="CZ55">
        <f t="shared" si="25"/>
        <v>167</v>
      </c>
      <c r="DA55">
        <f t="shared" si="25"/>
        <v>0</v>
      </c>
      <c r="DB55">
        <f t="shared" si="25"/>
        <v>197</v>
      </c>
      <c r="DC55">
        <f t="shared" si="25"/>
        <v>0</v>
      </c>
      <c r="DD55">
        <f t="shared" si="25"/>
        <v>407</v>
      </c>
      <c r="DE55">
        <f t="shared" si="25"/>
        <v>0</v>
      </c>
      <c r="DF55">
        <f t="shared" ref="DF55:HI55" si="26">DF6-DE6</f>
        <v>0</v>
      </c>
      <c r="DG55">
        <f t="shared" si="26"/>
        <v>830</v>
      </c>
      <c r="DH55">
        <f t="shared" si="26"/>
        <v>190</v>
      </c>
      <c r="DI55">
        <f t="shared" si="26"/>
        <v>184</v>
      </c>
      <c r="DJ55">
        <f t="shared" si="26"/>
        <v>0</v>
      </c>
      <c r="DK55">
        <f t="shared" si="26"/>
        <v>388</v>
      </c>
      <c r="DL55">
        <f t="shared" si="26"/>
        <v>931</v>
      </c>
      <c r="DM55">
        <f t="shared" si="26"/>
        <v>407</v>
      </c>
      <c r="DN55">
        <f t="shared" si="26"/>
        <v>395</v>
      </c>
      <c r="DO55">
        <f t="shared" si="26"/>
        <v>528</v>
      </c>
      <c r="DP55">
        <f t="shared" si="26"/>
        <v>292</v>
      </c>
      <c r="DQ55">
        <f t="shared" si="26"/>
        <v>662</v>
      </c>
      <c r="DR55">
        <f t="shared" si="26"/>
        <v>990</v>
      </c>
      <c r="DS55">
        <f t="shared" si="26"/>
        <v>0</v>
      </c>
      <c r="DT55">
        <f t="shared" si="26"/>
        <v>1154</v>
      </c>
      <c r="DU55">
        <f t="shared" si="26"/>
        <v>0</v>
      </c>
      <c r="DV55">
        <f t="shared" si="26"/>
        <v>996</v>
      </c>
      <c r="DW55">
        <f t="shared" si="26"/>
        <v>817</v>
      </c>
      <c r="DX55">
        <f t="shared" si="26"/>
        <v>824</v>
      </c>
      <c r="DY55">
        <f t="shared" si="26"/>
        <v>710</v>
      </c>
      <c r="DZ55">
        <f t="shared" si="26"/>
        <v>919</v>
      </c>
      <c r="EA55">
        <f t="shared" si="26"/>
        <v>723</v>
      </c>
      <c r="EB55">
        <f t="shared" si="26"/>
        <v>1023</v>
      </c>
      <c r="EC55">
        <f t="shared" si="26"/>
        <v>693</v>
      </c>
      <c r="ED55">
        <f t="shared" si="26"/>
        <v>482</v>
      </c>
      <c r="EE55">
        <f t="shared" si="26"/>
        <v>1022</v>
      </c>
      <c r="EF55">
        <f t="shared" si="26"/>
        <v>1369</v>
      </c>
      <c r="EG55">
        <f t="shared" si="26"/>
        <v>1629</v>
      </c>
      <c r="EH55">
        <f t="shared" si="26"/>
        <v>1777</v>
      </c>
      <c r="EI55">
        <f t="shared" si="26"/>
        <v>1170</v>
      </c>
      <c r="EJ55">
        <f t="shared" si="26"/>
        <v>106</v>
      </c>
      <c r="EK55">
        <f t="shared" si="26"/>
        <v>1735</v>
      </c>
      <c r="EL55">
        <f t="shared" si="26"/>
        <v>2907</v>
      </c>
      <c r="EM55">
        <f t="shared" si="26"/>
        <v>2499</v>
      </c>
      <c r="EN55">
        <f t="shared" si="26"/>
        <v>1747</v>
      </c>
      <c r="EO55">
        <f t="shared" si="26"/>
        <v>1754</v>
      </c>
      <c r="EP55">
        <f t="shared" si="26"/>
        <v>1844</v>
      </c>
      <c r="EQ55">
        <f t="shared" si="26"/>
        <v>1681</v>
      </c>
      <c r="ER55">
        <f t="shared" si="26"/>
        <v>1336</v>
      </c>
      <c r="ES55">
        <f t="shared" si="26"/>
        <v>2196</v>
      </c>
      <c r="ET55">
        <f t="shared" si="26"/>
        <v>2268</v>
      </c>
      <c r="EU55">
        <f t="shared" si="26"/>
        <v>589</v>
      </c>
      <c r="EV55">
        <f t="shared" si="26"/>
        <v>2905</v>
      </c>
      <c r="EW55">
        <f t="shared" si="26"/>
        <v>2501</v>
      </c>
      <c r="EX55">
        <f t="shared" si="26"/>
        <v>1282</v>
      </c>
      <c r="EY55">
        <f t="shared" si="26"/>
        <v>1836</v>
      </c>
      <c r="EZ55">
        <f t="shared" si="26"/>
        <v>1601</v>
      </c>
      <c r="FA55">
        <f t="shared" si="26"/>
        <v>1829</v>
      </c>
      <c r="FB55">
        <f t="shared" si="26"/>
        <v>3100</v>
      </c>
      <c r="FC55">
        <f t="shared" si="26"/>
        <v>4137</v>
      </c>
      <c r="FD55">
        <f t="shared" si="26"/>
        <v>2983</v>
      </c>
      <c r="FE55">
        <f t="shared" si="26"/>
        <v>1831</v>
      </c>
      <c r="FF55">
        <f t="shared" si="26"/>
        <v>1689</v>
      </c>
      <c r="FG55">
        <f t="shared" si="26"/>
        <v>2929</v>
      </c>
      <c r="FH55">
        <f t="shared" si="26"/>
        <v>2482</v>
      </c>
      <c r="FI55">
        <f t="shared" si="26"/>
        <v>5974</v>
      </c>
      <c r="FJ55">
        <f t="shared" si="26"/>
        <v>4299</v>
      </c>
      <c r="FK55">
        <f t="shared" si="26"/>
        <v>4929</v>
      </c>
      <c r="FL55">
        <f t="shared" si="26"/>
        <v>2088</v>
      </c>
      <c r="FM55">
        <f t="shared" si="26"/>
        <v>4533</v>
      </c>
      <c r="FN55">
        <f t="shared" si="26"/>
        <v>4451</v>
      </c>
      <c r="FO55">
        <f t="shared" si="26"/>
        <v>4543</v>
      </c>
      <c r="FP55">
        <f t="shared" si="26"/>
        <v>6219</v>
      </c>
      <c r="FQ55">
        <f t="shared" si="26"/>
        <v>5171</v>
      </c>
      <c r="FR55">
        <f t="shared" si="26"/>
        <v>9483</v>
      </c>
      <c r="FS55">
        <f t="shared" si="26"/>
        <v>7159</v>
      </c>
      <c r="FT55">
        <f t="shared" si="26"/>
        <v>3367</v>
      </c>
      <c r="FU55">
        <f t="shared" si="26"/>
        <v>8038</v>
      </c>
      <c r="FV55">
        <f t="shared" si="26"/>
        <v>14414</v>
      </c>
      <c r="FW55">
        <f t="shared" si="26"/>
        <v>4898</v>
      </c>
      <c r="FX55">
        <f t="shared" si="26"/>
        <v>12592</v>
      </c>
      <c r="FY55">
        <f t="shared" si="26"/>
        <v>4047</v>
      </c>
      <c r="FZ55">
        <f t="shared" si="26"/>
        <v>8829</v>
      </c>
      <c r="GA55">
        <f t="shared" si="26"/>
        <v>3806</v>
      </c>
      <c r="GB55">
        <f t="shared" si="26"/>
        <v>13279</v>
      </c>
      <c r="GC55">
        <f t="shared" si="26"/>
        <v>21031</v>
      </c>
      <c r="GD55">
        <f t="shared" si="26"/>
        <v>7085</v>
      </c>
      <c r="GE55">
        <f t="shared" si="26"/>
        <v>9511</v>
      </c>
      <c r="GF55">
        <f t="shared" si="26"/>
        <v>17283</v>
      </c>
      <c r="GG55">
        <f t="shared" si="26"/>
        <v>2023</v>
      </c>
      <c r="GH55">
        <f t="shared" si="26"/>
        <v>9848</v>
      </c>
      <c r="GI55">
        <f t="shared" si="26"/>
        <v>12388</v>
      </c>
      <c r="GJ55">
        <f t="shared" si="26"/>
        <v>10654</v>
      </c>
      <c r="GK55">
        <f t="shared" si="26"/>
        <v>11634</v>
      </c>
      <c r="GL55">
        <f t="shared" si="26"/>
        <v>16570</v>
      </c>
      <c r="GM55">
        <f t="shared" si="26"/>
        <v>16290</v>
      </c>
      <c r="GN55">
        <f t="shared" si="26"/>
        <v>4766</v>
      </c>
      <c r="GO55">
        <f t="shared" si="26"/>
        <v>10810</v>
      </c>
      <c r="GP55">
        <f t="shared" si="26"/>
        <v>5714</v>
      </c>
      <c r="GQ55">
        <f t="shared" si="26"/>
        <v>13515</v>
      </c>
      <c r="GR55">
        <f t="shared" si="26"/>
        <v>10050</v>
      </c>
      <c r="GS55">
        <f t="shared" si="26"/>
        <v>7443</v>
      </c>
      <c r="GT55">
        <f t="shared" si="26"/>
        <v>9809</v>
      </c>
      <c r="GU55">
        <f t="shared" si="26"/>
        <v>6906</v>
      </c>
      <c r="GV55">
        <f t="shared" si="26"/>
        <v>5726</v>
      </c>
      <c r="GW55">
        <f t="shared" si="26"/>
        <v>8925</v>
      </c>
      <c r="GX55">
        <f t="shared" si="26"/>
        <v>5904</v>
      </c>
      <c r="GY55">
        <f t="shared" si="26"/>
        <v>5588</v>
      </c>
      <c r="GZ55">
        <f t="shared" si="26"/>
        <v>24117</v>
      </c>
      <c r="HA55">
        <f t="shared" si="26"/>
        <v>5207</v>
      </c>
      <c r="HB55">
        <f t="shared" si="26"/>
        <v>5436</v>
      </c>
      <c r="HC55">
        <f t="shared" si="26"/>
        <v>5294</v>
      </c>
      <c r="HD55">
        <f t="shared" si="26"/>
        <v>7797</v>
      </c>
      <c r="HE55">
        <f t="shared" si="26"/>
        <v>5973</v>
      </c>
      <c r="HF55">
        <f t="shared" si="26"/>
        <v>5728</v>
      </c>
      <c r="HG55">
        <f t="shared" si="26"/>
        <v>2933</v>
      </c>
      <c r="HH55">
        <f t="shared" si="26"/>
        <v>4025</v>
      </c>
      <c r="HI55">
        <f t="shared" si="26"/>
        <v>2343</v>
      </c>
    </row>
    <row r="56" spans="1:217" x14ac:dyDescent="0.35">
      <c r="A56" t="s">
        <v>54</v>
      </c>
      <c r="B56" t="str">
        <f>"(202)"</f>
        <v>(202)</v>
      </c>
      <c r="D56">
        <f>D7-C7</f>
        <v>0</v>
      </c>
      <c r="E56">
        <f t="shared" ref="E56:AJ56" si="27">E7-D7</f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2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si="27"/>
        <v>0</v>
      </c>
      <c r="AK56">
        <f t="shared" ref="AK56:BO56" si="28">AK7-AJ7</f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0</v>
      </c>
      <c r="AU56">
        <f t="shared" si="28"/>
        <v>0</v>
      </c>
      <c r="AV56">
        <f t="shared" si="28"/>
        <v>28</v>
      </c>
      <c r="AW56">
        <f t="shared" si="28"/>
        <v>0</v>
      </c>
      <c r="AX56">
        <f t="shared" si="28"/>
        <v>2</v>
      </c>
      <c r="AY56">
        <f t="shared" si="28"/>
        <v>0</v>
      </c>
      <c r="AZ56">
        <f t="shared" si="28"/>
        <v>151</v>
      </c>
      <c r="BA56">
        <f t="shared" si="28"/>
        <v>0</v>
      </c>
      <c r="BB56">
        <f t="shared" si="28"/>
        <v>10</v>
      </c>
      <c r="BC56">
        <f t="shared" si="28"/>
        <v>324</v>
      </c>
      <c r="BD56">
        <f t="shared" si="28"/>
        <v>0</v>
      </c>
      <c r="BE56">
        <f t="shared" si="28"/>
        <v>13</v>
      </c>
      <c r="BF56">
        <f t="shared" si="28"/>
        <v>498</v>
      </c>
      <c r="BG56">
        <f t="shared" si="28"/>
        <v>53</v>
      </c>
      <c r="BH56">
        <f t="shared" si="28"/>
        <v>26</v>
      </c>
      <c r="BI56">
        <f t="shared" si="28"/>
        <v>481</v>
      </c>
      <c r="BJ56">
        <f t="shared" si="28"/>
        <v>537</v>
      </c>
      <c r="BK56">
        <f t="shared" si="28"/>
        <v>450</v>
      </c>
      <c r="BL56">
        <f t="shared" si="28"/>
        <v>0</v>
      </c>
      <c r="BM56">
        <f t="shared" si="28"/>
        <v>1219</v>
      </c>
      <c r="BN56">
        <f t="shared" si="28"/>
        <v>1573</v>
      </c>
      <c r="BO56">
        <f t="shared" si="28"/>
        <v>1648</v>
      </c>
      <c r="BP56">
        <f t="shared" ref="BP56:DE56" si="29">BP7-BO7</f>
        <v>2342</v>
      </c>
      <c r="BQ56">
        <f t="shared" si="29"/>
        <v>2928</v>
      </c>
      <c r="BR56">
        <f t="shared" si="29"/>
        <v>2424</v>
      </c>
      <c r="BS56">
        <f t="shared" si="29"/>
        <v>2071</v>
      </c>
      <c r="BT56">
        <f t="shared" si="29"/>
        <v>2479</v>
      </c>
      <c r="BU56">
        <f t="shared" si="29"/>
        <v>3388</v>
      </c>
      <c r="BV56">
        <f t="shared" si="29"/>
        <v>4096</v>
      </c>
      <c r="BW56">
        <f t="shared" si="29"/>
        <v>3770</v>
      </c>
      <c r="BX56">
        <f t="shared" si="29"/>
        <v>3706</v>
      </c>
      <c r="BY56">
        <f t="shared" si="29"/>
        <v>3861</v>
      </c>
      <c r="BZ56">
        <f t="shared" si="29"/>
        <v>2357</v>
      </c>
      <c r="CA56">
        <f t="shared" si="29"/>
        <v>2771</v>
      </c>
      <c r="CB56">
        <f t="shared" si="29"/>
        <v>4813</v>
      </c>
      <c r="CC56">
        <f t="shared" si="29"/>
        <v>4144</v>
      </c>
      <c r="CD56">
        <f t="shared" si="29"/>
        <v>3503</v>
      </c>
      <c r="CE56">
        <f t="shared" si="29"/>
        <v>3441</v>
      </c>
      <c r="CF56">
        <f t="shared" si="29"/>
        <v>3282</v>
      </c>
      <c r="CG56">
        <f t="shared" si="29"/>
        <v>2336</v>
      </c>
      <c r="CH56">
        <f t="shared" si="29"/>
        <v>2777</v>
      </c>
      <c r="CI56">
        <f t="shared" si="29"/>
        <v>3349</v>
      </c>
      <c r="CJ56">
        <f t="shared" si="29"/>
        <v>3944</v>
      </c>
      <c r="CK56">
        <f t="shared" si="29"/>
        <v>0</v>
      </c>
      <c r="CL56">
        <f t="shared" si="29"/>
        <v>0</v>
      </c>
      <c r="CM56">
        <f t="shared" si="29"/>
        <v>2560</v>
      </c>
      <c r="CN56">
        <f t="shared" si="29"/>
        <v>3230</v>
      </c>
      <c r="CO56">
        <f t="shared" si="29"/>
        <v>1927</v>
      </c>
      <c r="CP56">
        <f t="shared" si="29"/>
        <v>3401</v>
      </c>
      <c r="CQ56">
        <f t="shared" si="29"/>
        <v>3335</v>
      </c>
      <c r="CR56">
        <f t="shared" si="29"/>
        <v>3105</v>
      </c>
      <c r="CS56">
        <f t="shared" si="29"/>
        <v>3353</v>
      </c>
      <c r="CT56">
        <f t="shared" si="29"/>
        <v>2664</v>
      </c>
      <c r="CU56">
        <f t="shared" si="29"/>
        <v>2503</v>
      </c>
      <c r="CV56">
        <f t="shared" si="29"/>
        <v>1673</v>
      </c>
      <c r="CW56">
        <f t="shared" si="29"/>
        <v>6399</v>
      </c>
      <c r="CX56">
        <f t="shared" si="29"/>
        <v>3103</v>
      </c>
      <c r="CY56">
        <f t="shared" si="29"/>
        <v>0</v>
      </c>
      <c r="CZ56">
        <f t="shared" si="29"/>
        <v>5198</v>
      </c>
      <c r="DA56">
        <f t="shared" si="29"/>
        <v>1654</v>
      </c>
      <c r="DB56">
        <f t="shared" si="29"/>
        <v>2441</v>
      </c>
      <c r="DC56">
        <f t="shared" si="29"/>
        <v>2143</v>
      </c>
      <c r="DD56">
        <f t="shared" si="29"/>
        <v>2516</v>
      </c>
      <c r="DE56">
        <f t="shared" si="29"/>
        <v>2509</v>
      </c>
      <c r="DF56">
        <f t="shared" ref="DF56:HI56" si="30">DF7-DE7</f>
        <v>2637</v>
      </c>
      <c r="DG56">
        <f t="shared" si="30"/>
        <v>2804</v>
      </c>
      <c r="DH56">
        <f t="shared" si="30"/>
        <v>2214</v>
      </c>
      <c r="DI56">
        <f t="shared" si="30"/>
        <v>973</v>
      </c>
      <c r="DJ56">
        <f t="shared" si="30"/>
        <v>1841</v>
      </c>
      <c r="DK56">
        <f t="shared" si="30"/>
        <v>1843</v>
      </c>
      <c r="DL56">
        <f t="shared" si="30"/>
        <v>2551</v>
      </c>
      <c r="DM56">
        <f t="shared" si="30"/>
        <v>1409</v>
      </c>
      <c r="DN56">
        <f t="shared" si="30"/>
        <v>1663</v>
      </c>
      <c r="DO56">
        <f t="shared" si="30"/>
        <v>0</v>
      </c>
      <c r="DP56">
        <f t="shared" si="30"/>
        <v>3930</v>
      </c>
      <c r="DQ56">
        <f t="shared" si="30"/>
        <v>0</v>
      </c>
      <c r="DR56">
        <f t="shared" si="30"/>
        <v>0</v>
      </c>
      <c r="DS56">
        <f t="shared" si="30"/>
        <v>0</v>
      </c>
      <c r="DT56">
        <f t="shared" si="30"/>
        <v>0</v>
      </c>
      <c r="DU56">
        <f t="shared" si="30"/>
        <v>0</v>
      </c>
      <c r="DV56">
        <f t="shared" si="30"/>
        <v>0</v>
      </c>
      <c r="DW56">
        <f t="shared" si="30"/>
        <v>0</v>
      </c>
      <c r="DX56">
        <f t="shared" si="30"/>
        <v>0</v>
      </c>
      <c r="DY56">
        <f t="shared" si="30"/>
        <v>0</v>
      </c>
      <c r="DZ56">
        <f t="shared" si="30"/>
        <v>0</v>
      </c>
      <c r="EA56">
        <f t="shared" si="30"/>
        <v>0</v>
      </c>
      <c r="EB56">
        <f t="shared" si="30"/>
        <v>0</v>
      </c>
      <c r="EC56">
        <f t="shared" si="30"/>
        <v>0</v>
      </c>
      <c r="ED56">
        <f t="shared" si="30"/>
        <v>0</v>
      </c>
      <c r="EE56">
        <f t="shared" si="30"/>
        <v>0</v>
      </c>
      <c r="EF56">
        <f t="shared" si="30"/>
        <v>0</v>
      </c>
      <c r="EG56">
        <f t="shared" si="30"/>
        <v>0</v>
      </c>
      <c r="EH56">
        <f t="shared" si="30"/>
        <v>0</v>
      </c>
      <c r="EI56">
        <f t="shared" si="30"/>
        <v>0</v>
      </c>
      <c r="EJ56">
        <f t="shared" si="30"/>
        <v>0</v>
      </c>
      <c r="EK56">
        <f t="shared" si="30"/>
        <v>0</v>
      </c>
      <c r="EL56">
        <f t="shared" si="30"/>
        <v>0</v>
      </c>
      <c r="EM56">
        <f t="shared" si="30"/>
        <v>0</v>
      </c>
      <c r="EN56">
        <f t="shared" si="30"/>
        <v>0</v>
      </c>
      <c r="EO56">
        <f t="shared" si="30"/>
        <v>0</v>
      </c>
      <c r="EP56">
        <f t="shared" si="30"/>
        <v>0</v>
      </c>
      <c r="EQ56">
        <f t="shared" si="30"/>
        <v>0</v>
      </c>
      <c r="ER56">
        <f t="shared" si="30"/>
        <v>0</v>
      </c>
      <c r="ES56">
        <f t="shared" si="30"/>
        <v>0</v>
      </c>
      <c r="ET56">
        <f t="shared" si="30"/>
        <v>0</v>
      </c>
      <c r="EU56">
        <f t="shared" si="30"/>
        <v>0</v>
      </c>
      <c r="EV56">
        <f t="shared" si="30"/>
        <v>0</v>
      </c>
      <c r="EW56">
        <f t="shared" si="30"/>
        <v>0</v>
      </c>
      <c r="EX56">
        <f t="shared" si="30"/>
        <v>0</v>
      </c>
      <c r="EY56">
        <f t="shared" si="30"/>
        <v>0</v>
      </c>
      <c r="EZ56">
        <f t="shared" si="30"/>
        <v>0</v>
      </c>
      <c r="FA56">
        <f t="shared" si="30"/>
        <v>0</v>
      </c>
      <c r="FB56">
        <f t="shared" si="30"/>
        <v>0</v>
      </c>
      <c r="FC56">
        <f t="shared" si="30"/>
        <v>0</v>
      </c>
      <c r="FD56">
        <f t="shared" si="30"/>
        <v>0</v>
      </c>
      <c r="FE56">
        <f t="shared" si="30"/>
        <v>0</v>
      </c>
      <c r="FF56">
        <f t="shared" si="30"/>
        <v>0</v>
      </c>
      <c r="FG56">
        <f t="shared" si="30"/>
        <v>0</v>
      </c>
      <c r="FH56">
        <f t="shared" si="30"/>
        <v>0</v>
      </c>
      <c r="FI56">
        <f t="shared" si="30"/>
        <v>0</v>
      </c>
      <c r="FJ56">
        <f t="shared" si="30"/>
        <v>0</v>
      </c>
      <c r="FK56">
        <f t="shared" si="30"/>
        <v>0</v>
      </c>
      <c r="FL56">
        <f t="shared" si="30"/>
        <v>0</v>
      </c>
      <c r="FM56">
        <f t="shared" si="30"/>
        <v>0</v>
      </c>
      <c r="FN56">
        <f t="shared" si="30"/>
        <v>0</v>
      </c>
      <c r="FO56">
        <f t="shared" si="30"/>
        <v>0</v>
      </c>
      <c r="FP56">
        <f t="shared" si="30"/>
        <v>0</v>
      </c>
      <c r="FQ56">
        <f t="shared" si="30"/>
        <v>0</v>
      </c>
      <c r="FR56">
        <f t="shared" si="30"/>
        <v>0</v>
      </c>
      <c r="FS56">
        <f t="shared" si="30"/>
        <v>0</v>
      </c>
      <c r="FT56">
        <f t="shared" si="30"/>
        <v>0</v>
      </c>
      <c r="FU56">
        <f t="shared" si="30"/>
        <v>0</v>
      </c>
      <c r="FV56">
        <f t="shared" si="30"/>
        <v>0</v>
      </c>
      <c r="FW56">
        <f t="shared" si="30"/>
        <v>0</v>
      </c>
      <c r="FX56">
        <f t="shared" si="30"/>
        <v>0</v>
      </c>
      <c r="FY56">
        <f t="shared" si="30"/>
        <v>0</v>
      </c>
      <c r="FZ56">
        <f t="shared" si="30"/>
        <v>0</v>
      </c>
      <c r="GA56">
        <f t="shared" si="30"/>
        <v>0</v>
      </c>
      <c r="GB56">
        <f t="shared" si="30"/>
        <v>0</v>
      </c>
      <c r="GC56">
        <f t="shared" si="30"/>
        <v>0</v>
      </c>
      <c r="GD56">
        <f t="shared" si="30"/>
        <v>0</v>
      </c>
      <c r="GE56">
        <f t="shared" si="30"/>
        <v>0</v>
      </c>
      <c r="GF56">
        <f t="shared" si="30"/>
        <v>0</v>
      </c>
      <c r="GG56">
        <f t="shared" si="30"/>
        <v>0</v>
      </c>
      <c r="GH56">
        <f t="shared" si="30"/>
        <v>0</v>
      </c>
      <c r="GI56">
        <f t="shared" si="30"/>
        <v>0</v>
      </c>
      <c r="GJ56">
        <f t="shared" si="30"/>
        <v>0</v>
      </c>
      <c r="GK56">
        <f t="shared" si="30"/>
        <v>0</v>
      </c>
      <c r="GL56">
        <f t="shared" si="30"/>
        <v>0</v>
      </c>
      <c r="GM56">
        <f t="shared" si="30"/>
        <v>0</v>
      </c>
      <c r="GN56">
        <f t="shared" si="30"/>
        <v>0</v>
      </c>
      <c r="GO56">
        <f t="shared" si="30"/>
        <v>0</v>
      </c>
      <c r="GP56">
        <f t="shared" si="30"/>
        <v>0</v>
      </c>
      <c r="GQ56">
        <f t="shared" si="30"/>
        <v>0</v>
      </c>
      <c r="GR56">
        <f t="shared" si="30"/>
        <v>0</v>
      </c>
      <c r="GS56">
        <f t="shared" si="30"/>
        <v>0</v>
      </c>
      <c r="GT56">
        <f t="shared" si="30"/>
        <v>0</v>
      </c>
      <c r="GU56">
        <f t="shared" si="30"/>
        <v>0</v>
      </c>
      <c r="GV56">
        <f t="shared" si="30"/>
        <v>0</v>
      </c>
      <c r="GW56">
        <f t="shared" si="30"/>
        <v>0</v>
      </c>
      <c r="GX56">
        <f t="shared" si="30"/>
        <v>0</v>
      </c>
      <c r="GY56">
        <f t="shared" si="30"/>
        <v>0</v>
      </c>
      <c r="GZ56">
        <f t="shared" si="30"/>
        <v>0</v>
      </c>
      <c r="HA56">
        <f t="shared" si="30"/>
        <v>0</v>
      </c>
      <c r="HB56">
        <f t="shared" si="30"/>
        <v>0</v>
      </c>
      <c r="HC56">
        <f t="shared" si="30"/>
        <v>0</v>
      </c>
      <c r="HD56">
        <f t="shared" si="30"/>
        <v>0</v>
      </c>
      <c r="HE56">
        <f t="shared" si="30"/>
        <v>0</v>
      </c>
      <c r="HF56">
        <f t="shared" si="30"/>
        <v>0</v>
      </c>
      <c r="HG56">
        <f t="shared" si="30"/>
        <v>0</v>
      </c>
      <c r="HH56">
        <f t="shared" si="30"/>
        <v>0</v>
      </c>
      <c r="HI56">
        <f t="shared" si="30"/>
        <v>0</v>
      </c>
    </row>
    <row r="57" spans="1:217" x14ac:dyDescent="0.35">
      <c r="A57" t="s">
        <v>145</v>
      </c>
      <c r="B57" t="str">
        <f>"(187)"</f>
        <v>(187)</v>
      </c>
      <c r="D57">
        <f>D8-C8</f>
        <v>0</v>
      </c>
      <c r="E57">
        <f t="shared" ref="E57:BP57" si="31">E8-D8</f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0</v>
      </c>
      <c r="M57">
        <f t="shared" si="31"/>
        <v>0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0</v>
      </c>
      <c r="V57">
        <f t="shared" si="31"/>
        <v>0</v>
      </c>
      <c r="W57">
        <f t="shared" si="31"/>
        <v>0</v>
      </c>
      <c r="X57">
        <f t="shared" si="31"/>
        <v>2</v>
      </c>
      <c r="Y57">
        <f t="shared" si="31"/>
        <v>0</v>
      </c>
      <c r="Z57">
        <f t="shared" si="31"/>
        <v>0</v>
      </c>
      <c r="AA57">
        <f t="shared" si="31"/>
        <v>2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0</v>
      </c>
      <c r="AH57">
        <f t="shared" si="31"/>
        <v>0</v>
      </c>
      <c r="AI57">
        <f t="shared" si="31"/>
        <v>0</v>
      </c>
      <c r="AJ57">
        <f t="shared" si="31"/>
        <v>0</v>
      </c>
      <c r="AK57">
        <f t="shared" si="31"/>
        <v>7</v>
      </c>
      <c r="AL57">
        <f t="shared" si="31"/>
        <v>0</v>
      </c>
      <c r="AM57">
        <f t="shared" si="31"/>
        <v>0</v>
      </c>
      <c r="AN57">
        <f t="shared" si="31"/>
        <v>0</v>
      </c>
      <c r="AO57">
        <f t="shared" si="31"/>
        <v>1</v>
      </c>
      <c r="AP57">
        <f t="shared" si="31"/>
        <v>0</v>
      </c>
      <c r="AQ57">
        <f t="shared" si="31"/>
        <v>0</v>
      </c>
      <c r="AR57">
        <f t="shared" si="31"/>
        <v>0</v>
      </c>
      <c r="AS57">
        <f t="shared" si="31"/>
        <v>0</v>
      </c>
      <c r="AT57">
        <f t="shared" si="31"/>
        <v>0</v>
      </c>
      <c r="AU57">
        <f t="shared" si="31"/>
        <v>0</v>
      </c>
      <c r="AV57">
        <f t="shared" si="31"/>
        <v>0</v>
      </c>
      <c r="AW57">
        <f t="shared" si="31"/>
        <v>0</v>
      </c>
      <c r="AX57">
        <f t="shared" si="31"/>
        <v>0</v>
      </c>
      <c r="AY57">
        <f t="shared" si="31"/>
        <v>0</v>
      </c>
      <c r="AZ57">
        <f t="shared" si="31"/>
        <v>0</v>
      </c>
      <c r="BA57">
        <f t="shared" si="31"/>
        <v>0</v>
      </c>
      <c r="BB57">
        <f t="shared" si="31"/>
        <v>0</v>
      </c>
      <c r="BC57">
        <f t="shared" si="31"/>
        <v>0</v>
      </c>
      <c r="BD57">
        <f t="shared" si="31"/>
        <v>0</v>
      </c>
      <c r="BE57">
        <f t="shared" si="31"/>
        <v>0</v>
      </c>
      <c r="BF57">
        <f t="shared" si="31"/>
        <v>0</v>
      </c>
      <c r="BG57">
        <f t="shared" si="31"/>
        <v>0</v>
      </c>
      <c r="BH57">
        <f t="shared" si="31"/>
        <v>0</v>
      </c>
      <c r="BI57">
        <f t="shared" si="31"/>
        <v>0</v>
      </c>
      <c r="BJ57">
        <f t="shared" si="31"/>
        <v>0</v>
      </c>
      <c r="BK57">
        <f t="shared" si="31"/>
        <v>2194</v>
      </c>
      <c r="BL57">
        <f t="shared" si="31"/>
        <v>0</v>
      </c>
      <c r="BM57">
        <f t="shared" si="31"/>
        <v>1044</v>
      </c>
      <c r="BN57">
        <f t="shared" si="31"/>
        <v>657</v>
      </c>
      <c r="BO57">
        <f t="shared" si="31"/>
        <v>1048</v>
      </c>
      <c r="BP57">
        <f t="shared" si="31"/>
        <v>752</v>
      </c>
      <c r="BQ57">
        <f t="shared" ref="BQ57:HI58" si="32">BQ8-BP8</f>
        <v>17</v>
      </c>
      <c r="BR57">
        <f t="shared" si="32"/>
        <v>1502</v>
      </c>
      <c r="BS57">
        <f t="shared" si="32"/>
        <v>738</v>
      </c>
      <c r="BT57">
        <f t="shared" si="32"/>
        <v>1549</v>
      </c>
      <c r="BU57">
        <f t="shared" si="32"/>
        <v>1540</v>
      </c>
      <c r="BV57">
        <f t="shared" si="32"/>
        <v>1495</v>
      </c>
      <c r="BW57">
        <f t="shared" si="32"/>
        <v>1587</v>
      </c>
      <c r="BX57">
        <f t="shared" si="32"/>
        <v>1437</v>
      </c>
      <c r="BY57">
        <f t="shared" si="32"/>
        <v>777</v>
      </c>
      <c r="BZ57">
        <f t="shared" si="32"/>
        <v>1079</v>
      </c>
      <c r="CA57">
        <f t="shared" si="32"/>
        <v>2095</v>
      </c>
      <c r="CB57">
        <f t="shared" si="32"/>
        <v>1929</v>
      </c>
      <c r="CC57">
        <f t="shared" si="32"/>
        <v>1961</v>
      </c>
      <c r="CD57">
        <f t="shared" si="32"/>
        <v>1782</v>
      </c>
      <c r="CE57">
        <f t="shared" si="32"/>
        <v>1468</v>
      </c>
      <c r="CF57">
        <f t="shared" si="32"/>
        <v>806</v>
      </c>
      <c r="CG57">
        <f t="shared" si="32"/>
        <v>532</v>
      </c>
      <c r="CH57">
        <f t="shared" si="32"/>
        <v>804</v>
      </c>
      <c r="CI57">
        <f t="shared" si="32"/>
        <v>2150</v>
      </c>
      <c r="CJ57">
        <f t="shared" si="32"/>
        <v>1857</v>
      </c>
      <c r="CK57">
        <f t="shared" si="32"/>
        <v>1608</v>
      </c>
      <c r="CL57">
        <f t="shared" si="32"/>
        <v>1563</v>
      </c>
      <c r="CM57">
        <f t="shared" si="32"/>
        <v>595</v>
      </c>
      <c r="CN57">
        <f t="shared" si="32"/>
        <v>831</v>
      </c>
      <c r="CO57">
        <f t="shared" si="32"/>
        <v>1772</v>
      </c>
      <c r="CP57">
        <f t="shared" si="32"/>
        <v>1476</v>
      </c>
      <c r="CQ57">
        <f t="shared" si="32"/>
        <v>1431</v>
      </c>
      <c r="CR57">
        <f t="shared" si="32"/>
        <v>1405</v>
      </c>
      <c r="CS57">
        <f t="shared" si="32"/>
        <v>1101</v>
      </c>
      <c r="CT57">
        <f t="shared" si="32"/>
        <v>309</v>
      </c>
      <c r="CU57">
        <f t="shared" si="32"/>
        <v>610</v>
      </c>
      <c r="CV57">
        <f t="shared" si="32"/>
        <v>1373</v>
      </c>
      <c r="CW57">
        <f t="shared" si="32"/>
        <v>1342</v>
      </c>
      <c r="CX57">
        <f t="shared" si="32"/>
        <v>1248</v>
      </c>
      <c r="CY57">
        <f t="shared" si="32"/>
        <v>736</v>
      </c>
      <c r="CZ57">
        <f t="shared" si="32"/>
        <v>451</v>
      </c>
      <c r="DA57">
        <f t="shared" si="32"/>
        <v>222</v>
      </c>
      <c r="DB57">
        <f t="shared" si="32"/>
        <v>591</v>
      </c>
      <c r="DC57">
        <f t="shared" si="32"/>
        <v>1366</v>
      </c>
      <c r="DD57">
        <f t="shared" si="32"/>
        <v>1237</v>
      </c>
      <c r="DE57">
        <f t="shared" si="32"/>
        <v>1112</v>
      </c>
      <c r="DF57">
        <f t="shared" si="32"/>
        <v>701</v>
      </c>
      <c r="DG57">
        <f t="shared" si="32"/>
        <v>256</v>
      </c>
      <c r="DH57">
        <f t="shared" si="32"/>
        <v>179</v>
      </c>
      <c r="DI57">
        <f t="shared" si="32"/>
        <v>508</v>
      </c>
      <c r="DJ57">
        <f t="shared" si="32"/>
        <v>1063</v>
      </c>
      <c r="DK57">
        <f t="shared" si="32"/>
        <v>888</v>
      </c>
      <c r="DL57">
        <f t="shared" si="32"/>
        <v>933</v>
      </c>
      <c r="DM57">
        <f t="shared" si="32"/>
        <v>843</v>
      </c>
      <c r="DN57">
        <f t="shared" si="32"/>
        <v>0</v>
      </c>
      <c r="DO57">
        <f t="shared" si="32"/>
        <v>765</v>
      </c>
      <c r="DP57">
        <f t="shared" si="32"/>
        <v>516</v>
      </c>
      <c r="DQ57">
        <f t="shared" si="32"/>
        <v>835</v>
      </c>
      <c r="DR57">
        <f t="shared" si="32"/>
        <v>794</v>
      </c>
      <c r="DS57">
        <f t="shared" si="32"/>
        <v>504</v>
      </c>
      <c r="DT57">
        <f t="shared" si="32"/>
        <v>351</v>
      </c>
      <c r="DU57">
        <f t="shared" si="32"/>
        <v>338</v>
      </c>
      <c r="DV57">
        <f t="shared" si="32"/>
        <v>70</v>
      </c>
      <c r="DW57">
        <f t="shared" si="32"/>
        <v>582</v>
      </c>
      <c r="DX57">
        <f t="shared" si="32"/>
        <v>680</v>
      </c>
      <c r="DY57">
        <f t="shared" si="32"/>
        <v>705</v>
      </c>
      <c r="DZ57">
        <f t="shared" si="32"/>
        <v>607</v>
      </c>
      <c r="EA57">
        <f t="shared" si="32"/>
        <v>612</v>
      </c>
      <c r="EB57">
        <f t="shared" si="32"/>
        <v>465</v>
      </c>
      <c r="EC57">
        <f t="shared" si="32"/>
        <v>87</v>
      </c>
      <c r="ED57">
        <f t="shared" si="32"/>
        <v>85</v>
      </c>
      <c r="EE57">
        <f t="shared" si="32"/>
        <v>372</v>
      </c>
      <c r="EF57">
        <f t="shared" si="32"/>
        <v>643</v>
      </c>
      <c r="EG57">
        <f t="shared" si="32"/>
        <v>521</v>
      </c>
      <c r="EH57">
        <f t="shared" si="32"/>
        <v>528</v>
      </c>
      <c r="EI57">
        <f t="shared" si="32"/>
        <v>302</v>
      </c>
      <c r="EJ57">
        <f t="shared" si="32"/>
        <v>37</v>
      </c>
      <c r="EK57">
        <f t="shared" si="32"/>
        <v>221</v>
      </c>
      <c r="EL57">
        <f t="shared" si="32"/>
        <v>444</v>
      </c>
      <c r="EM57">
        <f t="shared" si="32"/>
        <v>326</v>
      </c>
      <c r="EN57">
        <f t="shared" si="32"/>
        <v>317</v>
      </c>
      <c r="EO57">
        <f t="shared" si="32"/>
        <v>426</v>
      </c>
      <c r="EP57">
        <f t="shared" si="32"/>
        <v>236</v>
      </c>
      <c r="EQ57">
        <f t="shared" si="32"/>
        <v>51</v>
      </c>
      <c r="ER57">
        <f t="shared" si="32"/>
        <v>186</v>
      </c>
      <c r="ES57">
        <f t="shared" si="32"/>
        <v>291</v>
      </c>
      <c r="ET57">
        <f t="shared" si="32"/>
        <v>332</v>
      </c>
      <c r="EU57">
        <f t="shared" si="32"/>
        <v>220</v>
      </c>
      <c r="EV57">
        <f t="shared" si="32"/>
        <v>230</v>
      </c>
      <c r="EW57">
        <f t="shared" si="32"/>
        <v>195</v>
      </c>
      <c r="EX57">
        <f t="shared" si="32"/>
        <v>60</v>
      </c>
      <c r="EY57">
        <f t="shared" si="32"/>
        <v>240</v>
      </c>
      <c r="EZ57">
        <f t="shared" si="32"/>
        <v>259</v>
      </c>
      <c r="FA57">
        <f t="shared" si="32"/>
        <v>256</v>
      </c>
      <c r="FB57">
        <f t="shared" si="32"/>
        <v>224</v>
      </c>
      <c r="FC57">
        <f t="shared" si="32"/>
        <v>298</v>
      </c>
      <c r="FD57">
        <f t="shared" si="32"/>
        <v>0</v>
      </c>
      <c r="FE57">
        <f t="shared" si="32"/>
        <v>1</v>
      </c>
      <c r="FF57">
        <f t="shared" si="32"/>
        <v>350</v>
      </c>
      <c r="FG57">
        <f t="shared" si="32"/>
        <v>275</v>
      </c>
      <c r="FH57">
        <f t="shared" si="32"/>
        <v>275</v>
      </c>
      <c r="FI57">
        <f t="shared" si="32"/>
        <v>253</v>
      </c>
      <c r="FJ57">
        <f t="shared" si="32"/>
        <v>258</v>
      </c>
      <c r="FK57">
        <f t="shared" si="32"/>
        <v>0</v>
      </c>
      <c r="FL57">
        <f t="shared" si="32"/>
        <v>0</v>
      </c>
      <c r="FM57">
        <f t="shared" si="32"/>
        <v>259</v>
      </c>
      <c r="FN57">
        <f t="shared" si="32"/>
        <v>336</v>
      </c>
      <c r="FO57">
        <f t="shared" si="32"/>
        <v>0</v>
      </c>
      <c r="FP57">
        <f t="shared" si="32"/>
        <v>515</v>
      </c>
      <c r="FQ57">
        <f t="shared" si="32"/>
        <v>218</v>
      </c>
      <c r="FR57">
        <f t="shared" si="32"/>
        <v>0</v>
      </c>
      <c r="FS57">
        <f t="shared" si="32"/>
        <v>0</v>
      </c>
      <c r="FT57">
        <f t="shared" si="32"/>
        <v>209</v>
      </c>
      <c r="FU57">
        <f t="shared" si="32"/>
        <v>0</v>
      </c>
      <c r="FV57">
        <f t="shared" si="32"/>
        <v>223</v>
      </c>
      <c r="FW57">
        <f t="shared" si="32"/>
        <v>216</v>
      </c>
      <c r="FX57">
        <f t="shared" si="32"/>
        <v>210</v>
      </c>
      <c r="FY57">
        <f t="shared" si="32"/>
        <v>0</v>
      </c>
      <c r="FZ57">
        <f t="shared" si="32"/>
        <v>0</v>
      </c>
      <c r="GA57">
        <f t="shared" si="32"/>
        <v>297</v>
      </c>
      <c r="GB57">
        <f t="shared" si="32"/>
        <v>193</v>
      </c>
      <c r="GC57">
        <f t="shared" si="32"/>
        <v>223</v>
      </c>
      <c r="GD57">
        <f t="shared" si="32"/>
        <v>516</v>
      </c>
      <c r="GE57">
        <f t="shared" si="32"/>
        <v>343</v>
      </c>
      <c r="GF57">
        <f t="shared" si="32"/>
        <v>2</v>
      </c>
      <c r="GG57">
        <f t="shared" si="32"/>
        <v>0</v>
      </c>
      <c r="GH57">
        <f t="shared" si="32"/>
        <v>267</v>
      </c>
      <c r="GI57">
        <f t="shared" si="32"/>
        <v>229</v>
      </c>
      <c r="GJ57">
        <f t="shared" si="32"/>
        <v>2</v>
      </c>
      <c r="GK57">
        <f t="shared" si="32"/>
        <v>189</v>
      </c>
      <c r="GL57">
        <f t="shared" si="32"/>
        <v>132</v>
      </c>
      <c r="GM57">
        <f t="shared" si="32"/>
        <v>0</v>
      </c>
      <c r="GN57">
        <f t="shared" si="32"/>
        <v>0</v>
      </c>
      <c r="GO57">
        <f t="shared" si="32"/>
        <v>0</v>
      </c>
      <c r="GP57">
        <f t="shared" si="32"/>
        <v>0</v>
      </c>
      <c r="GQ57">
        <f t="shared" si="32"/>
        <v>534</v>
      </c>
      <c r="GR57">
        <f t="shared" si="32"/>
        <v>294</v>
      </c>
      <c r="GS57">
        <f t="shared" si="32"/>
        <v>376</v>
      </c>
      <c r="GT57">
        <f t="shared" si="32"/>
        <v>0</v>
      </c>
      <c r="GU57">
        <f t="shared" si="32"/>
        <v>3</v>
      </c>
      <c r="GV57">
        <f t="shared" si="32"/>
        <v>0</v>
      </c>
      <c r="GW57">
        <f t="shared" si="32"/>
        <v>0</v>
      </c>
      <c r="GX57">
        <f t="shared" si="32"/>
        <v>638</v>
      </c>
      <c r="GY57">
        <f t="shared" si="32"/>
        <v>3</v>
      </c>
      <c r="GZ57">
        <f t="shared" si="32"/>
        <v>381</v>
      </c>
      <c r="HA57">
        <f t="shared" si="32"/>
        <v>0</v>
      </c>
      <c r="HB57">
        <f t="shared" si="32"/>
        <v>0</v>
      </c>
      <c r="HC57">
        <f t="shared" si="32"/>
        <v>221</v>
      </c>
      <c r="HD57">
        <f t="shared" si="32"/>
        <v>0</v>
      </c>
      <c r="HE57">
        <f t="shared" si="32"/>
        <v>0</v>
      </c>
      <c r="HF57">
        <f t="shared" si="32"/>
        <v>0</v>
      </c>
      <c r="HG57">
        <f t="shared" si="32"/>
        <v>767</v>
      </c>
      <c r="HH57">
        <f t="shared" si="32"/>
        <v>121</v>
      </c>
      <c r="HI57">
        <f t="shared" si="32"/>
        <v>23</v>
      </c>
    </row>
    <row r="58" spans="1:217" x14ac:dyDescent="0.35">
      <c r="A58" t="s">
        <v>134</v>
      </c>
      <c r="B58" t="str">
        <f>"(228)"</f>
        <v>(228)</v>
      </c>
      <c r="D58">
        <f t="shared" ref="D58:D59" si="33">D9-C9</f>
        <v>0</v>
      </c>
      <c r="E58">
        <f t="shared" ref="E58:V59" si="34">E9-D9</f>
        <v>0</v>
      </c>
      <c r="F58">
        <f t="shared" si="34"/>
        <v>0</v>
      </c>
      <c r="G58">
        <f t="shared" si="34"/>
        <v>0</v>
      </c>
      <c r="H58">
        <f t="shared" si="34"/>
        <v>0</v>
      </c>
      <c r="I58">
        <f t="shared" si="34"/>
        <v>0</v>
      </c>
      <c r="J58">
        <f t="shared" si="34"/>
        <v>0</v>
      </c>
      <c r="K58">
        <f t="shared" si="34"/>
        <v>0</v>
      </c>
      <c r="L58">
        <f t="shared" si="34"/>
        <v>0</v>
      </c>
      <c r="M58">
        <f t="shared" si="34"/>
        <v>0</v>
      </c>
      <c r="N58">
        <f t="shared" si="34"/>
        <v>0</v>
      </c>
      <c r="O58">
        <f t="shared" si="34"/>
        <v>0</v>
      </c>
      <c r="P58">
        <f t="shared" si="34"/>
        <v>0</v>
      </c>
      <c r="Q58">
        <f t="shared" si="34"/>
        <v>0</v>
      </c>
      <c r="R58">
        <f t="shared" si="34"/>
        <v>0</v>
      </c>
      <c r="S58">
        <f t="shared" si="34"/>
        <v>0</v>
      </c>
      <c r="T58">
        <f t="shared" si="34"/>
        <v>0</v>
      </c>
      <c r="U58">
        <f t="shared" si="34"/>
        <v>3</v>
      </c>
      <c r="V58">
        <f t="shared" si="34"/>
        <v>0</v>
      </c>
      <c r="W58">
        <f t="shared" ref="W58:BO59" si="35">W9-V9</f>
        <v>0</v>
      </c>
      <c r="X58">
        <f t="shared" si="35"/>
        <v>0</v>
      </c>
      <c r="Y58">
        <f t="shared" si="35"/>
        <v>0</v>
      </c>
      <c r="Z58">
        <f t="shared" si="35"/>
        <v>0</v>
      </c>
      <c r="AA58">
        <f t="shared" si="35"/>
        <v>0</v>
      </c>
      <c r="AB58">
        <f t="shared" si="35"/>
        <v>0</v>
      </c>
      <c r="AC58">
        <f t="shared" si="35"/>
        <v>0</v>
      </c>
      <c r="AD58">
        <f t="shared" si="35"/>
        <v>0</v>
      </c>
      <c r="AE58">
        <f t="shared" si="35"/>
        <v>0</v>
      </c>
      <c r="AF58">
        <f t="shared" si="35"/>
        <v>0</v>
      </c>
      <c r="AG58">
        <f t="shared" si="35"/>
        <v>2</v>
      </c>
      <c r="AH58">
        <f t="shared" si="35"/>
        <v>0</v>
      </c>
      <c r="AI58">
        <f t="shared" si="35"/>
        <v>0</v>
      </c>
      <c r="AJ58">
        <f t="shared" si="35"/>
        <v>0</v>
      </c>
      <c r="AK58">
        <f t="shared" si="35"/>
        <v>1</v>
      </c>
      <c r="AL58">
        <f t="shared" si="35"/>
        <v>0</v>
      </c>
      <c r="AM58">
        <f t="shared" si="35"/>
        <v>0</v>
      </c>
      <c r="AN58">
        <f t="shared" si="35"/>
        <v>1</v>
      </c>
      <c r="AO58">
        <f t="shared" si="35"/>
        <v>0</v>
      </c>
      <c r="AP58">
        <f t="shared" si="35"/>
        <v>0</v>
      </c>
      <c r="AQ58">
        <f t="shared" si="35"/>
        <v>0</v>
      </c>
      <c r="AR58">
        <f t="shared" si="35"/>
        <v>0</v>
      </c>
      <c r="AS58">
        <f t="shared" si="35"/>
        <v>0</v>
      </c>
      <c r="AT58">
        <f t="shared" si="35"/>
        <v>0</v>
      </c>
      <c r="AU58">
        <f t="shared" si="35"/>
        <v>0</v>
      </c>
      <c r="AV58">
        <f t="shared" si="35"/>
        <v>0</v>
      </c>
      <c r="AW58">
        <f t="shared" si="35"/>
        <v>0</v>
      </c>
      <c r="AX58">
        <f t="shared" si="35"/>
        <v>0</v>
      </c>
      <c r="AY58">
        <f t="shared" si="35"/>
        <v>1</v>
      </c>
      <c r="AZ58">
        <f t="shared" si="35"/>
        <v>0</v>
      </c>
      <c r="BA58">
        <f t="shared" si="35"/>
        <v>4</v>
      </c>
      <c r="BB58">
        <f t="shared" si="35"/>
        <v>0</v>
      </c>
      <c r="BC58">
        <f t="shared" si="35"/>
        <v>0</v>
      </c>
      <c r="BD58">
        <f t="shared" si="35"/>
        <v>0</v>
      </c>
      <c r="BE58">
        <f t="shared" si="35"/>
        <v>5</v>
      </c>
      <c r="BF58">
        <f t="shared" si="35"/>
        <v>0</v>
      </c>
      <c r="BG58">
        <f t="shared" si="35"/>
        <v>88</v>
      </c>
      <c r="BH58">
        <f t="shared" si="35"/>
        <v>16</v>
      </c>
      <c r="BI58">
        <f t="shared" si="35"/>
        <v>26</v>
      </c>
      <c r="BJ58">
        <f t="shared" si="35"/>
        <v>29</v>
      </c>
      <c r="BK58">
        <f t="shared" si="35"/>
        <v>2</v>
      </c>
      <c r="BL58">
        <f t="shared" si="35"/>
        <v>0</v>
      </c>
      <c r="BM58">
        <f t="shared" si="35"/>
        <v>170</v>
      </c>
      <c r="BN58">
        <f t="shared" si="35"/>
        <v>13</v>
      </c>
      <c r="BO58">
        <f t="shared" si="35"/>
        <v>320</v>
      </c>
      <c r="BP58">
        <f t="shared" ref="BP58:GM59" si="36">BP9-BO9</f>
        <v>188</v>
      </c>
      <c r="BQ58">
        <f t="shared" si="36"/>
        <v>203</v>
      </c>
      <c r="BR58">
        <f t="shared" si="36"/>
        <v>1593</v>
      </c>
      <c r="BS58">
        <f t="shared" si="36"/>
        <v>2979</v>
      </c>
      <c r="BT58">
        <f t="shared" si="36"/>
        <v>1380</v>
      </c>
      <c r="BU58">
        <f t="shared" si="36"/>
        <v>1450</v>
      </c>
      <c r="BV58">
        <f t="shared" si="36"/>
        <v>527</v>
      </c>
      <c r="BW58">
        <f t="shared" si="36"/>
        <v>706</v>
      </c>
      <c r="BX58">
        <f t="shared" si="36"/>
        <v>4945</v>
      </c>
      <c r="BY58">
        <f t="shared" si="36"/>
        <v>2796</v>
      </c>
      <c r="BZ58">
        <f t="shared" si="36"/>
        <v>2133</v>
      </c>
      <c r="CA58">
        <f t="shared" si="36"/>
        <v>2182</v>
      </c>
      <c r="CB58">
        <f t="shared" si="36"/>
        <v>1796</v>
      </c>
      <c r="CC58">
        <f t="shared" si="36"/>
        <v>1851</v>
      </c>
      <c r="CD58">
        <f t="shared" si="36"/>
        <v>3380</v>
      </c>
      <c r="CE58">
        <f t="shared" si="36"/>
        <v>2480</v>
      </c>
      <c r="CF58">
        <f t="shared" si="36"/>
        <v>1718</v>
      </c>
      <c r="CG58">
        <f t="shared" si="36"/>
        <v>10494</v>
      </c>
      <c r="CH58">
        <f t="shared" si="36"/>
        <v>4281</v>
      </c>
      <c r="CI58">
        <f t="shared" si="36"/>
        <v>4333</v>
      </c>
      <c r="CJ58">
        <f t="shared" si="36"/>
        <v>2607</v>
      </c>
      <c r="CK58">
        <f t="shared" si="36"/>
        <v>3842</v>
      </c>
      <c r="CL58">
        <f t="shared" si="36"/>
        <v>6295</v>
      </c>
      <c r="CM58">
        <f t="shared" si="36"/>
        <v>5497</v>
      </c>
      <c r="CN58">
        <f t="shared" si="36"/>
        <v>1992</v>
      </c>
      <c r="CO58">
        <f t="shared" si="36"/>
        <v>2875</v>
      </c>
      <c r="CP58">
        <f t="shared" si="36"/>
        <v>2162</v>
      </c>
      <c r="CQ58">
        <f t="shared" si="36"/>
        <v>2837</v>
      </c>
      <c r="CR58">
        <f t="shared" si="36"/>
        <v>18876</v>
      </c>
      <c r="CS58">
        <f t="shared" si="36"/>
        <v>1293</v>
      </c>
      <c r="CT58">
        <f t="shared" si="36"/>
        <v>6616</v>
      </c>
      <c r="CU58">
        <f t="shared" si="36"/>
        <v>4436</v>
      </c>
      <c r="CV58">
        <f t="shared" si="36"/>
        <v>4512</v>
      </c>
      <c r="CW58">
        <f t="shared" si="36"/>
        <v>4784</v>
      </c>
      <c r="CX58">
        <f t="shared" si="36"/>
        <v>33227</v>
      </c>
      <c r="CY58">
        <f t="shared" si="36"/>
        <v>10068</v>
      </c>
      <c r="CZ58">
        <f t="shared" si="36"/>
        <v>11367</v>
      </c>
      <c r="DA58">
        <f t="shared" si="36"/>
        <v>4770</v>
      </c>
      <c r="DB58">
        <f t="shared" si="36"/>
        <v>7028</v>
      </c>
      <c r="DC58">
        <f t="shared" si="36"/>
        <v>2611</v>
      </c>
      <c r="DD58">
        <f t="shared" si="36"/>
        <v>119</v>
      </c>
      <c r="DE58">
        <f t="shared" si="36"/>
        <v>5126</v>
      </c>
      <c r="DF58">
        <f t="shared" si="36"/>
        <v>3957</v>
      </c>
      <c r="DG58">
        <f t="shared" si="36"/>
        <v>13541</v>
      </c>
      <c r="DH58">
        <f t="shared" si="36"/>
        <v>3635</v>
      </c>
      <c r="DI58">
        <f t="shared" si="36"/>
        <v>16564</v>
      </c>
      <c r="DJ58">
        <f t="shared" si="36"/>
        <v>-2446</v>
      </c>
      <c r="DK58">
        <f t="shared" si="36"/>
        <v>13143</v>
      </c>
      <c r="DL58">
        <f t="shared" si="36"/>
        <v>2984</v>
      </c>
      <c r="DM58">
        <f t="shared" si="36"/>
        <v>4333</v>
      </c>
      <c r="DN58">
        <f t="shared" si="36"/>
        <v>17629</v>
      </c>
      <c r="DO58">
        <f t="shared" si="36"/>
        <v>3889</v>
      </c>
      <c r="DP58">
        <f t="shared" si="36"/>
        <v>10913</v>
      </c>
      <c r="DQ58">
        <f t="shared" si="36"/>
        <v>6214</v>
      </c>
      <c r="DR58">
        <f t="shared" si="36"/>
        <v>4920</v>
      </c>
      <c r="DS58">
        <f t="shared" si="36"/>
        <v>4106</v>
      </c>
      <c r="DT58">
        <f t="shared" si="36"/>
        <v>51717</v>
      </c>
      <c r="DU58">
        <f t="shared" si="36"/>
        <v>11104</v>
      </c>
      <c r="DV58">
        <f t="shared" si="36"/>
        <v>5497</v>
      </c>
      <c r="DW58">
        <f t="shared" si="36"/>
        <v>12421</v>
      </c>
      <c r="DX58">
        <f t="shared" si="36"/>
        <v>5745</v>
      </c>
      <c r="DY58">
        <f t="shared" si="36"/>
        <v>6606</v>
      </c>
      <c r="DZ58">
        <f t="shared" si="36"/>
        <v>8483</v>
      </c>
      <c r="EA58">
        <f t="shared" si="36"/>
        <v>6455</v>
      </c>
      <c r="EB58">
        <f t="shared" si="36"/>
        <v>10015</v>
      </c>
      <c r="EC58">
        <f t="shared" si="36"/>
        <v>28297</v>
      </c>
      <c r="ED58">
        <f t="shared" si="36"/>
        <v>13473</v>
      </c>
      <c r="EE58">
        <f t="shared" si="36"/>
        <v>5637</v>
      </c>
      <c r="EF58">
        <f t="shared" si="36"/>
        <v>15390</v>
      </c>
      <c r="EG58">
        <f t="shared" si="36"/>
        <v>5744</v>
      </c>
      <c r="EH58">
        <f t="shared" si="36"/>
        <v>6704</v>
      </c>
      <c r="EI58">
        <f t="shared" si="36"/>
        <v>9143</v>
      </c>
      <c r="EJ58">
        <f t="shared" si="36"/>
        <v>5518</v>
      </c>
      <c r="EK58">
        <f t="shared" si="36"/>
        <v>12155</v>
      </c>
      <c r="EL58">
        <f t="shared" si="36"/>
        <v>6333</v>
      </c>
      <c r="EM58">
        <f t="shared" si="36"/>
        <v>8649</v>
      </c>
      <c r="EN58">
        <f t="shared" si="36"/>
        <v>6788</v>
      </c>
      <c r="EO58">
        <f t="shared" si="36"/>
        <v>7094</v>
      </c>
      <c r="EP58">
        <f t="shared" si="36"/>
        <v>9220</v>
      </c>
      <c r="EQ58">
        <f t="shared" si="36"/>
        <v>5210</v>
      </c>
      <c r="ER58">
        <f t="shared" si="36"/>
        <v>14518</v>
      </c>
      <c r="ES58">
        <f t="shared" si="36"/>
        <v>7169</v>
      </c>
      <c r="ET58">
        <f t="shared" si="36"/>
        <v>8688</v>
      </c>
      <c r="EU58">
        <f t="shared" si="36"/>
        <v>6924</v>
      </c>
      <c r="EV58">
        <f t="shared" si="36"/>
        <v>7600</v>
      </c>
      <c r="EW58">
        <f t="shared" si="36"/>
        <v>10745</v>
      </c>
      <c r="EX58">
        <f t="shared" si="36"/>
        <v>4673</v>
      </c>
      <c r="EY58">
        <f t="shared" si="36"/>
        <v>18065</v>
      </c>
      <c r="EZ58">
        <f t="shared" si="36"/>
        <v>7350</v>
      </c>
      <c r="FA58">
        <f t="shared" si="36"/>
        <v>8613</v>
      </c>
      <c r="FB58">
        <f t="shared" si="36"/>
        <v>7401</v>
      </c>
      <c r="FC58">
        <f t="shared" si="36"/>
        <v>7247</v>
      </c>
      <c r="FD58">
        <f t="shared" si="36"/>
        <v>8499</v>
      </c>
      <c r="FE58">
        <f t="shared" si="36"/>
        <v>5856</v>
      </c>
      <c r="FF58">
        <f t="shared" si="36"/>
        <v>20039</v>
      </c>
      <c r="FG58">
        <f t="shared" si="36"/>
        <v>15428</v>
      </c>
      <c r="FH58">
        <f t="shared" si="36"/>
        <v>9363</v>
      </c>
      <c r="FI58">
        <f t="shared" si="36"/>
        <v>51976</v>
      </c>
      <c r="FJ58">
        <f t="shared" si="36"/>
        <v>8434</v>
      </c>
      <c r="FK58">
        <f t="shared" si="36"/>
        <v>103921</v>
      </c>
      <c r="FL58">
        <f t="shared" si="36"/>
        <v>12438</v>
      </c>
      <c r="FM58">
        <f t="shared" si="36"/>
        <v>17385</v>
      </c>
      <c r="FN58">
        <f t="shared" si="36"/>
        <v>12328</v>
      </c>
      <c r="FO58">
        <f t="shared" si="36"/>
        <v>16986</v>
      </c>
      <c r="FP58">
        <f t="shared" si="36"/>
        <v>15649</v>
      </c>
      <c r="FQ58">
        <f t="shared" si="36"/>
        <v>14074</v>
      </c>
      <c r="FR58">
        <f t="shared" si="36"/>
        <v>12391</v>
      </c>
      <c r="FS58">
        <f t="shared" si="36"/>
        <v>10750</v>
      </c>
      <c r="FT58">
        <f t="shared" si="36"/>
        <v>25613</v>
      </c>
      <c r="FU58">
        <f t="shared" si="36"/>
        <v>17159</v>
      </c>
      <c r="FV58">
        <f t="shared" si="36"/>
        <v>26784</v>
      </c>
      <c r="FW58">
        <f t="shared" si="36"/>
        <v>14763</v>
      </c>
      <c r="FX58">
        <f t="shared" si="36"/>
        <v>16559</v>
      </c>
      <c r="FY58">
        <f t="shared" si="36"/>
        <v>15516</v>
      </c>
      <c r="FZ58">
        <f t="shared" si="36"/>
        <v>8401</v>
      </c>
      <c r="GA58">
        <f t="shared" si="36"/>
        <v>28966</v>
      </c>
      <c r="GB58">
        <f t="shared" si="36"/>
        <v>21931</v>
      </c>
      <c r="GC58">
        <f t="shared" si="36"/>
        <v>28831</v>
      </c>
      <c r="GD58">
        <f t="shared" si="36"/>
        <v>22420</v>
      </c>
      <c r="GE58">
        <f t="shared" si="36"/>
        <v>28355</v>
      </c>
      <c r="GF58">
        <f t="shared" si="36"/>
        <v>17790</v>
      </c>
      <c r="GG58">
        <f t="shared" si="36"/>
        <v>18449</v>
      </c>
      <c r="GH58">
        <f t="shared" si="36"/>
        <v>27941</v>
      </c>
      <c r="GI58">
        <f t="shared" si="36"/>
        <v>29559</v>
      </c>
      <c r="GJ58">
        <f t="shared" si="36"/>
        <v>34062</v>
      </c>
      <c r="GK58">
        <f t="shared" si="36"/>
        <v>24730</v>
      </c>
      <c r="GL58">
        <f t="shared" si="36"/>
        <v>24005</v>
      </c>
      <c r="GM58">
        <f t="shared" si="36"/>
        <v>23725</v>
      </c>
      <c r="GN58">
        <f t="shared" si="32"/>
        <v>6804</v>
      </c>
      <c r="GO58">
        <f t="shared" si="32"/>
        <v>44757</v>
      </c>
      <c r="GP58">
        <f t="shared" si="32"/>
        <v>15533</v>
      </c>
      <c r="GQ58">
        <f t="shared" si="32"/>
        <v>48872</v>
      </c>
      <c r="GR58">
        <f t="shared" si="32"/>
        <v>20773</v>
      </c>
      <c r="GS58">
        <f t="shared" si="32"/>
        <v>25246</v>
      </c>
      <c r="GT58">
        <f t="shared" si="32"/>
        <v>19248</v>
      </c>
      <c r="GU58">
        <f t="shared" si="32"/>
        <v>13746</v>
      </c>
      <c r="GV58">
        <f t="shared" si="32"/>
        <v>13891</v>
      </c>
      <c r="GW58">
        <f t="shared" si="32"/>
        <v>44205</v>
      </c>
      <c r="GX58">
        <f t="shared" si="32"/>
        <v>38800</v>
      </c>
      <c r="GY58">
        <f t="shared" si="32"/>
        <v>20888</v>
      </c>
      <c r="GZ58">
        <f t="shared" si="32"/>
        <v>21678</v>
      </c>
      <c r="HA58">
        <f t="shared" si="32"/>
        <v>22201</v>
      </c>
      <c r="HB58">
        <f t="shared" si="32"/>
        <v>14540</v>
      </c>
      <c r="HC58">
        <f t="shared" si="32"/>
        <v>32513</v>
      </c>
      <c r="HD58">
        <f t="shared" si="32"/>
        <v>32579</v>
      </c>
      <c r="HE58">
        <f t="shared" si="32"/>
        <v>26890</v>
      </c>
      <c r="HF58">
        <f t="shared" si="32"/>
        <v>21986</v>
      </c>
      <c r="HG58">
        <f t="shared" si="32"/>
        <v>18021</v>
      </c>
      <c r="HH58">
        <f t="shared" si="32"/>
        <v>20428</v>
      </c>
      <c r="HI58">
        <f t="shared" si="32"/>
        <v>12277</v>
      </c>
    </row>
    <row r="59" spans="1:217" x14ac:dyDescent="0.35">
      <c r="A59" t="s">
        <v>51</v>
      </c>
      <c r="D59">
        <f t="shared" si="33"/>
        <v>0</v>
      </c>
      <c r="E59">
        <f t="shared" si="34"/>
        <v>0</v>
      </c>
      <c r="F59">
        <f t="shared" si="34"/>
        <v>0</v>
      </c>
      <c r="G59">
        <f t="shared" si="34"/>
        <v>0</v>
      </c>
      <c r="H59">
        <f t="shared" si="34"/>
        <v>0</v>
      </c>
      <c r="I59">
        <f t="shared" si="34"/>
        <v>0</v>
      </c>
      <c r="J59">
        <f t="shared" si="34"/>
        <v>0</v>
      </c>
      <c r="K59">
        <f t="shared" si="34"/>
        <v>0</v>
      </c>
      <c r="L59">
        <f t="shared" si="34"/>
        <v>0</v>
      </c>
      <c r="M59">
        <f t="shared" si="34"/>
        <v>0</v>
      </c>
      <c r="N59">
        <f t="shared" si="34"/>
        <v>0</v>
      </c>
      <c r="O59">
        <f t="shared" si="34"/>
        <v>0</v>
      </c>
      <c r="P59">
        <f t="shared" si="34"/>
        <v>0</v>
      </c>
      <c r="Q59">
        <f t="shared" si="34"/>
        <v>0</v>
      </c>
      <c r="R59">
        <f t="shared" si="34"/>
        <v>0</v>
      </c>
      <c r="S59">
        <f t="shared" si="34"/>
        <v>0</v>
      </c>
      <c r="T59">
        <f t="shared" si="34"/>
        <v>0</v>
      </c>
      <c r="U59">
        <f t="shared" si="34"/>
        <v>0</v>
      </c>
      <c r="V59">
        <f t="shared" si="34"/>
        <v>0</v>
      </c>
      <c r="W59">
        <f t="shared" si="35"/>
        <v>0</v>
      </c>
      <c r="X59">
        <f t="shared" si="35"/>
        <v>0</v>
      </c>
      <c r="Y59">
        <f t="shared" si="35"/>
        <v>0</v>
      </c>
      <c r="Z59">
        <f t="shared" si="35"/>
        <v>0</v>
      </c>
      <c r="AA59">
        <f t="shared" si="35"/>
        <v>0</v>
      </c>
      <c r="AB59">
        <f t="shared" si="35"/>
        <v>3</v>
      </c>
      <c r="AC59">
        <f t="shared" si="35"/>
        <v>0</v>
      </c>
      <c r="AD59">
        <f t="shared" si="35"/>
        <v>0</v>
      </c>
      <c r="AE59">
        <f t="shared" si="35"/>
        <v>0</v>
      </c>
      <c r="AF59">
        <f t="shared" si="35"/>
        <v>0</v>
      </c>
      <c r="AG59">
        <f t="shared" si="35"/>
        <v>0</v>
      </c>
      <c r="AH59">
        <f t="shared" si="35"/>
        <v>0</v>
      </c>
      <c r="AI59">
        <f t="shared" si="35"/>
        <v>0</v>
      </c>
      <c r="AJ59">
        <f t="shared" si="35"/>
        <v>0</v>
      </c>
      <c r="AK59">
        <f t="shared" si="35"/>
        <v>0</v>
      </c>
      <c r="AL59">
        <f t="shared" si="35"/>
        <v>0</v>
      </c>
      <c r="AM59">
        <f t="shared" si="35"/>
        <v>0</v>
      </c>
      <c r="AN59">
        <f t="shared" si="35"/>
        <v>0</v>
      </c>
      <c r="AO59">
        <f t="shared" si="35"/>
        <v>0</v>
      </c>
      <c r="AP59">
        <f t="shared" si="35"/>
        <v>0</v>
      </c>
      <c r="AQ59">
        <f t="shared" si="35"/>
        <v>0</v>
      </c>
      <c r="AR59">
        <f t="shared" si="35"/>
        <v>0</v>
      </c>
      <c r="AS59">
        <f t="shared" si="35"/>
        <v>0</v>
      </c>
      <c r="AT59">
        <f t="shared" si="35"/>
        <v>0</v>
      </c>
      <c r="AU59">
        <f t="shared" si="35"/>
        <v>0</v>
      </c>
      <c r="AV59">
        <f t="shared" si="35"/>
        <v>0</v>
      </c>
      <c r="AW59">
        <f t="shared" si="35"/>
        <v>0</v>
      </c>
      <c r="AX59">
        <f t="shared" si="35"/>
        <v>0</v>
      </c>
      <c r="AY59">
        <f t="shared" si="35"/>
        <v>1</v>
      </c>
      <c r="AZ59">
        <f t="shared" si="35"/>
        <v>0</v>
      </c>
      <c r="BA59">
        <f t="shared" si="35"/>
        <v>0</v>
      </c>
      <c r="BB59">
        <f t="shared" si="35"/>
        <v>0</v>
      </c>
      <c r="BC59">
        <f t="shared" si="35"/>
        <v>0</v>
      </c>
      <c r="BD59">
        <f t="shared" si="35"/>
        <v>9</v>
      </c>
      <c r="BE59">
        <f t="shared" si="35"/>
        <v>0</v>
      </c>
      <c r="BF59">
        <f t="shared" si="35"/>
        <v>1</v>
      </c>
      <c r="BG59">
        <f t="shared" si="35"/>
        <v>0</v>
      </c>
      <c r="BH59">
        <f t="shared" si="35"/>
        <v>1</v>
      </c>
      <c r="BI59">
        <f t="shared" si="35"/>
        <v>5</v>
      </c>
      <c r="BJ59">
        <f t="shared" si="35"/>
        <v>3</v>
      </c>
      <c r="BK59">
        <f t="shared" si="35"/>
        <v>4</v>
      </c>
      <c r="BL59">
        <f t="shared" si="35"/>
        <v>0</v>
      </c>
      <c r="BM59">
        <f t="shared" si="35"/>
        <v>13</v>
      </c>
      <c r="BN59">
        <f t="shared" si="35"/>
        <v>3</v>
      </c>
      <c r="BO59">
        <f t="shared" si="35"/>
        <v>2</v>
      </c>
      <c r="BP59">
        <f t="shared" si="36"/>
        <v>28</v>
      </c>
      <c r="BQ59">
        <f t="shared" si="36"/>
        <v>11</v>
      </c>
      <c r="BR59">
        <f t="shared" si="36"/>
        <v>11</v>
      </c>
      <c r="BS59">
        <f t="shared" si="36"/>
        <v>7</v>
      </c>
      <c r="BT59">
        <f t="shared" si="36"/>
        <v>21</v>
      </c>
      <c r="BU59">
        <f t="shared" si="36"/>
        <v>25</v>
      </c>
      <c r="BV59">
        <f t="shared" si="36"/>
        <v>43</v>
      </c>
      <c r="BW59">
        <f t="shared" si="36"/>
        <v>1</v>
      </c>
      <c r="BX59">
        <f t="shared" si="36"/>
        <v>37</v>
      </c>
      <c r="BY59">
        <f t="shared" si="36"/>
        <v>0</v>
      </c>
      <c r="BZ59">
        <f t="shared" si="36"/>
        <v>146</v>
      </c>
      <c r="CA59">
        <f t="shared" si="36"/>
        <v>46</v>
      </c>
      <c r="CB59">
        <f t="shared" si="36"/>
        <v>85</v>
      </c>
      <c r="CC59">
        <f t="shared" si="36"/>
        <v>114</v>
      </c>
      <c r="CD59">
        <f t="shared" si="36"/>
        <v>154</v>
      </c>
      <c r="CE59">
        <f t="shared" si="36"/>
        <v>195</v>
      </c>
      <c r="CF59">
        <f t="shared" si="36"/>
        <v>111</v>
      </c>
      <c r="CG59">
        <f t="shared" si="36"/>
        <v>101</v>
      </c>
      <c r="CH59">
        <f t="shared" si="36"/>
        <v>178</v>
      </c>
      <c r="CI59">
        <f t="shared" si="36"/>
        <v>73</v>
      </c>
      <c r="CJ59">
        <f t="shared" si="36"/>
        <v>336</v>
      </c>
      <c r="CK59">
        <f t="shared" si="36"/>
        <v>273</v>
      </c>
      <c r="CL59">
        <f t="shared" si="36"/>
        <v>422</v>
      </c>
      <c r="CM59">
        <f t="shared" si="36"/>
        <v>391</v>
      </c>
      <c r="CN59">
        <f t="shared" si="36"/>
        <v>419</v>
      </c>
      <c r="CO59">
        <f t="shared" si="36"/>
        <v>702</v>
      </c>
      <c r="CP59">
        <f t="shared" si="36"/>
        <v>395</v>
      </c>
      <c r="CQ59">
        <f t="shared" si="36"/>
        <v>642</v>
      </c>
      <c r="CR59">
        <f t="shared" si="36"/>
        <v>486</v>
      </c>
      <c r="CS59">
        <f t="shared" si="36"/>
        <v>441</v>
      </c>
      <c r="CT59">
        <f t="shared" si="36"/>
        <v>584</v>
      </c>
      <c r="CU59">
        <f t="shared" si="36"/>
        <v>614</v>
      </c>
      <c r="CV59">
        <f t="shared" si="36"/>
        <v>610</v>
      </c>
      <c r="CW59">
        <f t="shared" si="36"/>
        <v>690</v>
      </c>
      <c r="CX59">
        <f t="shared" si="36"/>
        <v>631</v>
      </c>
      <c r="CY59">
        <f t="shared" si="36"/>
        <v>939</v>
      </c>
      <c r="CZ59">
        <f t="shared" si="36"/>
        <v>812</v>
      </c>
      <c r="DA59">
        <f t="shared" si="36"/>
        <v>956</v>
      </c>
      <c r="DB59">
        <f t="shared" si="36"/>
        <v>1072</v>
      </c>
      <c r="DC59">
        <f t="shared" si="36"/>
        <v>1295</v>
      </c>
      <c r="DD59">
        <f t="shared" si="36"/>
        <v>1189</v>
      </c>
      <c r="DE59">
        <f t="shared" si="36"/>
        <v>1445</v>
      </c>
      <c r="DF59">
        <f t="shared" si="36"/>
        <v>1111</v>
      </c>
      <c r="DG59">
        <f t="shared" si="36"/>
        <v>1414</v>
      </c>
      <c r="DH59">
        <f t="shared" si="36"/>
        <v>1668</v>
      </c>
      <c r="DI59">
        <f t="shared" si="36"/>
        <v>1580</v>
      </c>
      <c r="DJ59">
        <f t="shared" si="36"/>
        <v>1871</v>
      </c>
      <c r="DK59">
        <f t="shared" si="36"/>
        <v>1980</v>
      </c>
      <c r="DL59">
        <f t="shared" si="36"/>
        <v>1569</v>
      </c>
      <c r="DM59">
        <f t="shared" si="36"/>
        <v>2289</v>
      </c>
      <c r="DN59">
        <f t="shared" si="36"/>
        <v>3966</v>
      </c>
      <c r="DO59">
        <f t="shared" si="36"/>
        <v>2571</v>
      </c>
      <c r="DP59">
        <f t="shared" si="36"/>
        <v>2438</v>
      </c>
      <c r="DQ59">
        <f t="shared" si="36"/>
        <v>3076</v>
      </c>
      <c r="DR59">
        <f t="shared" si="36"/>
        <v>3113</v>
      </c>
      <c r="DS59">
        <f t="shared" si="36"/>
        <v>3131</v>
      </c>
      <c r="DT59">
        <f t="shared" si="36"/>
        <v>3271</v>
      </c>
      <c r="DU59">
        <f t="shared" si="36"/>
        <v>2561</v>
      </c>
      <c r="DV59">
        <f t="shared" si="36"/>
        <v>3307</v>
      </c>
      <c r="DW59">
        <f t="shared" si="36"/>
        <v>3014</v>
      </c>
      <c r="DX59">
        <f t="shared" si="36"/>
        <v>3571</v>
      </c>
      <c r="DY59">
        <f t="shared" si="36"/>
        <v>3472</v>
      </c>
      <c r="DZ59">
        <f t="shared" si="36"/>
        <v>3171</v>
      </c>
      <c r="EA59">
        <f t="shared" si="36"/>
        <v>11707</v>
      </c>
      <c r="EB59">
        <f t="shared" si="36"/>
        <v>4309</v>
      </c>
      <c r="EC59">
        <f t="shared" si="36"/>
        <v>4916</v>
      </c>
      <c r="ED59">
        <f t="shared" si="36"/>
        <v>3902</v>
      </c>
      <c r="EE59">
        <f t="shared" si="36"/>
        <v>4531</v>
      </c>
      <c r="EF59">
        <f t="shared" si="36"/>
        <v>3786</v>
      </c>
      <c r="EG59">
        <f t="shared" si="36"/>
        <v>4379</v>
      </c>
      <c r="EH59">
        <f t="shared" si="36"/>
        <v>4783</v>
      </c>
      <c r="EI59">
        <f t="shared" si="36"/>
        <v>5462</v>
      </c>
      <c r="EJ59">
        <f t="shared" si="36"/>
        <v>5153</v>
      </c>
      <c r="EK59">
        <f t="shared" si="36"/>
        <v>5247</v>
      </c>
      <c r="EL59">
        <f t="shared" si="36"/>
        <v>5575</v>
      </c>
      <c r="EM59">
        <f t="shared" si="36"/>
        <v>536</v>
      </c>
      <c r="EN59">
        <f t="shared" si="36"/>
        <v>11989</v>
      </c>
      <c r="EO59">
        <f t="shared" si="36"/>
        <v>7135</v>
      </c>
      <c r="EP59">
        <f t="shared" si="36"/>
        <v>8049</v>
      </c>
      <c r="EQ59">
        <f t="shared" si="36"/>
        <v>7419</v>
      </c>
      <c r="ER59">
        <f t="shared" si="36"/>
        <v>10215</v>
      </c>
      <c r="ES59">
        <f t="shared" si="36"/>
        <v>6922</v>
      </c>
      <c r="ET59">
        <f t="shared" si="36"/>
        <v>7390</v>
      </c>
      <c r="EU59">
        <f t="shared" si="36"/>
        <v>10386</v>
      </c>
      <c r="EV59">
        <f t="shared" si="36"/>
        <v>9120</v>
      </c>
      <c r="EW59">
        <f t="shared" si="36"/>
        <v>13897</v>
      </c>
      <c r="EX59">
        <f t="shared" si="36"/>
        <v>9468</v>
      </c>
      <c r="EY59">
        <f t="shared" si="36"/>
        <v>10994</v>
      </c>
      <c r="EZ59">
        <f t="shared" si="36"/>
        <v>10495</v>
      </c>
      <c r="FA59">
        <f t="shared" si="36"/>
        <v>13012</v>
      </c>
      <c r="FB59">
        <f t="shared" si="36"/>
        <v>13940</v>
      </c>
      <c r="FC59">
        <f t="shared" si="36"/>
        <v>10244</v>
      </c>
      <c r="FD59">
        <f t="shared" si="36"/>
        <v>13832</v>
      </c>
      <c r="FE59">
        <f t="shared" si="36"/>
        <v>12010</v>
      </c>
      <c r="FF59">
        <f t="shared" si="36"/>
        <v>13099</v>
      </c>
      <c r="FG59">
        <f t="shared" si="36"/>
        <v>13090</v>
      </c>
      <c r="FH59">
        <f t="shared" si="36"/>
        <v>11948</v>
      </c>
      <c r="FI59">
        <f t="shared" si="36"/>
        <v>20032</v>
      </c>
      <c r="FJ59">
        <f t="shared" si="36"/>
        <v>14335</v>
      </c>
      <c r="FK59">
        <f t="shared" si="36"/>
        <v>14856</v>
      </c>
      <c r="FL59">
        <f t="shared" si="36"/>
        <v>15350</v>
      </c>
      <c r="FM59">
        <f t="shared" si="36"/>
        <v>15501</v>
      </c>
      <c r="FN59">
        <f t="shared" si="36"/>
        <v>16897</v>
      </c>
      <c r="FO59">
        <f t="shared" si="36"/>
        <v>19547</v>
      </c>
      <c r="FP59">
        <f t="shared" si="36"/>
        <v>19135</v>
      </c>
      <c r="FQ59">
        <f t="shared" si="36"/>
        <v>19873</v>
      </c>
      <c r="FR59">
        <f t="shared" si="36"/>
        <v>19232</v>
      </c>
      <c r="FS59">
        <f t="shared" si="36"/>
        <v>18853</v>
      </c>
      <c r="FT59">
        <f t="shared" si="36"/>
        <v>17989</v>
      </c>
      <c r="FU59">
        <f t="shared" si="36"/>
        <v>20572</v>
      </c>
      <c r="FV59">
        <f t="shared" si="36"/>
        <v>20736</v>
      </c>
      <c r="FW59">
        <f t="shared" si="36"/>
        <v>22989</v>
      </c>
      <c r="FX59">
        <f t="shared" si="36"/>
        <v>17994</v>
      </c>
      <c r="FY59">
        <f t="shared" si="36"/>
        <v>23672</v>
      </c>
      <c r="FZ59">
        <f t="shared" si="36"/>
        <v>22664</v>
      </c>
      <c r="GA59">
        <f t="shared" si="36"/>
        <v>24491</v>
      </c>
      <c r="GB59">
        <f t="shared" si="36"/>
        <v>28472</v>
      </c>
      <c r="GC59">
        <f t="shared" si="36"/>
        <v>29557</v>
      </c>
      <c r="GD59">
        <f t="shared" si="36"/>
        <v>34602</v>
      </c>
      <c r="GE59">
        <f t="shared" si="36"/>
        <v>32223</v>
      </c>
      <c r="GF59">
        <f t="shared" si="36"/>
        <v>36141</v>
      </c>
      <c r="GG59">
        <f t="shared" si="36"/>
        <v>31995</v>
      </c>
      <c r="GH59">
        <f t="shared" si="36"/>
        <v>33598</v>
      </c>
      <c r="GI59">
        <f t="shared" si="36"/>
        <v>36863</v>
      </c>
      <c r="GJ59">
        <f t="shared" si="36"/>
        <v>31706</v>
      </c>
      <c r="GK59">
        <f t="shared" si="36"/>
        <v>35613</v>
      </c>
      <c r="GL59">
        <f t="shared" si="36"/>
        <v>39026</v>
      </c>
      <c r="GM59">
        <f t="shared" ref="GM59:HI59" si="37">GM10-GL10</f>
        <v>51255</v>
      </c>
      <c r="GN59">
        <f t="shared" si="37"/>
        <v>40574</v>
      </c>
      <c r="GO59">
        <f t="shared" si="37"/>
        <v>44306</v>
      </c>
      <c r="GP59">
        <f t="shared" si="37"/>
        <v>51706</v>
      </c>
      <c r="GQ59">
        <f t="shared" si="37"/>
        <v>46121</v>
      </c>
      <c r="GR59">
        <f t="shared" si="37"/>
        <v>49769</v>
      </c>
      <c r="GS59">
        <f t="shared" si="37"/>
        <v>48900</v>
      </c>
      <c r="GT59">
        <f t="shared" si="37"/>
        <v>53879</v>
      </c>
      <c r="GU59">
        <f t="shared" si="37"/>
        <v>54859</v>
      </c>
      <c r="GV59">
        <f t="shared" si="37"/>
        <v>47746</v>
      </c>
      <c r="GW59">
        <f t="shared" si="37"/>
        <v>56110</v>
      </c>
      <c r="GX59">
        <f t="shared" si="37"/>
        <v>56383</v>
      </c>
      <c r="GY59">
        <f t="shared" si="37"/>
        <v>55573</v>
      </c>
      <c r="GZ59">
        <f t="shared" si="37"/>
        <v>57381</v>
      </c>
      <c r="HA59">
        <f t="shared" si="37"/>
        <v>53322</v>
      </c>
      <c r="HB59">
        <f t="shared" si="37"/>
        <v>57584</v>
      </c>
      <c r="HC59">
        <f t="shared" si="37"/>
        <v>57829</v>
      </c>
      <c r="HD59">
        <f t="shared" si="37"/>
        <v>60145</v>
      </c>
      <c r="HE59">
        <f t="shared" si="37"/>
        <v>58848</v>
      </c>
      <c r="HF59">
        <f t="shared" si="37"/>
        <v>62282</v>
      </c>
      <c r="HG59">
        <f t="shared" si="37"/>
        <v>63631</v>
      </c>
      <c r="HH59">
        <f t="shared" si="37"/>
        <v>57989</v>
      </c>
      <c r="HI59">
        <f t="shared" si="37"/>
        <v>57469</v>
      </c>
    </row>
    <row r="60" spans="1:217" x14ac:dyDescent="0.35">
      <c r="A60" t="s">
        <v>70</v>
      </c>
      <c r="B60" t="str">
        <f>"(32)"</f>
        <v>(32)</v>
      </c>
      <c r="D60">
        <f t="shared" ref="D60" si="38">D11-C11</f>
        <v>0</v>
      </c>
      <c r="E60">
        <f t="shared" ref="E60" si="39">E11-D11</f>
        <v>0</v>
      </c>
      <c r="F60">
        <f t="shared" ref="F60" si="40">F11-E11</f>
        <v>0</v>
      </c>
      <c r="G60">
        <f t="shared" ref="G60" si="41">G11-F11</f>
        <v>0</v>
      </c>
      <c r="H60">
        <f t="shared" ref="H60" si="42">H11-G11</f>
        <v>0</v>
      </c>
      <c r="I60">
        <f t="shared" ref="I60" si="43">I11-H11</f>
        <v>0</v>
      </c>
      <c r="J60">
        <f t="shared" ref="J60" si="44">J11-I11</f>
        <v>0</v>
      </c>
      <c r="K60">
        <f t="shared" ref="K60" si="45">K11-J11</f>
        <v>0</v>
      </c>
      <c r="L60">
        <f t="shared" ref="L60" si="46">L11-K11</f>
        <v>0</v>
      </c>
      <c r="M60">
        <f t="shared" ref="M60" si="47">M11-L11</f>
        <v>0</v>
      </c>
      <c r="N60">
        <f t="shared" ref="N60" si="48">N11-M11</f>
        <v>0</v>
      </c>
      <c r="O60">
        <f t="shared" ref="O60" si="49">O11-N11</f>
        <v>0</v>
      </c>
      <c r="P60">
        <f t="shared" ref="P60" si="50">P11-O11</f>
        <v>0</v>
      </c>
      <c r="Q60">
        <f t="shared" ref="Q60" si="51">Q11-P11</f>
        <v>0</v>
      </c>
      <c r="R60">
        <f t="shared" ref="R60" si="52">R11-Q11</f>
        <v>0</v>
      </c>
      <c r="S60">
        <f t="shared" ref="S60" si="53">S11-R11</f>
        <v>0</v>
      </c>
      <c r="T60">
        <f t="shared" ref="T60" si="54">T11-S11</f>
        <v>0</v>
      </c>
      <c r="U60">
        <f t="shared" ref="U60" si="55">U11-T11</f>
        <v>0</v>
      </c>
      <c r="V60">
        <f t="shared" ref="V60" si="56">V11-U11</f>
        <v>0</v>
      </c>
      <c r="W60">
        <f t="shared" ref="W60" si="57">W11-V11</f>
        <v>0</v>
      </c>
      <c r="X60">
        <f t="shared" ref="X60" si="58">X11-W11</f>
        <v>0</v>
      </c>
      <c r="Y60">
        <f t="shared" ref="Y60" si="59">Y11-X11</f>
        <v>0</v>
      </c>
      <c r="Z60">
        <f t="shared" ref="Z60" si="60">Z11-Y11</f>
        <v>0</v>
      </c>
      <c r="AA60">
        <f t="shared" ref="AA60" si="61">AA11-Z11</f>
        <v>0</v>
      </c>
      <c r="AB60">
        <f t="shared" ref="AB60" si="62">AB11-AA11</f>
        <v>0</v>
      </c>
      <c r="AC60">
        <f t="shared" ref="AC60" si="63">AC11-AB11</f>
        <v>0</v>
      </c>
      <c r="AD60">
        <f t="shared" ref="AD60" si="64">AD11-AC11</f>
        <v>0</v>
      </c>
      <c r="AE60">
        <f t="shared" ref="AE60" si="65">AE11-AD11</f>
        <v>0</v>
      </c>
      <c r="AF60">
        <f t="shared" ref="AF60" si="66">AF11-AE11</f>
        <v>0</v>
      </c>
      <c r="AG60">
        <f t="shared" ref="AG60" si="67">AG11-AF11</f>
        <v>0</v>
      </c>
      <c r="AH60">
        <f t="shared" ref="AH60" si="68">AH11-AG11</f>
        <v>0</v>
      </c>
      <c r="AI60">
        <f t="shared" ref="AI60" si="69">AI11-AH11</f>
        <v>0</v>
      </c>
      <c r="AJ60">
        <f t="shared" ref="AJ60" si="70">AJ11-AI11</f>
        <v>0</v>
      </c>
      <c r="AK60">
        <f t="shared" ref="AK60" si="71">AK11-AJ11</f>
        <v>0</v>
      </c>
      <c r="AL60">
        <f t="shared" ref="AL60" si="72">AL11-AK11</f>
        <v>0</v>
      </c>
      <c r="AM60">
        <f t="shared" ref="AM60" si="73">AM11-AL11</f>
        <v>0</v>
      </c>
      <c r="AN60">
        <f t="shared" ref="AN60" si="74">AN11-AM11</f>
        <v>0</v>
      </c>
      <c r="AO60">
        <f t="shared" ref="AO60" si="75">AO11-AN11</f>
        <v>0</v>
      </c>
      <c r="AP60">
        <f t="shared" ref="AP60" si="76">AP11-AO11</f>
        <v>0</v>
      </c>
      <c r="AQ60">
        <f t="shared" ref="AQ60" si="77">AQ11-AP11</f>
        <v>0</v>
      </c>
      <c r="AR60">
        <f t="shared" ref="AR60" si="78">AR11-AQ11</f>
        <v>0</v>
      </c>
      <c r="AS60">
        <f t="shared" ref="AS60" si="79">AS11-AR11</f>
        <v>0</v>
      </c>
      <c r="AT60">
        <f t="shared" ref="AT60" si="80">AT11-AS11</f>
        <v>0</v>
      </c>
      <c r="AU60">
        <f t="shared" ref="AU60" si="81">AU11-AT11</f>
        <v>0</v>
      </c>
      <c r="AV60">
        <f t="shared" ref="AV60" si="82">AV11-AU11</f>
        <v>0</v>
      </c>
      <c r="AW60">
        <f t="shared" ref="AW60" si="83">AW11-AV11</f>
        <v>0</v>
      </c>
      <c r="AX60">
        <f t="shared" ref="AX60" si="84">AX11-AW11</f>
        <v>0</v>
      </c>
      <c r="AY60">
        <f t="shared" ref="AY60" si="85">AY11-AX11</f>
        <v>0</v>
      </c>
      <c r="AZ60">
        <f t="shared" ref="AZ60" si="86">AZ11-AY11</f>
        <v>0</v>
      </c>
      <c r="BA60">
        <f t="shared" ref="BA60" si="87">BA11-AZ11</f>
        <v>0</v>
      </c>
      <c r="BB60">
        <f t="shared" ref="BB60" si="88">BB11-BA11</f>
        <v>0</v>
      </c>
      <c r="BC60">
        <f t="shared" ref="BC60" si="89">BC11-BB11</f>
        <v>0</v>
      </c>
      <c r="BD60">
        <f t="shared" ref="BD60" si="90">BD11-BC11</f>
        <v>0</v>
      </c>
      <c r="BE60">
        <f t="shared" ref="BE60" si="91">BE11-BD11</f>
        <v>1</v>
      </c>
      <c r="BF60">
        <f t="shared" ref="BF60" si="92">BF11-BE11</f>
        <v>1</v>
      </c>
      <c r="BG60">
        <f t="shared" ref="BG60" si="93">BG11-BF11</f>
        <v>0</v>
      </c>
      <c r="BH60">
        <f t="shared" ref="BH60" si="94">BH11-BG11</f>
        <v>0</v>
      </c>
      <c r="BI60">
        <f t="shared" ref="BI60" si="95">BI11-BH11</f>
        <v>0</v>
      </c>
      <c r="BJ60">
        <f t="shared" ref="BJ60" si="96">BJ11-BI11</f>
        <v>0</v>
      </c>
      <c r="BK60">
        <f t="shared" ref="BK60" si="97">BK11-BJ11</f>
        <v>0</v>
      </c>
      <c r="BL60">
        <f t="shared" ref="BL60" si="98">BL11-BK11</f>
        <v>0</v>
      </c>
      <c r="BM60">
        <f t="shared" ref="BM60" si="99">BM11-BL11</f>
        <v>0</v>
      </c>
      <c r="BN60">
        <f t="shared" ref="BN60" si="100">BN11-BM11</f>
        <v>0</v>
      </c>
      <c r="BO60">
        <f t="shared" ref="BO60" si="101">BO11-BN11</f>
        <v>4</v>
      </c>
      <c r="BP60">
        <f t="shared" ref="BP60" si="102">BP11-BO11</f>
        <v>0</v>
      </c>
      <c r="BQ60">
        <f t="shared" ref="BQ60" si="103">BQ11-BP11</f>
        <v>0</v>
      </c>
      <c r="BR60">
        <f t="shared" ref="BR60" si="104">BR11-BQ11</f>
        <v>0</v>
      </c>
      <c r="BS60">
        <f t="shared" ref="BS60" si="105">BS11-BR11</f>
        <v>114</v>
      </c>
      <c r="BT60">
        <f t="shared" ref="BT60" si="106">BT11-BS11</f>
        <v>7</v>
      </c>
      <c r="BU60">
        <f t="shared" ref="BU60" si="107">BU11-BT11</f>
        <v>0</v>
      </c>
      <c r="BV60">
        <f t="shared" ref="BV60" si="108">BV11-BU11</f>
        <v>0</v>
      </c>
      <c r="BW60">
        <f t="shared" ref="BW60" si="109">BW11-BV11</f>
        <v>0</v>
      </c>
      <c r="BX60">
        <f t="shared" ref="BX60" si="110">BX11-BW11</f>
        <v>0</v>
      </c>
      <c r="BY60">
        <f t="shared" ref="BY60" si="111">BY11-BX11</f>
        <v>0</v>
      </c>
      <c r="BZ60">
        <f t="shared" ref="BZ60" si="112">BZ11-BY11</f>
        <v>0</v>
      </c>
      <c r="CA60">
        <f t="shared" ref="CA60" si="113">CA11-BZ11</f>
        <v>0</v>
      </c>
      <c r="CB60">
        <f t="shared" ref="CB60" si="114">CB11-CA11</f>
        <v>0</v>
      </c>
      <c r="CC60">
        <f t="shared" ref="CC60" si="115">CC11-CB11</f>
        <v>46</v>
      </c>
      <c r="CD60">
        <f t="shared" ref="CD60" si="116">CD11-CC11</f>
        <v>0</v>
      </c>
      <c r="CE60">
        <f t="shared" ref="CE60" si="117">CE11-CD11</f>
        <v>0</v>
      </c>
      <c r="CF60">
        <f t="shared" ref="CF60" si="118">CF11-CE11</f>
        <v>0</v>
      </c>
      <c r="CG60">
        <f t="shared" ref="CG60" si="119">CG11-CF11</f>
        <v>0</v>
      </c>
      <c r="CH60">
        <f t="shared" ref="CH60" si="120">CH11-CG11</f>
        <v>2873</v>
      </c>
      <c r="CI60">
        <f t="shared" ref="CI60" si="121">CI11-CH11</f>
        <v>10980</v>
      </c>
      <c r="CJ60">
        <f t="shared" ref="CJ60" si="122">CJ11-CI11</f>
        <v>0</v>
      </c>
      <c r="CK60">
        <f t="shared" ref="CK60" si="123">CK11-CJ11</f>
        <v>0</v>
      </c>
      <c r="CL60">
        <f t="shared" ref="CL60" si="124">CL11-CK11</f>
        <v>0</v>
      </c>
      <c r="CM60">
        <f t="shared" ref="CM60" si="125">CM11-CL11</f>
        <v>8104</v>
      </c>
      <c r="CN60">
        <f t="shared" ref="CN60" si="126">CN11-CM11</f>
        <v>0</v>
      </c>
      <c r="CO60">
        <f t="shared" ref="CO60" si="127">CO11-CN11</f>
        <v>861</v>
      </c>
      <c r="CP60">
        <f t="shared" ref="CP60" si="128">CP11-CO11</f>
        <v>2327</v>
      </c>
      <c r="CQ60">
        <f t="shared" ref="CQ60" si="129">CQ11-CP11</f>
        <v>1255</v>
      </c>
      <c r="CR60">
        <f t="shared" ref="CR60" si="130">CR11-CQ11</f>
        <v>1082</v>
      </c>
      <c r="CS60">
        <f t="shared" ref="CS60" si="131">CS11-CR11</f>
        <v>1505</v>
      </c>
      <c r="CT60">
        <f t="shared" ref="CT60" si="132">CT11-CS11</f>
        <v>992</v>
      </c>
      <c r="CU60">
        <f t="shared" ref="CU60" si="133">CU11-CT11</f>
        <v>990</v>
      </c>
      <c r="CV60">
        <f t="shared" ref="CV60" si="134">CV11-CU11</f>
        <v>1402</v>
      </c>
      <c r="CW60">
        <f t="shared" ref="CW60" si="135">CW11-CV11</f>
        <v>1588</v>
      </c>
      <c r="CX60">
        <f t="shared" ref="CX60" si="136">CX11-CW11</f>
        <v>1803</v>
      </c>
      <c r="CY60">
        <f t="shared" ref="CY60" si="137">CY11-CX11</f>
        <v>2104</v>
      </c>
      <c r="CZ60">
        <f t="shared" ref="CZ60" si="138">CZ11-CY11</f>
        <v>2898</v>
      </c>
      <c r="DA60">
        <f t="shared" ref="DA60" si="139">DA11-CZ11</f>
        <v>2054</v>
      </c>
      <c r="DB60">
        <f t="shared" ref="DB60" si="140">DB11-DA11</f>
        <v>2824</v>
      </c>
      <c r="DC60">
        <f t="shared" ref="DC60" si="141">DC11-DB11</f>
        <v>2406</v>
      </c>
      <c r="DD60">
        <f t="shared" ref="DD60" si="142">DD11-DC11</f>
        <v>3149</v>
      </c>
      <c r="DE60">
        <f t="shared" ref="DE60" si="143">DE11-DD11</f>
        <v>3980</v>
      </c>
      <c r="DF60">
        <f t="shared" ref="DF60" si="144">DF11-DE11</f>
        <v>3947</v>
      </c>
      <c r="DG60">
        <f t="shared" ref="DG60" si="145">DG11-DF11</f>
        <v>2388</v>
      </c>
      <c r="DH60">
        <f t="shared" ref="DH60" si="146">DH11-DG11</f>
        <v>3272</v>
      </c>
      <c r="DI60">
        <f t="shared" ref="DI60" si="147">DI11-DH11</f>
        <v>2427</v>
      </c>
      <c r="DJ60">
        <f t="shared" ref="DJ60" si="148">DJ11-DI11</f>
        <v>5213</v>
      </c>
      <c r="DK60">
        <f t="shared" ref="DK60" si="149">DK11-DJ11</f>
        <v>5827</v>
      </c>
      <c r="DL60">
        <f t="shared" ref="DL60" si="150">DL11-DK11</f>
        <v>1055</v>
      </c>
      <c r="DM60">
        <f t="shared" ref="DM60" si="151">DM11-DL11</f>
        <v>5491</v>
      </c>
      <c r="DN60">
        <f t="shared" ref="DN60" si="152">DN11-DM11</f>
        <v>4702</v>
      </c>
      <c r="DO60">
        <f t="shared" ref="DO60" si="153">DO11-DN11</f>
        <v>4450</v>
      </c>
      <c r="DP60">
        <f t="shared" ref="DP60" si="154">DP11-DO11</f>
        <v>6337</v>
      </c>
      <c r="DQ60">
        <f t="shared" ref="DQ60" si="155">DQ11-DP11</f>
        <v>6335</v>
      </c>
      <c r="DR60">
        <f t="shared" ref="DR60" si="156">DR11-DQ11</f>
        <v>9889</v>
      </c>
      <c r="DS60">
        <f t="shared" ref="DS60:HI60" si="157">DS11-DR11</f>
        <v>9277</v>
      </c>
      <c r="DT60">
        <f t="shared" si="157"/>
        <v>9470</v>
      </c>
      <c r="DU60">
        <f t="shared" si="157"/>
        <v>7157</v>
      </c>
      <c r="DV60">
        <f t="shared" si="157"/>
        <v>7324</v>
      </c>
      <c r="DW60">
        <f t="shared" si="157"/>
        <v>3922</v>
      </c>
      <c r="DX60">
        <f t="shared" si="157"/>
        <v>4760</v>
      </c>
      <c r="DY60">
        <f t="shared" si="157"/>
        <v>8054</v>
      </c>
      <c r="DZ60">
        <f t="shared" si="157"/>
        <v>10957</v>
      </c>
      <c r="EA60">
        <f t="shared" si="157"/>
        <v>11872</v>
      </c>
      <c r="EB60">
        <f t="shared" si="157"/>
        <v>11416</v>
      </c>
      <c r="EC60">
        <f t="shared" si="157"/>
        <v>5663</v>
      </c>
      <c r="ED60">
        <f t="shared" si="157"/>
        <v>4525</v>
      </c>
      <c r="EE60">
        <f t="shared" si="157"/>
        <v>12558</v>
      </c>
      <c r="EF60">
        <f t="shared" si="157"/>
        <v>14979</v>
      </c>
      <c r="EG60">
        <f t="shared" si="157"/>
        <v>16346</v>
      </c>
      <c r="EH60">
        <f t="shared" si="157"/>
        <v>11977</v>
      </c>
      <c r="EI60">
        <f t="shared" si="157"/>
        <v>10209</v>
      </c>
      <c r="EJ60">
        <f t="shared" si="157"/>
        <v>6803</v>
      </c>
      <c r="EK60">
        <f t="shared" si="157"/>
        <v>94305</v>
      </c>
      <c r="EL60">
        <f t="shared" si="157"/>
        <v>18480</v>
      </c>
      <c r="EM60">
        <f t="shared" si="157"/>
        <v>17179</v>
      </c>
      <c r="EN60">
        <f t="shared" si="157"/>
        <v>16049</v>
      </c>
      <c r="EO60">
        <f t="shared" si="157"/>
        <v>15158</v>
      </c>
      <c r="EP60">
        <f t="shared" si="157"/>
        <v>14313</v>
      </c>
      <c r="EQ60">
        <f t="shared" si="157"/>
        <v>9705</v>
      </c>
      <c r="ER60">
        <f t="shared" si="157"/>
        <v>8568</v>
      </c>
      <c r="ES60">
        <f t="shared" si="157"/>
        <v>12296</v>
      </c>
      <c r="ET60">
        <f t="shared" si="157"/>
        <v>31041</v>
      </c>
      <c r="EU60">
        <f t="shared" si="157"/>
        <v>13534</v>
      </c>
      <c r="EV60">
        <f t="shared" si="157"/>
        <v>17051</v>
      </c>
      <c r="EW60">
        <f t="shared" si="157"/>
        <v>25148</v>
      </c>
      <c r="EX60">
        <f t="shared" si="157"/>
        <v>11339</v>
      </c>
      <c r="EY60">
        <f t="shared" si="157"/>
        <v>13618</v>
      </c>
      <c r="EZ60">
        <f t="shared" si="157"/>
        <v>26227</v>
      </c>
      <c r="FA60">
        <f t="shared" si="157"/>
        <v>32506</v>
      </c>
      <c r="FB60">
        <f t="shared" si="157"/>
        <v>19055</v>
      </c>
      <c r="FC60">
        <f t="shared" si="157"/>
        <v>22875</v>
      </c>
      <c r="FD60">
        <f t="shared" si="157"/>
        <v>25316</v>
      </c>
      <c r="FE60">
        <f t="shared" si="157"/>
        <v>18303</v>
      </c>
      <c r="FF60">
        <f t="shared" si="157"/>
        <v>11793</v>
      </c>
      <c r="FG60">
        <f t="shared" si="157"/>
        <v>30507</v>
      </c>
      <c r="FH60">
        <f t="shared" si="157"/>
        <v>29324</v>
      </c>
      <c r="FI60">
        <f t="shared" si="157"/>
        <v>140050</v>
      </c>
      <c r="FJ60">
        <f t="shared" si="157"/>
        <v>26923</v>
      </c>
      <c r="FK60">
        <f t="shared" si="157"/>
        <v>6116</v>
      </c>
      <c r="FL60">
        <f t="shared" si="157"/>
        <v>38314</v>
      </c>
      <c r="FM60">
        <f t="shared" si="157"/>
        <v>33497</v>
      </c>
      <c r="FN60">
        <f t="shared" si="157"/>
        <v>44470</v>
      </c>
      <c r="FO60">
        <f t="shared" si="157"/>
        <v>32832</v>
      </c>
      <c r="FP60">
        <f t="shared" si="157"/>
        <v>31603</v>
      </c>
      <c r="FQ60">
        <f t="shared" si="157"/>
        <v>45914</v>
      </c>
      <c r="FR60">
        <f t="shared" si="157"/>
        <v>26727</v>
      </c>
      <c r="FS60">
        <f t="shared" si="157"/>
        <v>20755</v>
      </c>
      <c r="FT60">
        <f t="shared" si="157"/>
        <v>26408</v>
      </c>
      <c r="FU60">
        <f t="shared" si="157"/>
        <v>32174</v>
      </c>
      <c r="FV60">
        <f t="shared" si="157"/>
        <v>26673</v>
      </c>
      <c r="FW60">
        <f t="shared" si="157"/>
        <v>47433</v>
      </c>
      <c r="FX60">
        <f t="shared" si="157"/>
        <v>30989</v>
      </c>
      <c r="FY60">
        <f t="shared" si="157"/>
        <v>18888</v>
      </c>
      <c r="FZ60">
        <f t="shared" si="157"/>
        <v>11664</v>
      </c>
      <c r="GA60">
        <f t="shared" si="157"/>
        <v>55228</v>
      </c>
      <c r="GB60">
        <f t="shared" si="157"/>
        <v>41039</v>
      </c>
      <c r="GC60">
        <f t="shared" si="157"/>
        <v>36636</v>
      </c>
      <c r="GD60">
        <f t="shared" si="157"/>
        <v>28338</v>
      </c>
      <c r="GE60">
        <f t="shared" si="157"/>
        <v>72901</v>
      </c>
      <c r="GF60">
        <f t="shared" si="157"/>
        <v>92145</v>
      </c>
      <c r="GG60">
        <f t="shared" si="157"/>
        <v>27554</v>
      </c>
      <c r="GH60">
        <f t="shared" si="157"/>
        <v>33728</v>
      </c>
      <c r="GI60">
        <f t="shared" si="157"/>
        <v>22108</v>
      </c>
      <c r="GJ60">
        <f t="shared" si="157"/>
        <v>54053</v>
      </c>
      <c r="GK60">
        <f t="shared" si="157"/>
        <v>34005</v>
      </c>
      <c r="GL60">
        <f t="shared" si="157"/>
        <v>52047</v>
      </c>
      <c r="GM60">
        <f t="shared" si="157"/>
        <v>29128</v>
      </c>
      <c r="GN60">
        <f t="shared" si="157"/>
        <v>24894</v>
      </c>
      <c r="GO60">
        <f t="shared" si="157"/>
        <v>36100</v>
      </c>
      <c r="GP60">
        <f t="shared" si="157"/>
        <v>58508</v>
      </c>
      <c r="GQ60">
        <f t="shared" si="157"/>
        <v>32877</v>
      </c>
      <c r="GR60">
        <f t="shared" si="157"/>
        <v>40181</v>
      </c>
      <c r="GS60">
        <f t="shared" si="157"/>
        <v>41757</v>
      </c>
      <c r="GT60">
        <f t="shared" si="157"/>
        <v>49238</v>
      </c>
      <c r="GU60">
        <f t="shared" si="157"/>
        <v>35446</v>
      </c>
      <c r="GV60">
        <f t="shared" si="157"/>
        <v>33847</v>
      </c>
      <c r="GW60">
        <f t="shared" si="157"/>
        <v>58508</v>
      </c>
      <c r="GX60">
        <f t="shared" si="157"/>
        <v>56890</v>
      </c>
      <c r="GY60">
        <f t="shared" si="157"/>
        <v>14872</v>
      </c>
      <c r="GZ60">
        <f t="shared" si="157"/>
        <v>95881</v>
      </c>
      <c r="HA60">
        <f t="shared" si="157"/>
        <v>5897</v>
      </c>
      <c r="HB60">
        <f t="shared" si="157"/>
        <v>32139</v>
      </c>
      <c r="HC60">
        <f t="shared" si="157"/>
        <v>44063</v>
      </c>
      <c r="HD60">
        <f t="shared" si="157"/>
        <v>52166</v>
      </c>
      <c r="HE60">
        <f t="shared" si="157"/>
        <v>50685</v>
      </c>
      <c r="HF60">
        <f t="shared" si="157"/>
        <v>42387</v>
      </c>
      <c r="HG60">
        <f t="shared" si="157"/>
        <v>11240</v>
      </c>
      <c r="HH60">
        <f t="shared" si="157"/>
        <v>58408</v>
      </c>
      <c r="HI60">
        <f t="shared" si="157"/>
        <v>33818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I62"/>
  <sheetViews>
    <sheetView topLeftCell="S32" zoomScale="80" zoomScaleNormal="80" workbookViewId="0">
      <selection activeCell="W113" sqref="W1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</cols>
  <sheetData>
    <row r="2" spans="1:21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</row>
    <row r="3" spans="1:21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5831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7957</v>
      </c>
      <c r="BG3" s="2">
        <f>'time_series_19-covid-Deaths'!BI1</f>
        <v>8856</v>
      </c>
      <c r="BH3" s="2">
        <f>'time_series_19-covid-Deaths'!BJ1</f>
        <v>9966</v>
      </c>
      <c r="BI3" s="2">
        <f>'time_series_19-covid-Deaths'!BK1</f>
        <v>11442</v>
      </c>
      <c r="BJ3" s="2">
        <f>'time_series_19-covid-Deaths'!BL1</f>
        <v>13151</v>
      </c>
      <c r="BK3" s="2">
        <f>'time_series_19-covid-Deaths'!BM1</f>
        <v>14853</v>
      </c>
      <c r="BL3" s="2">
        <f>'time_series_19-covid-Deaths'!BN1</f>
        <v>16777</v>
      </c>
      <c r="BM3" s="2">
        <f>'time_series_19-covid-Deaths'!BO1</f>
        <v>19051</v>
      </c>
      <c r="BN3" s="2">
        <f>'time_series_19-covid-Deaths'!BP1</f>
        <v>21836</v>
      </c>
      <c r="BO3" s="2">
        <f>'time_series_19-covid-Deaths'!BQ1</f>
        <v>24849</v>
      </c>
      <c r="BP3" s="2">
        <f>'time_series_19-covid-Deaths'!BR1</f>
        <v>28380</v>
      </c>
      <c r="BQ3" s="2">
        <f>'time_series_19-covid-Deaths'!BS1</f>
        <v>32077</v>
      </c>
      <c r="BR3" s="2">
        <f>'time_series_19-covid-Deaths'!BT1</f>
        <v>35555</v>
      </c>
      <c r="BS3" s="2">
        <f>'time_series_19-covid-Deaths'!BU1</f>
        <v>39733</v>
      </c>
      <c r="BT3" s="2">
        <f>'time_series_19-covid-Deaths'!BV1</f>
        <v>44629</v>
      </c>
      <c r="BU3" s="2">
        <f>'time_series_19-covid-Deaths'!BW1</f>
        <v>50212</v>
      </c>
      <c r="BV3" s="2">
        <f>'time_series_19-covid-Deaths'!BX1</f>
        <v>56549</v>
      </c>
      <c r="BW3" s="2">
        <f>'time_series_19-covid-Deaths'!BY1</f>
        <v>62578</v>
      </c>
      <c r="BX3" s="2">
        <f>'time_series_19-covid-Deaths'!BZ1</f>
        <v>68458</v>
      </c>
      <c r="BY3" s="2">
        <f>'time_series_19-covid-Deaths'!CA1</f>
        <v>73497</v>
      </c>
      <c r="BZ3" s="2">
        <f>'time_series_19-covid-Deaths'!CB1</f>
        <v>79399</v>
      </c>
      <c r="CA3" s="2">
        <f>'time_series_19-covid-Deaths'!CC1</f>
        <v>87437</v>
      </c>
      <c r="CB3" s="2">
        <f>'time_series_19-covid-Deaths'!CD1</f>
        <v>94235</v>
      </c>
      <c r="CC3" s="2">
        <f>'time_series_19-covid-Deaths'!CE1</f>
        <v>101947</v>
      </c>
      <c r="CD3" s="2">
        <f>'time_series_19-covid-Deaths'!CF1</f>
        <v>109241</v>
      </c>
      <c r="CE3" s="2">
        <f>'time_series_19-covid-Deaths'!CG1</f>
        <v>115391</v>
      </c>
      <c r="CF3" s="2">
        <f>'time_series_19-covid-Deaths'!CH1</f>
        <v>121172</v>
      </c>
      <c r="CG3" s="2">
        <f>'time_series_19-covid-Deaths'!CI1</f>
        <v>126977</v>
      </c>
      <c r="CH3" s="2">
        <f>'time_series_19-covid-Deaths'!CJ1</f>
        <v>133958</v>
      </c>
      <c r="CI3" s="2">
        <f>'time_series_19-covid-Deaths'!CK1</f>
        <v>142368</v>
      </c>
      <c r="CJ3" s="2">
        <f>'time_series_19-covid-Deaths'!CL1</f>
        <v>149718</v>
      </c>
      <c r="CK3" s="2">
        <f>'time_series_19-covid-Deaths'!CM1</f>
        <v>158639</v>
      </c>
      <c r="CL3" s="2">
        <f>'time_series_19-covid-Deaths'!CN1</f>
        <v>165160</v>
      </c>
      <c r="CM3" s="2">
        <f>'time_series_19-covid-Deaths'!CO1</f>
        <v>169711</v>
      </c>
      <c r="CN3" s="2">
        <f>'time_series_19-covid-Deaths'!CP1</f>
        <v>175201</v>
      </c>
      <c r="CO3" s="2">
        <f>'time_series_19-covid-Deaths'!CQ1</f>
        <v>182456</v>
      </c>
      <c r="CP3" s="2">
        <f>'time_series_19-covid-Deaths'!CR1</f>
        <v>189266</v>
      </c>
      <c r="CQ3" s="2">
        <f>'time_series_19-covid-Deaths'!CS1</f>
        <v>196102</v>
      </c>
      <c r="CR3" s="2">
        <f>'time_series_19-covid-Deaths'!CT1</f>
        <v>202817</v>
      </c>
      <c r="CS3" s="2">
        <f>'time_series_19-covid-Deaths'!CU1</f>
        <v>208413</v>
      </c>
      <c r="CT3" s="2">
        <f>'time_series_19-covid-Deaths'!CV1</f>
        <v>212277</v>
      </c>
      <c r="CU3" s="2">
        <f>'time_series_19-covid-Deaths'!CW1</f>
        <v>216950</v>
      </c>
      <c r="CV3" s="2">
        <f>'time_series_19-covid-Deaths'!CX1</f>
        <v>223494</v>
      </c>
      <c r="CW3" s="2">
        <f>'time_series_19-covid-Deaths'!CY1</f>
        <v>230251</v>
      </c>
      <c r="CX3" s="2">
        <f>'time_series_19-covid-Deaths'!CZ1</f>
        <v>236201</v>
      </c>
      <c r="CY3" s="2">
        <f>'time_series_19-covid-Deaths'!DA1</f>
        <v>241358</v>
      </c>
      <c r="CZ3" s="2">
        <f>'time_series_19-covid-Deaths'!DB1</f>
        <v>246782</v>
      </c>
      <c r="DA3" s="2">
        <f>'time_series_19-covid-Deaths'!DC1</f>
        <v>250198</v>
      </c>
      <c r="DB3" s="2">
        <f>'time_series_19-covid-Deaths'!DD1</f>
        <v>254330</v>
      </c>
      <c r="DC3" s="2">
        <f>'time_series_19-covid-Deaths'!DE1</f>
        <v>260248</v>
      </c>
      <c r="DD3" s="2">
        <f>'time_series_19-covid-Deaths'!DF1</f>
        <v>266817</v>
      </c>
      <c r="DE3" s="2">
        <f>'time_series_19-covid-Deaths'!DG1</f>
        <v>272160</v>
      </c>
      <c r="DF3" s="2">
        <f>'time_series_19-covid-Deaths'!DH1</f>
        <v>277701</v>
      </c>
      <c r="DG3" s="2">
        <f>'time_series_19-covid-Deaths'!DI1</f>
        <v>281905</v>
      </c>
      <c r="DH3" s="2">
        <f>'time_series_19-covid-Deaths'!DJ1</f>
        <v>285434</v>
      </c>
      <c r="DI3" s="2">
        <f>'time_series_19-covid-Deaths'!DK1</f>
        <v>288885</v>
      </c>
      <c r="DJ3" s="2">
        <f>'time_series_19-covid-Deaths'!DL1</f>
        <v>294426</v>
      </c>
      <c r="DK3" s="2">
        <f>'time_series_19-covid-Deaths'!DM1</f>
        <v>299618</v>
      </c>
      <c r="DL3" s="2">
        <f>'time_series_19-covid-Deaths'!DN1</f>
        <v>304819</v>
      </c>
      <c r="DM3" s="2">
        <f>'time_series_19-covid-Deaths'!DO1</f>
        <v>310020</v>
      </c>
      <c r="DN3" s="2">
        <f>'time_series_19-covid-Deaths'!DP1</f>
        <v>314115</v>
      </c>
      <c r="DO3" s="2">
        <f>'time_series_19-covid-Deaths'!DQ1</f>
        <v>317347</v>
      </c>
      <c r="DP3" s="2">
        <f>'time_series_19-covid-Deaths'!DR1</f>
        <v>320630</v>
      </c>
      <c r="DQ3" s="2">
        <f>'time_series_19-covid-Deaths'!DS1</f>
        <v>325370</v>
      </c>
      <c r="DR3" s="2">
        <f>'time_series_19-covid-Deaths'!DT1</f>
        <v>330225</v>
      </c>
      <c r="DS3" s="2">
        <f>'time_series_19-covid-Deaths'!DU1</f>
        <v>334957</v>
      </c>
      <c r="DT3" s="2">
        <f>'time_series_19-covid-Deaths'!DV1</f>
        <v>340178</v>
      </c>
      <c r="DU3" s="2">
        <f>'time_series_19-covid-Deaths'!DW1</f>
        <v>344113</v>
      </c>
      <c r="DV3" s="2">
        <f>'time_series_19-covid-Deaths'!DX1</f>
        <v>347197</v>
      </c>
      <c r="DW3" s="2">
        <f>'time_series_19-covid-Deaths'!DY1</f>
        <v>348367</v>
      </c>
      <c r="DX3" s="2">
        <f>'time_series_19-covid-Deaths'!DZ1</f>
        <v>352575</v>
      </c>
      <c r="DY3" s="2">
        <f>'time_series_19-covid-Deaths'!EA1</f>
        <v>357776</v>
      </c>
      <c r="DZ3" s="2">
        <f>'time_series_19-covid-Deaths'!EB1</f>
        <v>362414</v>
      </c>
      <c r="EA3" s="2">
        <f>'time_series_19-covid-Deaths'!EC1</f>
        <v>367062</v>
      </c>
      <c r="EB3" s="2">
        <f>'time_series_19-covid-Deaths'!ED1</f>
        <v>371152</v>
      </c>
      <c r="EC3" s="2">
        <f>'time_series_19-covid-Deaths'!EE1</f>
        <v>373990</v>
      </c>
      <c r="ED3" s="2">
        <f>'time_series_19-covid-Deaths'!EF1</f>
        <v>377038</v>
      </c>
      <c r="EE3" s="2">
        <f>'time_series_19-covid-Deaths'!EG1</f>
        <v>381794</v>
      </c>
      <c r="EF3" s="2">
        <f>'time_series_19-covid-Deaths'!EH1</f>
        <v>387276</v>
      </c>
      <c r="EG3" s="2">
        <f>'time_series_19-covid-Deaths'!EI1</f>
        <v>392392</v>
      </c>
      <c r="EH3" s="2">
        <f>'time_series_19-covid-Deaths'!EJ1</f>
        <v>397047</v>
      </c>
      <c r="EI3" s="2">
        <f>'time_series_19-covid-Deaths'!EK1</f>
        <v>400871</v>
      </c>
      <c r="EJ3" s="2">
        <f>'time_series_19-covid-Deaths'!EL1</f>
        <v>403586</v>
      </c>
      <c r="EK3" s="2">
        <f>'time_series_19-covid-Deaths'!EM1</f>
        <v>407283</v>
      </c>
      <c r="EL3" s="2">
        <f>'time_series_19-covid-Deaths'!EN1</f>
        <v>412116</v>
      </c>
      <c r="EM3" s="2">
        <f>'time_series_19-covid-Deaths'!EO1</f>
        <v>417236</v>
      </c>
      <c r="EN3" s="2">
        <f>'time_series_19-covid-Deaths'!EP1</f>
        <v>421941</v>
      </c>
      <c r="EO3" s="2">
        <f>'time_series_19-covid-Deaths'!EQ1</f>
        <v>426175</v>
      </c>
      <c r="EP3" s="2">
        <f>'time_series_19-covid-Deaths'!ER1</f>
        <v>430349</v>
      </c>
      <c r="EQ3" s="2">
        <f>'time_series_19-covid-Deaths'!ES1</f>
        <v>433725</v>
      </c>
      <c r="ER3" s="2">
        <f>'time_series_19-covid-Deaths'!ET1</f>
        <v>437141</v>
      </c>
      <c r="ES3" s="2">
        <f>'time_series_19-covid-Deaths'!EU1</f>
        <v>443896</v>
      </c>
      <c r="ET3" s="2">
        <f>'time_series_19-covid-Deaths'!EV1</f>
        <v>449079</v>
      </c>
      <c r="EU3" s="2">
        <f>'time_series_19-covid-Deaths'!EW1</f>
        <v>454044</v>
      </c>
      <c r="EV3" s="2">
        <f>'time_series_19-covid-Deaths'!EX1</f>
        <v>460228</v>
      </c>
      <c r="EW3" s="2">
        <f>'time_series_19-covid-Deaths'!EY1</f>
        <v>464421</v>
      </c>
      <c r="EX3" s="2">
        <f>'time_series_19-covid-Deaths'!EZ1</f>
        <v>468402</v>
      </c>
      <c r="EY3" s="2">
        <f>'time_series_19-covid-Deaths'!FA1</f>
        <v>471950</v>
      </c>
      <c r="EZ3" s="2">
        <f>'time_series_19-covid-Deaths'!FB1</f>
        <v>477195</v>
      </c>
      <c r="FA3" s="2">
        <f>'time_series_19-covid-Deaths'!FC1</f>
        <v>482397</v>
      </c>
      <c r="FB3" s="2">
        <f>'time_series_19-covid-Deaths'!FD1</f>
        <v>487113</v>
      </c>
      <c r="FC3" s="2">
        <f>'time_series_19-covid-Deaths'!FE1</f>
        <v>491842</v>
      </c>
      <c r="FD3" s="2">
        <f>'time_series_19-covid-Deaths'!FF1</f>
        <v>496281</v>
      </c>
      <c r="FE3" s="2">
        <f>'time_series_19-covid-Deaths'!FG1</f>
        <v>499379</v>
      </c>
      <c r="FF3" s="2">
        <f>'time_series_19-covid-Deaths'!FH1</f>
        <v>503099</v>
      </c>
      <c r="FG3" s="2">
        <f>'time_series_19-covid-Deaths'!FI1</f>
        <v>508141</v>
      </c>
      <c r="FH3" s="2">
        <f>'time_series_19-covid-Deaths'!FJ1</f>
        <v>513086</v>
      </c>
      <c r="FI3" s="2">
        <f>'time_series_19-covid-Deaths'!FK1</f>
        <v>518186</v>
      </c>
      <c r="FJ3" s="2">
        <f>'time_series_19-covid-Deaths'!FL1</f>
        <v>523109</v>
      </c>
      <c r="FK3" s="2">
        <f>'time_series_19-covid-Deaths'!FM1</f>
        <v>527470</v>
      </c>
      <c r="FL3" s="2">
        <f>'time_series_19-covid-Deaths'!FN1</f>
        <v>530937</v>
      </c>
      <c r="FM3" s="2">
        <f>'time_series_19-covid-Deaths'!FO1</f>
        <v>534755</v>
      </c>
      <c r="FN3" s="2">
        <f>'time_series_19-covid-Deaths'!FP1</f>
        <v>540790</v>
      </c>
      <c r="FO3" s="2">
        <f>'time_series_19-covid-Deaths'!FQ1</f>
        <v>546070</v>
      </c>
      <c r="FP3" s="2">
        <f>'time_series_19-covid-Deaths'!FR1</f>
        <v>551496</v>
      </c>
      <c r="FQ3" s="2">
        <f>'time_series_19-covid-Deaths'!FS1</f>
        <v>556812</v>
      </c>
      <c r="FR3" s="2">
        <f>'time_series_19-covid-Deaths'!FT1</f>
        <v>561589</v>
      </c>
      <c r="FS3" s="2">
        <f>'time_series_19-covid-Deaths'!FU1</f>
        <v>565557</v>
      </c>
      <c r="FT3" s="2">
        <f>'time_series_19-covid-Deaths'!FV1</f>
        <v>569394</v>
      </c>
      <c r="FU3" s="2">
        <f>'time_series_19-covid-Deaths'!FW1</f>
        <v>574994</v>
      </c>
      <c r="FV3" s="2">
        <f>'time_series_19-covid-Deaths'!FX1</f>
        <v>580447</v>
      </c>
      <c r="FW3" s="2">
        <f>'time_series_19-covid-Deaths'!FY1</f>
        <v>586220</v>
      </c>
      <c r="FX3" s="2">
        <f>'time_series_19-covid-Deaths'!FZ1</f>
        <v>592881</v>
      </c>
      <c r="FY3" s="2">
        <f>'time_series_19-covid-Deaths'!GA1</f>
        <v>598494</v>
      </c>
      <c r="FZ3" s="2">
        <f>'time_series_19-covid-Deaths'!GB1</f>
        <v>602537</v>
      </c>
      <c r="GA3" s="2">
        <f>'time_series_19-covid-Deaths'!GC1</f>
        <v>606718</v>
      </c>
      <c r="GB3" s="2">
        <f>'time_series_19-covid-Deaths'!GD1</f>
        <v>612889</v>
      </c>
      <c r="GC3" s="2">
        <f>'time_series_19-covid-Deaths'!GE1</f>
        <v>619821</v>
      </c>
      <c r="GD3" s="2">
        <f>'time_series_19-covid-Deaths'!GF1</f>
        <v>629750</v>
      </c>
      <c r="GE3" s="2">
        <f>'time_series_19-covid-Deaths'!GG1</f>
        <v>635796</v>
      </c>
      <c r="GF3" s="2">
        <f>'time_series_19-covid-Deaths'!GH1</f>
        <v>641342</v>
      </c>
      <c r="GG3" s="2">
        <f>'time_series_19-covid-Deaths'!GI1</f>
        <v>645001</v>
      </c>
      <c r="GH3" s="2">
        <f>'time_series_19-covid-Deaths'!GJ1</f>
        <v>650180</v>
      </c>
      <c r="GI3" s="2">
        <f>'time_series_19-covid-Deaths'!GK1</f>
        <v>656487</v>
      </c>
      <c r="GJ3" s="2">
        <f>'time_series_19-covid-Deaths'!GL1</f>
        <v>663092</v>
      </c>
      <c r="GK3" s="2">
        <f>'time_series_19-covid-Deaths'!GM1</f>
        <v>669111</v>
      </c>
      <c r="GL3" s="2">
        <f>'time_series_19-covid-Deaths'!GN1</f>
        <v>675304</v>
      </c>
      <c r="GM3" s="2">
        <f>'time_series_19-covid-Deaths'!GO1</f>
        <v>680782</v>
      </c>
      <c r="GN3" s="2">
        <f>'time_series_19-covid-Deaths'!GP1</f>
        <v>685071</v>
      </c>
      <c r="GO3" s="2">
        <f>'time_series_19-covid-Deaths'!GQ1</f>
        <v>689394</v>
      </c>
      <c r="GP3" s="2">
        <f>'time_series_19-covid-Deaths'!GR1</f>
        <v>696344</v>
      </c>
      <c r="GQ3" s="2">
        <f>'time_series_19-covid-Deaths'!GS1</f>
        <v>703300</v>
      </c>
      <c r="GR3" s="2">
        <f>'time_series_19-covid-Deaths'!GT1</f>
        <v>709785</v>
      </c>
      <c r="GS3" s="2">
        <f>'time_series_19-covid-Deaths'!GU1</f>
        <v>716083</v>
      </c>
      <c r="GT3" s="2">
        <f>'time_series_19-covid-Deaths'!GV1</f>
        <v>721488</v>
      </c>
      <c r="GU3" s="2">
        <f>'time_series_19-covid-Deaths'!GW1</f>
        <v>726030</v>
      </c>
      <c r="GV3" s="2">
        <f>'time_series_19-covid-Deaths'!GX1</f>
        <v>730961</v>
      </c>
      <c r="GW3" s="2">
        <f>'time_series_19-covid-Deaths'!GY1</f>
        <v>737380</v>
      </c>
      <c r="GX3" s="2">
        <f>'time_series_19-covid-Deaths'!GZ1</f>
        <v>743989</v>
      </c>
      <c r="GY3" s="2">
        <f>'time_series_19-covid-Deaths'!HA1</f>
        <v>750230</v>
      </c>
      <c r="GZ3" s="2">
        <f>'time_series_19-covid-Deaths'!HB1</f>
        <v>760374</v>
      </c>
      <c r="HA3" s="2">
        <f>'time_series_19-covid-Deaths'!HC1</f>
        <v>765718</v>
      </c>
      <c r="HB3" s="2">
        <f>'time_series_19-covid-Deaths'!HD1</f>
        <v>769904</v>
      </c>
      <c r="HC3" s="2">
        <f>'time_series_19-covid-Deaths'!HE1</f>
        <v>774034</v>
      </c>
      <c r="HD3" s="2">
        <f>'time_series_19-covid-Deaths'!HF1</f>
        <v>780908</v>
      </c>
      <c r="HE3" s="2">
        <f>'time_series_19-covid-Deaths'!HG1</f>
        <v>787672</v>
      </c>
      <c r="HF3" s="2">
        <f>'time_series_19-covid-Deaths'!HH1</f>
        <v>793698</v>
      </c>
      <c r="HG3" s="2">
        <f>'time_series_19-covid-Deaths'!HI1</f>
        <v>799252</v>
      </c>
      <c r="HH3" s="2">
        <f>'time_series_19-covid-Deaths'!HJ1</f>
        <v>804416</v>
      </c>
      <c r="HI3" s="2">
        <f>'time_series_19-covid-Deaths'!HK1</f>
        <v>808676</v>
      </c>
    </row>
    <row r="4" spans="1:217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</row>
    <row r="5" spans="1:217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</row>
    <row r="6" spans="1:217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</row>
    <row r="7" spans="1:217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</row>
    <row r="8" spans="1:217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</row>
    <row r="9" spans="1:217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52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269</v>
      </c>
      <c r="BI9" s="2">
        <f>'time_series_19-covid-Deaths'!BK245</f>
        <v>368</v>
      </c>
      <c r="BJ9" s="2">
        <f>'time_series_19-covid-Deaths'!BL245</f>
        <v>463</v>
      </c>
      <c r="BK9" s="2">
        <f>'time_series_19-covid-Deaths'!BM245</f>
        <v>611</v>
      </c>
      <c r="BL9" s="2">
        <f>'time_series_19-covid-Deaths'!BN245</f>
        <v>798</v>
      </c>
      <c r="BM9" s="2">
        <f>'time_series_19-covid-Deaths'!BO245</f>
        <v>1040</v>
      </c>
      <c r="BN9" s="2">
        <f>'time_series_19-covid-Deaths'!BP245</f>
        <v>1356</v>
      </c>
      <c r="BO9" s="2">
        <f>'time_series_19-covid-Deaths'!BQ245</f>
        <v>1778</v>
      </c>
      <c r="BP9" s="2">
        <f>'time_series_19-covid-Deaths'!BR245</f>
        <v>2341</v>
      </c>
      <c r="BQ9" s="2">
        <f>'time_series_19-covid-Deaths'!BS245</f>
        <v>2995</v>
      </c>
      <c r="BR9" s="2">
        <f>'time_series_19-covid-Deaths'!BT245</f>
        <v>3629</v>
      </c>
      <c r="BS9" s="2">
        <f>'time_series_19-covid-Deaths'!BU245</f>
        <v>4463</v>
      </c>
      <c r="BT9" s="2">
        <f>'time_series_19-covid-Deaths'!BV245</f>
        <v>5718</v>
      </c>
      <c r="BU9" s="2">
        <f>'time_series_19-covid-Deaths'!BW245</f>
        <v>6986</v>
      </c>
      <c r="BV9" s="2">
        <f>'time_series_19-covid-Deaths'!BX245</f>
        <v>8599</v>
      </c>
      <c r="BW9" s="2">
        <f>'time_series_19-covid-Deaths'!BY245</f>
        <v>9936</v>
      </c>
      <c r="BX9" s="2">
        <f>'time_series_19-covid-Deaths'!BZ245</f>
        <v>11263</v>
      </c>
      <c r="BY9" s="2">
        <f>'time_series_19-covid-Deaths'!CA245</f>
        <v>12765</v>
      </c>
      <c r="BZ9" s="2">
        <f>'time_series_19-covid-Deaths'!CB245</f>
        <v>14504</v>
      </c>
      <c r="CA9" s="2">
        <f>'time_series_19-covid-Deaths'!CC245</f>
        <v>16883</v>
      </c>
      <c r="CB9" s="2">
        <f>'time_series_19-covid-Deaths'!CD245</f>
        <v>19065</v>
      </c>
      <c r="CC9" s="2">
        <f>'time_series_19-covid-Deaths'!CE245</f>
        <v>21216</v>
      </c>
      <c r="CD9" s="2">
        <f>'time_series_19-covid-Deaths'!CF245</f>
        <v>23362</v>
      </c>
      <c r="CE9" s="2">
        <f>'time_series_19-covid-Deaths'!CG245</f>
        <v>25486</v>
      </c>
      <c r="CF9" s="2">
        <f>'time_series_19-covid-Deaths'!CH245</f>
        <v>27336</v>
      </c>
      <c r="CG9" s="2">
        <f>'time_series_19-covid-Deaths'!CI245</f>
        <v>29242</v>
      </c>
      <c r="CH9" s="2">
        <f>'time_series_19-covid-Deaths'!CJ245</f>
        <v>31699</v>
      </c>
      <c r="CI9" s="2">
        <f>'time_series_19-covid-Deaths'!CK245</f>
        <v>34308</v>
      </c>
      <c r="CJ9" s="2">
        <f>'time_series_19-covid-Deaths'!CL245</f>
        <v>36483</v>
      </c>
      <c r="CK9" s="2">
        <f>'time_series_19-covid-Deaths'!CM245</f>
        <v>39149</v>
      </c>
      <c r="CL9" s="2">
        <f>'time_series_19-covid-Deaths'!CN245</f>
        <v>41594</v>
      </c>
      <c r="CM9" s="2">
        <f>'time_series_19-covid-Deaths'!CO245</f>
        <v>42870</v>
      </c>
      <c r="CN9" s="2">
        <f>'time_series_19-covid-Deaths'!CP245</f>
        <v>44704</v>
      </c>
      <c r="CO9" s="2">
        <f>'time_series_19-covid-Deaths'!CQ245</f>
        <v>47208</v>
      </c>
      <c r="CP9" s="2">
        <f>'time_series_19-covid-Deaths'!CR245</f>
        <v>49639</v>
      </c>
      <c r="CQ9" s="2">
        <f>'time_series_19-covid-Deaths'!CS245</f>
        <v>52108</v>
      </c>
      <c r="CR9" s="2">
        <f>'time_series_19-covid-Deaths'!CT245</f>
        <v>54262</v>
      </c>
      <c r="CS9" s="2">
        <f>'time_series_19-covid-Deaths'!CU245</f>
        <v>55959</v>
      </c>
      <c r="CT9" s="2">
        <f>'time_series_19-covid-Deaths'!CV245</f>
        <v>57289</v>
      </c>
      <c r="CU9" s="2">
        <f>'time_series_19-covid-Deaths'!CW245</f>
        <v>58756</v>
      </c>
      <c r="CV9" s="2">
        <f>'time_series_19-covid-Deaths'!CX245</f>
        <v>60997</v>
      </c>
      <c r="CW9" s="2">
        <f>'time_series_19-covid-Deaths'!CY245</f>
        <v>63518</v>
      </c>
      <c r="CX9" s="2">
        <f>'time_series_19-covid-Deaths'!CZ245</f>
        <v>65842</v>
      </c>
      <c r="CY9" s="2">
        <f>'time_series_19-covid-Deaths'!DA245</f>
        <v>67733</v>
      </c>
      <c r="CZ9" s="2">
        <f>'time_series_19-covid-Deaths'!DB245</f>
        <v>69425</v>
      </c>
      <c r="DA9" s="2">
        <f>'time_series_19-covid-Deaths'!DC245</f>
        <v>70546</v>
      </c>
      <c r="DB9" s="2">
        <f>'time_series_19-covid-Deaths'!DD245</f>
        <v>71879</v>
      </c>
      <c r="DC9" s="2">
        <f>'time_series_19-covid-Deaths'!DE245</f>
        <v>74197</v>
      </c>
      <c r="DD9" s="2">
        <f>'time_series_19-covid-Deaths'!DF245</f>
        <v>76560</v>
      </c>
      <c r="DE9" s="2">
        <f>'time_series_19-covid-Deaths'!DG245</f>
        <v>78496</v>
      </c>
      <c r="DF9" s="2">
        <f>'time_series_19-covid-Deaths'!DH245</f>
        <v>80243</v>
      </c>
      <c r="DG9" s="2">
        <f>'time_series_19-covid-Deaths'!DI245</f>
        <v>81731</v>
      </c>
      <c r="DH9" s="2">
        <f>'time_series_19-covid-Deaths'!DJ245</f>
        <v>82625</v>
      </c>
      <c r="DI9" s="2">
        <f>'time_series_19-covid-Deaths'!DK245</f>
        <v>83640</v>
      </c>
      <c r="DJ9" s="2">
        <f>'time_series_19-covid-Deaths'!DL245</f>
        <v>85266</v>
      </c>
      <c r="DK9" s="2">
        <f>'time_series_19-covid-Deaths'!DM245</f>
        <v>87029</v>
      </c>
      <c r="DL9" s="2">
        <f>'time_series_19-covid-Deaths'!DN245</f>
        <v>88812</v>
      </c>
      <c r="DM9" s="2">
        <f>'time_series_19-covid-Deaths'!DO245</f>
        <v>90493</v>
      </c>
      <c r="DN9" s="2">
        <f>'time_series_19-covid-Deaths'!DP245</f>
        <v>91709</v>
      </c>
      <c r="DO9" s="2">
        <f>'time_series_19-covid-Deaths'!DQ245</f>
        <v>92467</v>
      </c>
      <c r="DP9" s="2">
        <f>'time_series_19-covid-Deaths'!DR245</f>
        <v>93243</v>
      </c>
      <c r="DQ9" s="2">
        <f>'time_series_19-covid-Deaths'!DS245</f>
        <v>94798</v>
      </c>
      <c r="DR9" s="2">
        <f>'time_series_19-covid-Deaths'!DT245</f>
        <v>96377</v>
      </c>
      <c r="DS9" s="2">
        <f>'time_series_19-covid-Deaths'!DU245</f>
        <v>97611</v>
      </c>
      <c r="DT9" s="2">
        <f>'time_series_19-covid-Deaths'!DV245</f>
        <v>98884</v>
      </c>
      <c r="DU9" s="2">
        <f>'time_series_19-covid-Deaths'!DW245</f>
        <v>100014</v>
      </c>
      <c r="DV9" s="2">
        <f>'time_series_19-covid-Deaths'!DX245</f>
        <v>100628</v>
      </c>
      <c r="DW9" s="2">
        <f>'time_series_19-covid-Deaths'!DY245</f>
        <v>101151</v>
      </c>
      <c r="DX9" s="2">
        <f>'time_series_19-covid-Deaths'!DZ245</f>
        <v>101846</v>
      </c>
      <c r="DY9" s="2">
        <f>'time_series_19-covid-Deaths'!EA245</f>
        <v>103364</v>
      </c>
      <c r="DZ9" s="2">
        <f>'time_series_19-covid-Deaths'!EB245</f>
        <v>104556</v>
      </c>
      <c r="EA9" s="2">
        <f>'time_series_19-covid-Deaths'!EC245</f>
        <v>105727</v>
      </c>
      <c r="EB9" s="2">
        <f>'time_series_19-covid-Deaths'!ED245</f>
        <v>106706</v>
      </c>
      <c r="EC9" s="2">
        <f>'time_series_19-covid-Deaths'!EE245</f>
        <v>107297</v>
      </c>
      <c r="ED9" s="2">
        <f>'time_series_19-covid-Deaths'!EF245</f>
        <v>108074</v>
      </c>
      <c r="EE9" s="2">
        <f>'time_series_19-covid-Deaths'!EG245</f>
        <v>109117</v>
      </c>
      <c r="EF9" s="2">
        <f>'time_series_19-covid-Deaths'!EH245</f>
        <v>110128</v>
      </c>
      <c r="EG9" s="2">
        <f>'time_series_19-covid-Deaths'!EI245</f>
        <v>111151</v>
      </c>
      <c r="EH9" s="2">
        <f>'time_series_19-covid-Deaths'!EJ245</f>
        <v>112100</v>
      </c>
      <c r="EI9" s="2">
        <f>'time_series_19-covid-Deaths'!EK245</f>
        <v>112787</v>
      </c>
      <c r="EJ9" s="2">
        <f>'time_series_19-covid-Deaths'!EL245</f>
        <v>113234</v>
      </c>
      <c r="EK9" s="2">
        <f>'time_series_19-covid-Deaths'!EM245</f>
        <v>113747</v>
      </c>
      <c r="EL9" s="2">
        <f>'time_series_19-covid-Deaths'!EN245</f>
        <v>114692</v>
      </c>
      <c r="EM9" s="2">
        <f>'time_series_19-covid-Deaths'!EO245</f>
        <v>115610</v>
      </c>
      <c r="EN9" s="2">
        <f>'time_series_19-covid-Deaths'!EP245</f>
        <v>116498</v>
      </c>
      <c r="EO9" s="2">
        <f>'time_series_19-covid-Deaths'!EQ245</f>
        <v>117330</v>
      </c>
      <c r="EP9" s="2">
        <f>'time_series_19-covid-Deaths'!ER245</f>
        <v>118093</v>
      </c>
      <c r="EQ9" s="2">
        <f>'time_series_19-covid-Deaths'!ES245</f>
        <v>118401</v>
      </c>
      <c r="ER9" s="2">
        <f>'time_series_19-covid-Deaths'!ET245</f>
        <v>118792</v>
      </c>
      <c r="ES9" s="2">
        <f>'time_series_19-covid-Deaths'!EU245</f>
        <v>119635</v>
      </c>
      <c r="ET9" s="2">
        <f>'time_series_19-covid-Deaths'!EV245</f>
        <v>120387</v>
      </c>
      <c r="EU9" s="2">
        <f>'time_series_19-covid-Deaths'!EW245</f>
        <v>121097</v>
      </c>
      <c r="EV9" s="2">
        <f>'time_series_19-covid-Deaths'!EX245</f>
        <v>121769</v>
      </c>
      <c r="EW9" s="2">
        <f>'time_series_19-covid-Deaths'!EY245</f>
        <v>122382</v>
      </c>
      <c r="EX9" s="2">
        <f>'time_series_19-covid-Deaths'!EZ245</f>
        <v>122666</v>
      </c>
      <c r="EY9" s="2">
        <f>'time_series_19-covid-Deaths'!FA245</f>
        <v>123053</v>
      </c>
      <c r="EZ9" s="2">
        <f>'time_series_19-covid-Deaths'!FB245</f>
        <v>123900</v>
      </c>
      <c r="FA9" s="2">
        <f>'time_series_19-covid-Deaths'!FC245</f>
        <v>124664</v>
      </c>
      <c r="FB9" s="2">
        <f>'time_series_19-covid-Deaths'!FD245</f>
        <v>125223</v>
      </c>
      <c r="FC9" s="2">
        <f>'time_series_19-covid-Deaths'!FE245</f>
        <v>125835</v>
      </c>
      <c r="FD9" s="2">
        <f>'time_series_19-covid-Deaths'!FF245</f>
        <v>126335</v>
      </c>
      <c r="FE9" s="2">
        <f>'time_series_19-covid-Deaths'!FG245</f>
        <v>126586</v>
      </c>
      <c r="FF9" s="2">
        <f>'time_series_19-covid-Deaths'!FH245</f>
        <v>126950</v>
      </c>
      <c r="FG9" s="2">
        <f>'time_series_19-covid-Deaths'!FI245</f>
        <v>127685</v>
      </c>
      <c r="FH9" s="2">
        <f>'time_series_19-covid-Deaths'!FJ245</f>
        <v>128372</v>
      </c>
      <c r="FI9" s="2">
        <f>'time_series_19-covid-Deaths'!FK245</f>
        <v>129096</v>
      </c>
      <c r="FJ9" s="2">
        <f>'time_series_19-covid-Deaths'!FL245</f>
        <v>129749</v>
      </c>
      <c r="FK9" s="2">
        <f>'time_series_19-covid-Deaths'!FM245</f>
        <v>130020</v>
      </c>
      <c r="FL9" s="2">
        <f>'time_series_19-covid-Deaths'!FN245</f>
        <v>130319</v>
      </c>
      <c r="FM9" s="2">
        <f>'time_series_19-covid-Deaths'!FO245</f>
        <v>130670</v>
      </c>
      <c r="FN9" s="2">
        <f>'time_series_19-covid-Deaths'!FP245</f>
        <v>131894</v>
      </c>
      <c r="FO9" s="2">
        <f>'time_series_19-covid-Deaths'!FQ245</f>
        <v>132744</v>
      </c>
      <c r="FP9" s="2">
        <f>'time_series_19-covid-Deaths'!FR245</f>
        <v>133756</v>
      </c>
      <c r="FQ9" s="2">
        <f>'time_series_19-covid-Deaths'!FS245</f>
        <v>134586</v>
      </c>
      <c r="FR9" s="2">
        <f>'time_series_19-covid-Deaths'!FT245</f>
        <v>135277</v>
      </c>
      <c r="FS9" s="2">
        <f>'time_series_19-covid-Deaths'!FU245</f>
        <v>135728</v>
      </c>
      <c r="FT9" s="2">
        <f>'time_series_19-covid-Deaths'!FV245</f>
        <v>136117</v>
      </c>
      <c r="FU9" s="2">
        <f>'time_series_19-covid-Deaths'!FW245</f>
        <v>137045</v>
      </c>
      <c r="FV9" s="2">
        <f>'time_series_19-covid-Deaths'!FX245</f>
        <v>138013</v>
      </c>
      <c r="FW9" s="2">
        <f>'time_series_19-covid-Deaths'!FY245</f>
        <v>138966</v>
      </c>
      <c r="FX9" s="2">
        <f>'time_series_19-covid-Deaths'!FZ245</f>
        <v>139886</v>
      </c>
      <c r="FY9" s="2">
        <f>'time_series_19-covid-Deaths'!GA245</f>
        <v>140756</v>
      </c>
      <c r="FZ9" s="2">
        <f>'time_series_19-covid-Deaths'!GB245</f>
        <v>141201</v>
      </c>
      <c r="GA9" s="2">
        <f>'time_series_19-covid-Deaths'!GC245</f>
        <v>141715</v>
      </c>
      <c r="GB9" s="2">
        <f>'time_series_19-covid-Deaths'!GD245</f>
        <v>142824</v>
      </c>
      <c r="GC9" s="2">
        <f>'time_series_19-covid-Deaths'!GE245</f>
        <v>144035</v>
      </c>
      <c r="GD9" s="2">
        <f>'time_series_19-covid-Deaths'!GF245</f>
        <v>145156</v>
      </c>
      <c r="GE9" s="2">
        <f>'time_series_19-covid-Deaths'!GG245</f>
        <v>146279</v>
      </c>
      <c r="GF9" s="2">
        <f>'time_series_19-covid-Deaths'!GH245</f>
        <v>147180</v>
      </c>
      <c r="GG9" s="2">
        <f>'time_series_19-covid-Deaths'!GI245</f>
        <v>147657</v>
      </c>
      <c r="GH9" s="2">
        <f>'time_series_19-covid-Deaths'!GJ245</f>
        <v>148782</v>
      </c>
      <c r="GI9" s="2">
        <f>'time_series_19-covid-Deaths'!GK245</f>
        <v>150150</v>
      </c>
      <c r="GJ9" s="2">
        <f>'time_series_19-covid-Deaths'!GL245</f>
        <v>151586</v>
      </c>
      <c r="GK9" s="2">
        <f>'time_series_19-covid-Deaths'!GM245</f>
        <v>152802</v>
      </c>
      <c r="GL9" s="2">
        <f>'time_series_19-covid-Deaths'!GN245</f>
        <v>154048</v>
      </c>
      <c r="GM9" s="2">
        <f>'time_series_19-covid-Deaths'!GO245</f>
        <v>155159</v>
      </c>
      <c r="GN9" s="2">
        <f>'time_series_19-covid-Deaths'!GP245</f>
        <v>155565</v>
      </c>
      <c r="GO9" s="2">
        <f>'time_series_19-covid-Deaths'!GQ245</f>
        <v>156104</v>
      </c>
      <c r="GP9" s="2">
        <f>'time_series_19-covid-Deaths'!GR245</f>
        <v>157482</v>
      </c>
      <c r="GQ9" s="2">
        <f>'time_series_19-covid-Deaths'!GS245</f>
        <v>158854</v>
      </c>
      <c r="GR9" s="2">
        <f>'time_series_19-covid-Deaths'!GT245</f>
        <v>160104</v>
      </c>
      <c r="GS9" s="2">
        <f>'time_series_19-covid-Deaths'!GU245</f>
        <v>161347</v>
      </c>
      <c r="GT9" s="2">
        <f>'time_series_19-covid-Deaths'!GV245</f>
        <v>162423</v>
      </c>
      <c r="GU9" s="2">
        <f>'time_series_19-covid-Deaths'!GW245</f>
        <v>162938</v>
      </c>
      <c r="GV9" s="2">
        <f>'time_series_19-covid-Deaths'!GX245</f>
        <v>163463</v>
      </c>
      <c r="GW9" s="2">
        <f>'time_series_19-covid-Deaths'!GY245</f>
        <v>164527</v>
      </c>
      <c r="GX9" s="2">
        <f>'time_series_19-covid-Deaths'!GZ245</f>
        <v>166034</v>
      </c>
      <c r="GY9" s="2">
        <f>'time_series_19-covid-Deaths'!HA245</f>
        <v>167110</v>
      </c>
      <c r="GZ9" s="2">
        <f>'time_series_19-covid-Deaths'!HB245</f>
        <v>168452</v>
      </c>
      <c r="HA9" s="2">
        <f>'time_series_19-covid-Deaths'!HC245</f>
        <v>169481</v>
      </c>
      <c r="HB9" s="2">
        <f>'time_series_19-covid-Deaths'!HD245</f>
        <v>170052</v>
      </c>
      <c r="HC9" s="2">
        <f>'time_series_19-covid-Deaths'!HE245</f>
        <v>170497</v>
      </c>
      <c r="HD9" s="2">
        <f>'time_series_19-covid-Deaths'!HF245</f>
        <v>171821</v>
      </c>
      <c r="HE9" s="2">
        <f>'time_series_19-covid-Deaths'!HG245</f>
        <v>173177</v>
      </c>
      <c r="HF9" s="2">
        <f>'time_series_19-covid-Deaths'!HH245</f>
        <v>174255</v>
      </c>
      <c r="HG9" s="2">
        <f>'time_series_19-covid-Deaths'!HI245</f>
        <v>175370</v>
      </c>
      <c r="HH9" s="2">
        <f>'time_series_19-covid-Deaths'!HJ245</f>
        <v>176353</v>
      </c>
      <c r="HI9" s="2">
        <f>'time_series_19-covid-Deaths'!HK245</f>
        <v>176802</v>
      </c>
    </row>
    <row r="10" spans="1:217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</row>
    <row r="11" spans="1:217" x14ac:dyDescent="0.35">
      <c r="A11" s="4" t="s">
        <v>70</v>
      </c>
      <c r="B11" t="str">
        <f>"(31)"</f>
        <v>(31)</v>
      </c>
      <c r="C11" s="2">
        <f>'time_series_19-covid-Deaths'!E33</f>
        <v>0</v>
      </c>
      <c r="D11" s="2">
        <f>'time_series_19-covid-Deaths'!F33</f>
        <v>0</v>
      </c>
      <c r="E11" s="2">
        <f>'time_series_19-covid-Deaths'!G33</f>
        <v>0</v>
      </c>
      <c r="F11" s="2">
        <f>'time_series_19-covid-Deaths'!H33</f>
        <v>0</v>
      </c>
      <c r="G11" s="2">
        <f>'time_series_19-covid-Deaths'!I33</f>
        <v>0</v>
      </c>
      <c r="H11" s="2">
        <f>'time_series_19-covid-Deaths'!J33</f>
        <v>0</v>
      </c>
      <c r="I11" s="2">
        <f>'time_series_19-covid-Deaths'!K33</f>
        <v>0</v>
      </c>
      <c r="J11" s="2">
        <f>'time_series_19-covid-Deaths'!L33</f>
        <v>0</v>
      </c>
      <c r="K11" s="2">
        <f>'time_series_19-covid-Deaths'!M33</f>
        <v>0</v>
      </c>
      <c r="L11" s="2">
        <f>'time_series_19-covid-Deaths'!N33</f>
        <v>0</v>
      </c>
      <c r="M11" s="2">
        <f>'time_series_19-covid-Deaths'!O33</f>
        <v>0</v>
      </c>
      <c r="N11" s="2">
        <f>'time_series_19-covid-Deaths'!P33</f>
        <v>0</v>
      </c>
      <c r="O11" s="2">
        <f>'time_series_19-covid-Deaths'!Q33</f>
        <v>0</v>
      </c>
      <c r="P11" s="2">
        <f>'time_series_19-covid-Deaths'!R33</f>
        <v>0</v>
      </c>
      <c r="Q11" s="2">
        <f>'time_series_19-covid-Deaths'!S33</f>
        <v>0</v>
      </c>
      <c r="R11" s="2">
        <f>'time_series_19-covid-Deaths'!T33</f>
        <v>0</v>
      </c>
      <c r="S11" s="2">
        <f>'time_series_19-covid-Deaths'!U33</f>
        <v>0</v>
      </c>
      <c r="T11" s="2">
        <f>'time_series_19-covid-Deaths'!V33</f>
        <v>0</v>
      </c>
      <c r="U11" s="2">
        <f>'time_series_19-covid-Deaths'!W33</f>
        <v>0</v>
      </c>
      <c r="V11" s="2">
        <f>'time_series_19-covid-Deaths'!X33</f>
        <v>0</v>
      </c>
      <c r="W11" s="2">
        <f>'time_series_19-covid-Deaths'!Y33</f>
        <v>0</v>
      </c>
      <c r="X11" s="2">
        <f>'time_series_19-covid-Deaths'!Z33</f>
        <v>0</v>
      </c>
      <c r="Y11" s="2">
        <f>'time_series_19-covid-Deaths'!AA33</f>
        <v>0</v>
      </c>
      <c r="Z11" s="2">
        <f>'time_series_19-covid-Deaths'!AB33</f>
        <v>0</v>
      </c>
      <c r="AA11" s="2">
        <f>'time_series_19-covid-Deaths'!AC33</f>
        <v>0</v>
      </c>
      <c r="AB11" s="2">
        <f>'time_series_19-covid-Deaths'!AD33</f>
        <v>0</v>
      </c>
      <c r="AC11" s="2">
        <f>'time_series_19-covid-Deaths'!AE33</f>
        <v>0</v>
      </c>
      <c r="AD11" s="2">
        <f>'time_series_19-covid-Deaths'!AF33</f>
        <v>0</v>
      </c>
      <c r="AE11" s="2">
        <f>'time_series_19-covid-Deaths'!AG33</f>
        <v>0</v>
      </c>
      <c r="AF11" s="2">
        <f>'time_series_19-covid-Deaths'!AH33</f>
        <v>0</v>
      </c>
      <c r="AG11" s="2">
        <f>'time_series_19-covid-Deaths'!AI33</f>
        <v>0</v>
      </c>
      <c r="AH11" s="2">
        <f>'time_series_19-covid-Deaths'!AJ33</f>
        <v>0</v>
      </c>
      <c r="AI11" s="2">
        <f>'time_series_19-covid-Deaths'!AK33</f>
        <v>0</v>
      </c>
      <c r="AJ11" s="2">
        <f>'time_series_19-covid-Deaths'!AL33</f>
        <v>0</v>
      </c>
      <c r="AK11" s="2">
        <f>'time_series_19-covid-Deaths'!AM33</f>
        <v>0</v>
      </c>
      <c r="AL11" s="2">
        <f>'time_series_19-covid-Deaths'!AN33</f>
        <v>0</v>
      </c>
      <c r="AM11" s="2">
        <f>'time_series_19-covid-Deaths'!AO33</f>
        <v>0</v>
      </c>
      <c r="AN11" s="2">
        <f>'time_series_19-covid-Deaths'!AP33</f>
        <v>0</v>
      </c>
      <c r="AO11" s="2">
        <f>'time_series_19-covid-Deaths'!AQ33</f>
        <v>0</v>
      </c>
      <c r="AP11" s="2">
        <f>'time_series_19-covid-Deaths'!AR33</f>
        <v>0</v>
      </c>
      <c r="AQ11" s="2">
        <f>'time_series_19-covid-Deaths'!AS33</f>
        <v>0</v>
      </c>
      <c r="AR11" s="2">
        <f>'time_series_19-covid-Deaths'!AT33</f>
        <v>0</v>
      </c>
      <c r="AS11" s="2">
        <f>'time_series_19-covid-Deaths'!AU33</f>
        <v>0</v>
      </c>
      <c r="AT11" s="2">
        <f>'time_series_19-covid-Deaths'!AV33</f>
        <v>0</v>
      </c>
      <c r="AU11" s="2">
        <f>'time_series_19-covid-Deaths'!AW33</f>
        <v>0</v>
      </c>
      <c r="AV11" s="2">
        <f>'time_series_19-covid-Deaths'!AX33</f>
        <v>0</v>
      </c>
      <c r="AW11" s="2">
        <f>'time_series_19-covid-Deaths'!AY33</f>
        <v>0</v>
      </c>
      <c r="AX11" s="2">
        <f>'time_series_19-covid-Deaths'!AZ33</f>
        <v>0</v>
      </c>
      <c r="AY11" s="2">
        <f>'time_series_19-covid-Deaths'!BA33</f>
        <v>0</v>
      </c>
      <c r="AZ11" s="2">
        <f>'time_series_19-covid-Deaths'!BB33</f>
        <v>0</v>
      </c>
      <c r="BA11" s="2">
        <f>'time_series_19-covid-Deaths'!BC33</f>
        <v>0</v>
      </c>
      <c r="BB11" s="2">
        <f>'time_series_19-covid-Deaths'!BD33</f>
        <v>0</v>
      </c>
      <c r="BC11" s="2">
        <f>'time_series_19-covid-Deaths'!BE33</f>
        <v>0</v>
      </c>
      <c r="BD11" s="2">
        <f>'time_series_19-covid-Deaths'!BF33</f>
        <v>0</v>
      </c>
      <c r="BE11" s="2">
        <f>'time_series_19-covid-Deaths'!BG33</f>
        <v>0</v>
      </c>
      <c r="BF11" s="2">
        <f>'time_series_19-covid-Deaths'!BH33</f>
        <v>1</v>
      </c>
      <c r="BG11" s="2">
        <f>'time_series_19-covid-Deaths'!BI33</f>
        <v>3</v>
      </c>
      <c r="BH11" s="2">
        <f>'time_series_19-covid-Deaths'!BJ33</f>
        <v>6</v>
      </c>
      <c r="BI11" s="2">
        <f>'time_series_19-covid-Deaths'!BK33</f>
        <v>11</v>
      </c>
      <c r="BJ11" s="2">
        <f>'time_series_19-covid-Deaths'!BL33</f>
        <v>15</v>
      </c>
      <c r="BK11" s="2">
        <f>'time_series_19-covid-Deaths'!BM33</f>
        <v>25</v>
      </c>
      <c r="BL11" s="2">
        <f>'time_series_19-covid-Deaths'!BN33</f>
        <v>34</v>
      </c>
      <c r="BM11" s="2">
        <f>'time_series_19-covid-Deaths'!BO33</f>
        <v>46</v>
      </c>
      <c r="BN11" s="2">
        <f>'time_series_19-covid-Deaths'!BP33</f>
        <v>59</v>
      </c>
      <c r="BO11" s="2">
        <f>'time_series_19-covid-Deaths'!BQ33</f>
        <v>77</v>
      </c>
      <c r="BP11" s="2">
        <f>'time_series_19-covid-Deaths'!BR33</f>
        <v>92</v>
      </c>
      <c r="BQ11" s="2">
        <f>'time_series_19-covid-Deaths'!BS33</f>
        <v>111</v>
      </c>
      <c r="BR11" s="2">
        <f>'time_series_19-covid-Deaths'!BT33</f>
        <v>136</v>
      </c>
      <c r="BS11" s="2">
        <f>'time_series_19-covid-Deaths'!BU33</f>
        <v>159</v>
      </c>
      <c r="BT11" s="2">
        <f>'time_series_19-covid-Deaths'!BV33</f>
        <v>201</v>
      </c>
      <c r="BU11" s="2">
        <f>'time_series_19-covid-Deaths'!BW33</f>
        <v>240</v>
      </c>
      <c r="BV11" s="2">
        <f>'time_series_19-covid-Deaths'!BX33</f>
        <v>324</v>
      </c>
      <c r="BW11" s="2">
        <f>'time_series_19-covid-Deaths'!BY33</f>
        <v>359</v>
      </c>
      <c r="BX11" s="2">
        <f>'time_series_19-covid-Deaths'!BZ33</f>
        <v>445</v>
      </c>
      <c r="BY11" s="2">
        <f>'time_series_19-covid-Deaths'!CA33</f>
        <v>486</v>
      </c>
      <c r="BZ11" s="2">
        <f>'time_series_19-covid-Deaths'!CB33</f>
        <v>564</v>
      </c>
      <c r="CA11" s="2">
        <f>'time_series_19-covid-Deaths'!CC33</f>
        <v>686</v>
      </c>
      <c r="CB11" s="2">
        <f>'time_series_19-covid-Deaths'!CD33</f>
        <v>819</v>
      </c>
      <c r="CC11" s="2">
        <f>'time_series_19-covid-Deaths'!CE33</f>
        <v>950</v>
      </c>
      <c r="CD11" s="2">
        <f>'time_series_19-covid-Deaths'!CF33</f>
        <v>1057</v>
      </c>
      <c r="CE11" s="2">
        <f>'time_series_19-covid-Deaths'!CG33</f>
        <v>1124</v>
      </c>
      <c r="CF11" s="2">
        <f>'time_series_19-covid-Deaths'!CH33</f>
        <v>1223</v>
      </c>
      <c r="CG11" s="2">
        <f>'time_series_19-covid-Deaths'!CI33</f>
        <v>1328</v>
      </c>
      <c r="CH11" s="2">
        <f>'time_series_19-covid-Deaths'!CJ33</f>
        <v>1532</v>
      </c>
      <c r="CI11" s="2">
        <f>'time_series_19-covid-Deaths'!CK33</f>
        <v>1736</v>
      </c>
      <c r="CJ11" s="2">
        <f>'time_series_19-covid-Deaths'!CL33</f>
        <v>1924</v>
      </c>
      <c r="CK11" s="2">
        <f>'time_series_19-covid-Deaths'!CM33</f>
        <v>2141</v>
      </c>
      <c r="CL11" s="2">
        <f>'time_series_19-covid-Deaths'!CN33</f>
        <v>2354</v>
      </c>
      <c r="CM11" s="2">
        <f>'time_series_19-covid-Deaths'!CO33</f>
        <v>2462</v>
      </c>
      <c r="CN11" s="2">
        <f>'time_series_19-covid-Deaths'!CP33</f>
        <v>2587</v>
      </c>
      <c r="CO11" s="2">
        <f>'time_series_19-covid-Deaths'!CQ33</f>
        <v>2741</v>
      </c>
      <c r="CP11" s="2">
        <f>'time_series_19-covid-Deaths'!CR33</f>
        <v>2906</v>
      </c>
      <c r="CQ11" s="2">
        <f>'time_series_19-covid-Deaths'!CS33</f>
        <v>3331</v>
      </c>
      <c r="CR11" s="2">
        <f>'time_series_19-covid-Deaths'!CT33</f>
        <v>3704</v>
      </c>
      <c r="CS11" s="2">
        <f>'time_series_19-covid-Deaths'!CU33</f>
        <v>4057</v>
      </c>
      <c r="CT11" s="2">
        <f>'time_series_19-covid-Deaths'!CV33</f>
        <v>4286</v>
      </c>
      <c r="CU11" s="2">
        <f>'time_series_19-covid-Deaths'!CW33</f>
        <v>4603</v>
      </c>
      <c r="CV11" s="2">
        <f>'time_series_19-covid-Deaths'!CX33</f>
        <v>5083</v>
      </c>
      <c r="CW11" s="2">
        <f>'time_series_19-covid-Deaths'!CY33</f>
        <v>5513</v>
      </c>
      <c r="CX11" s="2">
        <f>'time_series_19-covid-Deaths'!CZ33</f>
        <v>6006</v>
      </c>
      <c r="CY11" s="2">
        <f>'time_series_19-covid-Deaths'!DA33</f>
        <v>6412</v>
      </c>
      <c r="CZ11" s="2">
        <f>'time_series_19-covid-Deaths'!DB33</f>
        <v>6761</v>
      </c>
      <c r="DA11" s="2">
        <f>'time_series_19-covid-Deaths'!DC33</f>
        <v>7051</v>
      </c>
      <c r="DB11" s="2">
        <f>'time_series_19-covid-Deaths'!DD33</f>
        <v>7367</v>
      </c>
      <c r="DC11" s="2">
        <f>'time_series_19-covid-Deaths'!DE33</f>
        <v>7938</v>
      </c>
      <c r="DD11" s="2">
        <f>'time_series_19-covid-Deaths'!DF33</f>
        <v>8588</v>
      </c>
      <c r="DE11" s="2">
        <f>'time_series_19-covid-Deaths'!DG33</f>
        <v>9190</v>
      </c>
      <c r="DF11" s="2">
        <f>'time_series_19-covid-Deaths'!DH33</f>
        <v>10017</v>
      </c>
      <c r="DG11" s="2">
        <f>'time_series_19-covid-Deaths'!DI33</f>
        <v>10656</v>
      </c>
      <c r="DH11" s="2">
        <f>'time_series_19-covid-Deaths'!DJ33</f>
        <v>11123</v>
      </c>
      <c r="DI11" s="2">
        <f>'time_series_19-covid-Deaths'!DK33</f>
        <v>11653</v>
      </c>
      <c r="DJ11" s="2">
        <f>'time_series_19-covid-Deaths'!DL33</f>
        <v>12461</v>
      </c>
      <c r="DK11" s="2">
        <f>'time_series_19-covid-Deaths'!DM33</f>
        <v>13240</v>
      </c>
      <c r="DL11" s="2">
        <f>'time_series_19-covid-Deaths'!DN33</f>
        <v>13999</v>
      </c>
      <c r="DM11" s="2">
        <f>'time_series_19-covid-Deaths'!DO33</f>
        <v>14962</v>
      </c>
      <c r="DN11" s="2">
        <f>'time_series_19-covid-Deaths'!DP33</f>
        <v>15662</v>
      </c>
      <c r="DO11" s="2">
        <f>'time_series_19-covid-Deaths'!DQ33</f>
        <v>16118</v>
      </c>
      <c r="DP11" s="2">
        <f>'time_series_19-covid-Deaths'!DR33</f>
        <v>16853</v>
      </c>
      <c r="DQ11" s="2">
        <f>'time_series_19-covid-Deaths'!DS33</f>
        <v>17983</v>
      </c>
      <c r="DR11" s="2">
        <f>'time_series_19-covid-Deaths'!DT33</f>
        <v>18859</v>
      </c>
      <c r="DS11" s="2">
        <f>'time_series_19-covid-Deaths'!DU33</f>
        <v>20047</v>
      </c>
      <c r="DT11" s="2">
        <f>'time_series_19-covid-Deaths'!DV33</f>
        <v>21048</v>
      </c>
      <c r="DU11" s="2">
        <f>'time_series_19-covid-Deaths'!DW33</f>
        <v>22013</v>
      </c>
      <c r="DV11" s="2">
        <f>'time_series_19-covid-Deaths'!DX33</f>
        <v>22666</v>
      </c>
      <c r="DW11" s="2">
        <f>'time_series_19-covid-Deaths'!DY33</f>
        <v>23473</v>
      </c>
      <c r="DX11" s="2">
        <f>'time_series_19-covid-Deaths'!DZ33</f>
        <v>24512</v>
      </c>
      <c r="DY11" s="2">
        <f>'time_series_19-covid-Deaths'!EA33</f>
        <v>25598</v>
      </c>
      <c r="DZ11" s="2">
        <f>'time_series_19-covid-Deaths'!EB33</f>
        <v>26754</v>
      </c>
      <c r="EA11" s="2">
        <f>'time_series_19-covid-Deaths'!EC33</f>
        <v>27878</v>
      </c>
      <c r="EB11" s="2">
        <f>'time_series_19-covid-Deaths'!ED33</f>
        <v>28834</v>
      </c>
      <c r="EC11" s="2">
        <f>'time_series_19-covid-Deaths'!EE33</f>
        <v>29314</v>
      </c>
      <c r="ED11" s="2">
        <f>'time_series_19-covid-Deaths'!EF33</f>
        <v>29937</v>
      </c>
      <c r="EE11" s="2">
        <f>'time_series_19-covid-Deaths'!EG33</f>
        <v>31199</v>
      </c>
      <c r="EF11" s="2">
        <f>'time_series_19-covid-Deaths'!EH33</f>
        <v>32548</v>
      </c>
      <c r="EG11" s="2">
        <f>'time_series_19-covid-Deaths'!EI33</f>
        <v>34021</v>
      </c>
      <c r="EH11" s="2">
        <f>'time_series_19-covid-Deaths'!EJ33</f>
        <v>35026</v>
      </c>
      <c r="EI11" s="2">
        <f>'time_series_19-covid-Deaths'!EK33</f>
        <v>35930</v>
      </c>
      <c r="EJ11" s="2">
        <f>'time_series_19-covid-Deaths'!EL33</f>
        <v>36455</v>
      </c>
      <c r="EK11" s="2">
        <f>'time_series_19-covid-Deaths'!EM33</f>
        <v>37134</v>
      </c>
      <c r="EL11" s="2">
        <f>'time_series_19-covid-Deaths'!EN33</f>
        <v>38406</v>
      </c>
      <c r="EM11" s="2">
        <f>'time_series_19-covid-Deaths'!EO33</f>
        <v>39680</v>
      </c>
      <c r="EN11" s="2">
        <f>'time_series_19-covid-Deaths'!EP33</f>
        <v>40919</v>
      </c>
      <c r="EO11" s="2">
        <f>'time_series_19-covid-Deaths'!EQ33</f>
        <v>41828</v>
      </c>
      <c r="EP11" s="2">
        <f>'time_series_19-covid-Deaths'!ER33</f>
        <v>42720</v>
      </c>
      <c r="EQ11" s="2">
        <f>'time_series_19-covid-Deaths'!ES33</f>
        <v>43332</v>
      </c>
      <c r="ER11" s="2">
        <f>'time_series_19-covid-Deaths'!ET33</f>
        <v>43959</v>
      </c>
      <c r="ES11" s="2">
        <f>'time_series_19-covid-Deaths'!EU33</f>
        <v>45241</v>
      </c>
      <c r="ET11" s="2">
        <f>'time_series_19-covid-Deaths'!EV33</f>
        <v>46510</v>
      </c>
      <c r="EU11" s="2">
        <f>'time_series_19-covid-Deaths'!EW33</f>
        <v>47748</v>
      </c>
      <c r="EV11" s="2">
        <f>'time_series_19-covid-Deaths'!EX33</f>
        <v>48954</v>
      </c>
      <c r="EW11" s="2">
        <f>'time_series_19-covid-Deaths'!EY33</f>
        <v>49976</v>
      </c>
      <c r="EX11" s="2">
        <f>'time_series_19-covid-Deaths'!EZ33</f>
        <v>50591</v>
      </c>
      <c r="EY11" s="2">
        <f>'time_series_19-covid-Deaths'!FA33</f>
        <v>51271</v>
      </c>
      <c r="EZ11" s="2">
        <f>'time_series_19-covid-Deaths'!FB33</f>
        <v>52645</v>
      </c>
      <c r="FA11" s="2">
        <f>'time_series_19-covid-Deaths'!FC33</f>
        <v>53830</v>
      </c>
      <c r="FB11" s="2">
        <f>'time_series_19-covid-Deaths'!FD33</f>
        <v>54971</v>
      </c>
      <c r="FC11" s="2">
        <f>'time_series_19-covid-Deaths'!FE33</f>
        <v>55961</v>
      </c>
      <c r="FD11" s="2">
        <f>'time_series_19-covid-Deaths'!FF33</f>
        <v>57070</v>
      </c>
      <c r="FE11" s="2">
        <f>'time_series_19-covid-Deaths'!FG33</f>
        <v>57622</v>
      </c>
      <c r="FF11" s="2">
        <f>'time_series_19-covid-Deaths'!FH33</f>
        <v>58314</v>
      </c>
      <c r="FG11" s="2">
        <f>'time_series_19-covid-Deaths'!FI33</f>
        <v>59594</v>
      </c>
      <c r="FH11" s="2">
        <f>'time_series_19-covid-Deaths'!FJ33</f>
        <v>60632</v>
      </c>
      <c r="FI11" s="2">
        <f>'time_series_19-covid-Deaths'!FK33</f>
        <v>61884</v>
      </c>
      <c r="FJ11" s="2">
        <f>'time_series_19-covid-Deaths'!FL33</f>
        <v>63174</v>
      </c>
      <c r="FK11" s="2">
        <f>'time_series_19-covid-Deaths'!FM33</f>
        <v>64265</v>
      </c>
      <c r="FL11" s="2">
        <f>'time_series_19-covid-Deaths'!FN33</f>
        <v>64867</v>
      </c>
      <c r="FM11" s="2">
        <f>'time_series_19-covid-Deaths'!FO33</f>
        <v>65487</v>
      </c>
      <c r="FN11" s="2">
        <f>'time_series_19-covid-Deaths'!FP33</f>
        <v>66741</v>
      </c>
      <c r="FO11" s="2">
        <f>'time_series_19-covid-Deaths'!FQ33</f>
        <v>67964</v>
      </c>
      <c r="FP11" s="2">
        <f>'time_series_19-covid-Deaths'!FR33</f>
        <v>69184</v>
      </c>
      <c r="FQ11" s="2">
        <f>'time_series_19-covid-Deaths'!FS33</f>
        <v>70398</v>
      </c>
      <c r="FR11" s="2">
        <f>'time_series_19-covid-Deaths'!FT33</f>
        <v>71469</v>
      </c>
      <c r="FS11" s="2">
        <f>'time_series_19-covid-Deaths'!FU33</f>
        <v>72100</v>
      </c>
      <c r="FT11" s="2">
        <f>'time_series_19-covid-Deaths'!FV33</f>
        <v>72833</v>
      </c>
      <c r="FU11" s="2">
        <f>'time_series_19-covid-Deaths'!FW33</f>
        <v>74133</v>
      </c>
      <c r="FV11" s="2">
        <f>'time_series_19-covid-Deaths'!FX33</f>
        <v>75366</v>
      </c>
      <c r="FW11" s="2">
        <f>'time_series_19-covid-Deaths'!FY33</f>
        <v>76688</v>
      </c>
      <c r="FX11" s="2">
        <f>'time_series_19-covid-Deaths'!FZ33</f>
        <v>77851</v>
      </c>
      <c r="FY11" s="2">
        <f>'time_series_19-covid-Deaths'!GA33</f>
        <v>78772</v>
      </c>
      <c r="FZ11" s="2">
        <f>'time_series_19-covid-Deaths'!GB33</f>
        <v>79488</v>
      </c>
      <c r="GA11" s="2">
        <f>'time_series_19-covid-Deaths'!GC33</f>
        <v>80120</v>
      </c>
      <c r="GB11" s="2">
        <f>'time_series_19-covid-Deaths'!GD33</f>
        <v>81487</v>
      </c>
      <c r="GC11" s="2">
        <f>'time_series_19-covid-Deaths'!GE33</f>
        <v>82771</v>
      </c>
      <c r="GD11" s="2">
        <f>'time_series_19-covid-Deaths'!GF33</f>
        <v>84082</v>
      </c>
      <c r="GE11" s="2">
        <f>'time_series_19-covid-Deaths'!GG33</f>
        <v>85238</v>
      </c>
      <c r="GF11" s="2">
        <f>'time_series_19-covid-Deaths'!GH33</f>
        <v>86449</v>
      </c>
      <c r="GG11" s="2">
        <f>'time_series_19-covid-Deaths'!GI33</f>
        <v>87004</v>
      </c>
      <c r="GH11" s="2">
        <f>'time_series_19-covid-Deaths'!GJ33</f>
        <v>87618</v>
      </c>
      <c r="GI11" s="2">
        <f>'time_series_19-covid-Deaths'!GK33</f>
        <v>88539</v>
      </c>
      <c r="GJ11" s="2">
        <f>'time_series_19-covid-Deaths'!GL33</f>
        <v>90134</v>
      </c>
      <c r="GK11" s="2">
        <f>'time_series_19-covid-Deaths'!GM33</f>
        <v>91263</v>
      </c>
      <c r="GL11" s="2">
        <f>'time_series_19-covid-Deaths'!GN33</f>
        <v>92475</v>
      </c>
      <c r="GM11" s="2">
        <f>'time_series_19-covid-Deaths'!GO33</f>
        <v>93563</v>
      </c>
      <c r="GN11" s="2">
        <f>'time_series_19-covid-Deaths'!GP33</f>
        <v>94104</v>
      </c>
      <c r="GO11" s="2">
        <f>'time_series_19-covid-Deaths'!GQ33</f>
        <v>94665</v>
      </c>
      <c r="GP11" s="2">
        <f>'time_series_19-covid-Deaths'!GR33</f>
        <v>95819</v>
      </c>
      <c r="GQ11" s="2">
        <f>'time_series_19-covid-Deaths'!GS33</f>
        <v>97256</v>
      </c>
      <c r="GR11" s="2">
        <f>'time_series_19-covid-Deaths'!GT33</f>
        <v>98493</v>
      </c>
      <c r="GS11" s="2">
        <f>'time_series_19-covid-Deaths'!GU33</f>
        <v>99572</v>
      </c>
      <c r="GT11" s="2">
        <f>'time_series_19-covid-Deaths'!GV33</f>
        <v>100477</v>
      </c>
      <c r="GU11" s="2">
        <f>'time_series_19-covid-Deaths'!GW33</f>
        <v>101049</v>
      </c>
      <c r="GV11" s="2">
        <f>'time_series_19-covid-Deaths'!GX33</f>
        <v>101752</v>
      </c>
      <c r="GW11" s="2">
        <f>'time_series_19-covid-Deaths'!GY33</f>
        <v>103026</v>
      </c>
      <c r="GX11" s="2">
        <f>'time_series_19-covid-Deaths'!GZ33</f>
        <v>104201</v>
      </c>
      <c r="GY11" s="2">
        <f>'time_series_19-covid-Deaths'!HA33</f>
        <v>105463</v>
      </c>
      <c r="GZ11" s="2">
        <f>'time_series_19-covid-Deaths'!HB33</f>
        <v>106523</v>
      </c>
      <c r="HA11" s="2">
        <f>'time_series_19-covid-Deaths'!HC33</f>
        <v>107232</v>
      </c>
      <c r="HB11" s="2">
        <f>'time_series_19-covid-Deaths'!HD33</f>
        <v>107852</v>
      </c>
      <c r="HC11" s="2">
        <f>'time_series_19-covid-Deaths'!HE33</f>
        <v>108536</v>
      </c>
      <c r="HD11" s="2">
        <f>'time_series_19-covid-Deaths'!HF33</f>
        <v>109888</v>
      </c>
      <c r="HE11" s="2">
        <f>'time_series_19-covid-Deaths'!HG33</f>
        <v>111100</v>
      </c>
      <c r="HF11" s="2">
        <f>'time_series_19-covid-Deaths'!HH33</f>
        <v>112304</v>
      </c>
      <c r="HG11" s="2">
        <f>'time_series_19-covid-Deaths'!HI33</f>
        <v>113358</v>
      </c>
      <c r="HH11" s="2">
        <f>'time_series_19-covid-Deaths'!HJ33</f>
        <v>114250</v>
      </c>
      <c r="HI11" s="2">
        <f>'time_series_19-covid-Deaths'!HK33</f>
        <v>114744</v>
      </c>
    </row>
    <row r="12" spans="1:217" x14ac:dyDescent="0.35">
      <c r="A12" s="4"/>
      <c r="B12" s="4"/>
    </row>
    <row r="53" spans="1:217" x14ac:dyDescent="0.35">
      <c r="C53" s="1" t="str">
        <f t="shared" ref="C53:BN53" si="0">C2</f>
        <v>1/22/20</v>
      </c>
      <c r="D53" s="1" t="str">
        <f t="shared" si="0"/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ref="BO53:DZ53" si="1">BO2</f>
        <v>3/26/20</v>
      </c>
      <c r="BP53" s="1" t="str">
        <f t="shared" si="1"/>
        <v>3/27/20</v>
      </c>
      <c r="BQ53" s="1" t="str">
        <f t="shared" si="1"/>
        <v>3/28/20</v>
      </c>
      <c r="BR53" s="1" t="str">
        <f t="shared" si="1"/>
        <v>3/29/20</v>
      </c>
      <c r="BS53" s="1" t="str">
        <f t="shared" si="1"/>
        <v>3/30/20</v>
      </c>
      <c r="BT53" s="1" t="str">
        <f t="shared" si="1"/>
        <v>3/31/20</v>
      </c>
      <c r="BU53" s="1">
        <f t="shared" si="1"/>
        <v>43834</v>
      </c>
      <c r="BV53" s="1">
        <f t="shared" si="1"/>
        <v>43865</v>
      </c>
      <c r="BW53" s="1">
        <f t="shared" si="1"/>
        <v>43894</v>
      </c>
      <c r="BX53" s="1">
        <f t="shared" si="1"/>
        <v>43925</v>
      </c>
      <c r="BY53" s="1">
        <f t="shared" si="1"/>
        <v>43955</v>
      </c>
      <c r="BZ53" s="1">
        <f t="shared" si="1"/>
        <v>43986</v>
      </c>
      <c r="CA53" s="1">
        <f t="shared" si="1"/>
        <v>44016</v>
      </c>
      <c r="CB53" s="1">
        <f t="shared" si="1"/>
        <v>44047</v>
      </c>
      <c r="CC53" s="1">
        <f t="shared" si="1"/>
        <v>44078</v>
      </c>
      <c r="CD53" s="1">
        <f t="shared" si="1"/>
        <v>44108</v>
      </c>
      <c r="CE53" s="1">
        <f t="shared" si="1"/>
        <v>44139</v>
      </c>
      <c r="CF53" s="1">
        <f t="shared" si="1"/>
        <v>44169</v>
      </c>
      <c r="CG53" s="1" t="str">
        <f t="shared" si="1"/>
        <v>4/13/20</v>
      </c>
      <c r="CH53" s="1" t="str">
        <f t="shared" si="1"/>
        <v>4/14/20</v>
      </c>
      <c r="CI53" s="1" t="str">
        <f t="shared" si="1"/>
        <v>4/15/20</v>
      </c>
      <c r="CJ53" s="1" t="str">
        <f t="shared" si="1"/>
        <v>4/16/20</v>
      </c>
      <c r="CK53" s="1" t="str">
        <f t="shared" si="1"/>
        <v>4/17/20</v>
      </c>
      <c r="CL53" s="1" t="str">
        <f t="shared" si="1"/>
        <v>4/18/20</v>
      </c>
      <c r="CM53" s="1" t="str">
        <f t="shared" si="1"/>
        <v>4/19/20</v>
      </c>
      <c r="CN53" s="1" t="str">
        <f t="shared" si="1"/>
        <v>4/20/20</v>
      </c>
      <c r="CO53" s="1" t="str">
        <f t="shared" si="1"/>
        <v>4/21/20</v>
      </c>
      <c r="CP53" s="1" t="str">
        <f t="shared" si="1"/>
        <v>4/22/20</v>
      </c>
      <c r="CQ53" s="1" t="str">
        <f t="shared" si="1"/>
        <v>4/23/20</v>
      </c>
      <c r="CR53" s="1" t="str">
        <f t="shared" si="1"/>
        <v>4/24/20</v>
      </c>
      <c r="CS53" s="1" t="str">
        <f t="shared" si="1"/>
        <v>4/25/20</v>
      </c>
      <c r="CT53" s="1" t="str">
        <f t="shared" si="1"/>
        <v>4/26/20</v>
      </c>
      <c r="CU53" s="1" t="str">
        <f t="shared" si="1"/>
        <v>4/27/20</v>
      </c>
      <c r="CV53" s="1" t="str">
        <f t="shared" si="1"/>
        <v>4/28/20</v>
      </c>
      <c r="CW53" s="1" t="str">
        <f t="shared" si="1"/>
        <v>4/29/20</v>
      </c>
      <c r="CX53" s="1" t="str">
        <f t="shared" si="1"/>
        <v>4/30/20</v>
      </c>
      <c r="CY53" s="1">
        <f t="shared" si="1"/>
        <v>43835</v>
      </c>
      <c r="CZ53" s="1">
        <f t="shared" si="1"/>
        <v>43866</v>
      </c>
      <c r="DA53" s="1">
        <f t="shared" si="1"/>
        <v>43895</v>
      </c>
      <c r="DB53" s="1">
        <f t="shared" si="1"/>
        <v>43926</v>
      </c>
      <c r="DC53" s="1">
        <f t="shared" si="1"/>
        <v>43956</v>
      </c>
      <c r="DD53" s="1">
        <f t="shared" si="1"/>
        <v>43987</v>
      </c>
      <c r="DE53" s="1">
        <f t="shared" si="1"/>
        <v>44017</v>
      </c>
      <c r="DF53" s="1">
        <f t="shared" si="1"/>
        <v>44048</v>
      </c>
      <c r="DG53" s="1">
        <f t="shared" si="1"/>
        <v>44079</v>
      </c>
      <c r="DH53" s="1">
        <f t="shared" si="1"/>
        <v>44109</v>
      </c>
      <c r="DI53" s="1">
        <f t="shared" si="1"/>
        <v>44140</v>
      </c>
      <c r="DJ53" s="1">
        <f t="shared" si="1"/>
        <v>44170</v>
      </c>
      <c r="DK53" s="1" t="str">
        <f t="shared" si="1"/>
        <v>5/13/20</v>
      </c>
      <c r="DL53" s="1" t="str">
        <f t="shared" si="1"/>
        <v>5/14/20</v>
      </c>
      <c r="DM53" s="1" t="str">
        <f t="shared" si="1"/>
        <v>5/15/20</v>
      </c>
      <c r="DN53" s="1" t="str">
        <f t="shared" si="1"/>
        <v>5/16/20</v>
      </c>
      <c r="DO53" s="1" t="str">
        <f t="shared" si="1"/>
        <v>5/17/20</v>
      </c>
      <c r="DP53" s="1" t="str">
        <f t="shared" si="1"/>
        <v>5/18/20</v>
      </c>
      <c r="DQ53" s="1" t="str">
        <f t="shared" si="1"/>
        <v>5/19/20</v>
      </c>
      <c r="DR53" s="1" t="str">
        <f t="shared" si="1"/>
        <v>5/20/20</v>
      </c>
      <c r="DS53" s="1" t="str">
        <f t="shared" si="1"/>
        <v>5/21/20</v>
      </c>
      <c r="DT53" s="1" t="str">
        <f t="shared" si="1"/>
        <v>5/22/20</v>
      </c>
      <c r="DU53" s="1" t="str">
        <f t="shared" si="1"/>
        <v>5/23/20</v>
      </c>
      <c r="DV53" s="1" t="str">
        <f t="shared" si="1"/>
        <v>5/24/20</v>
      </c>
      <c r="DW53" s="1" t="str">
        <f t="shared" si="1"/>
        <v>5/25/20</v>
      </c>
      <c r="DX53" s="1" t="str">
        <f t="shared" si="1"/>
        <v>5/26/20</v>
      </c>
      <c r="DY53" s="1" t="str">
        <f t="shared" si="1"/>
        <v>5/27/20</v>
      </c>
      <c r="DZ53" s="1" t="str">
        <f t="shared" si="1"/>
        <v>5/28/20</v>
      </c>
      <c r="EA53" s="1" t="str">
        <f t="shared" ref="EA53:GL53" si="2">EA2</f>
        <v>5/29/20</v>
      </c>
      <c r="EB53" s="1" t="str">
        <f t="shared" si="2"/>
        <v>5/30/20</v>
      </c>
      <c r="EC53" s="1" t="str">
        <f t="shared" si="2"/>
        <v>5/31/20</v>
      </c>
      <c r="ED53" s="1">
        <f t="shared" si="2"/>
        <v>43836</v>
      </c>
      <c r="EE53" s="1">
        <f t="shared" si="2"/>
        <v>43867</v>
      </c>
      <c r="EF53" s="1">
        <f t="shared" si="2"/>
        <v>43896</v>
      </c>
      <c r="EG53" s="1">
        <f t="shared" si="2"/>
        <v>43927</v>
      </c>
      <c r="EH53" s="1">
        <f t="shared" si="2"/>
        <v>43957</v>
      </c>
      <c r="EI53" s="1">
        <f t="shared" si="2"/>
        <v>43988</v>
      </c>
      <c r="EJ53" s="1">
        <f t="shared" si="2"/>
        <v>44018</v>
      </c>
      <c r="EK53" s="1">
        <f t="shared" si="2"/>
        <v>44049</v>
      </c>
      <c r="EL53" s="1">
        <f t="shared" si="2"/>
        <v>44080</v>
      </c>
      <c r="EM53" s="1">
        <f t="shared" si="2"/>
        <v>44110</v>
      </c>
      <c r="EN53" s="1">
        <f t="shared" si="2"/>
        <v>44141</v>
      </c>
      <c r="EO53" s="1">
        <f t="shared" si="2"/>
        <v>44171</v>
      </c>
      <c r="EP53" s="1" t="str">
        <f t="shared" si="2"/>
        <v>6/13/20</v>
      </c>
      <c r="EQ53" s="1" t="str">
        <f t="shared" si="2"/>
        <v>6/14/20</v>
      </c>
      <c r="ER53" s="1" t="str">
        <f t="shared" si="2"/>
        <v>6/15/20</v>
      </c>
      <c r="ES53" s="1" t="str">
        <f t="shared" si="2"/>
        <v>6/16/20</v>
      </c>
      <c r="ET53" s="1" t="str">
        <f t="shared" si="2"/>
        <v>6/17/20</v>
      </c>
      <c r="EU53" s="1" t="str">
        <f t="shared" si="2"/>
        <v>6/18/20</v>
      </c>
      <c r="EV53" s="1" t="str">
        <f t="shared" si="2"/>
        <v>6/19/20</v>
      </c>
      <c r="EW53" s="1" t="str">
        <f t="shared" si="2"/>
        <v>6/20/20</v>
      </c>
      <c r="EX53" s="1" t="str">
        <f t="shared" si="2"/>
        <v>6/21/20</v>
      </c>
      <c r="EY53" s="1" t="str">
        <f t="shared" si="2"/>
        <v>6/22/20</v>
      </c>
      <c r="EZ53" s="1" t="str">
        <f t="shared" si="2"/>
        <v>6/23/20</v>
      </c>
      <c r="FA53" s="1" t="str">
        <f t="shared" si="2"/>
        <v>6/24/20</v>
      </c>
      <c r="FB53" s="1" t="str">
        <f t="shared" si="2"/>
        <v>6/25/20</v>
      </c>
      <c r="FC53" s="1" t="str">
        <f t="shared" si="2"/>
        <v>6/26/20</v>
      </c>
      <c r="FD53" s="1" t="str">
        <f t="shared" si="2"/>
        <v>6/27/20</v>
      </c>
      <c r="FE53" s="1" t="str">
        <f t="shared" si="2"/>
        <v>6/28/20</v>
      </c>
      <c r="FF53" s="1" t="str">
        <f t="shared" si="2"/>
        <v>6/29/20</v>
      </c>
      <c r="FG53" s="1" t="str">
        <f t="shared" si="2"/>
        <v>6/30/20</v>
      </c>
      <c r="FH53" s="1">
        <f t="shared" si="2"/>
        <v>43837</v>
      </c>
      <c r="FI53" s="1">
        <f t="shared" si="2"/>
        <v>43868</v>
      </c>
      <c r="FJ53" s="1">
        <f t="shared" si="2"/>
        <v>43897</v>
      </c>
      <c r="FK53" s="1">
        <f t="shared" si="2"/>
        <v>43928</v>
      </c>
      <c r="FL53" s="1">
        <f t="shared" si="2"/>
        <v>43958</v>
      </c>
      <c r="FM53" s="1">
        <f t="shared" si="2"/>
        <v>43989</v>
      </c>
      <c r="FN53" s="1">
        <f t="shared" si="2"/>
        <v>44019</v>
      </c>
      <c r="FO53" s="1">
        <f t="shared" si="2"/>
        <v>44050</v>
      </c>
      <c r="FP53" s="1">
        <f t="shared" si="2"/>
        <v>44081</v>
      </c>
      <c r="FQ53" s="1">
        <f t="shared" si="2"/>
        <v>44111</v>
      </c>
      <c r="FR53" s="1">
        <f t="shared" si="2"/>
        <v>44142</v>
      </c>
      <c r="FS53" s="1">
        <f t="shared" si="2"/>
        <v>44172</v>
      </c>
      <c r="FT53" s="1" t="str">
        <f t="shared" si="2"/>
        <v>7/13/20</v>
      </c>
      <c r="FU53" s="1" t="str">
        <f t="shared" si="2"/>
        <v>7/14/20</v>
      </c>
      <c r="FV53" s="1" t="str">
        <f t="shared" si="2"/>
        <v>7/15/20</v>
      </c>
      <c r="FW53" s="1" t="str">
        <f t="shared" si="2"/>
        <v>7/16/20</v>
      </c>
      <c r="FX53" s="1" t="str">
        <f t="shared" si="2"/>
        <v>7/17/20</v>
      </c>
      <c r="FY53" s="1" t="str">
        <f t="shared" si="2"/>
        <v>7/18/20</v>
      </c>
      <c r="FZ53" s="1" t="str">
        <f t="shared" si="2"/>
        <v>7/19/20</v>
      </c>
      <c r="GA53" s="1" t="str">
        <f t="shared" si="2"/>
        <v>7/20/20</v>
      </c>
      <c r="GB53" s="1" t="str">
        <f t="shared" si="2"/>
        <v>7/21/20</v>
      </c>
      <c r="GC53" s="1" t="str">
        <f t="shared" si="2"/>
        <v>7/22/20</v>
      </c>
      <c r="GD53" s="1" t="str">
        <f t="shared" si="2"/>
        <v>7/23/20</v>
      </c>
      <c r="GE53" s="1" t="str">
        <f t="shared" si="2"/>
        <v>7/24/20</v>
      </c>
      <c r="GF53" s="1" t="str">
        <f t="shared" si="2"/>
        <v>7/25/20</v>
      </c>
      <c r="GG53" s="1" t="str">
        <f t="shared" si="2"/>
        <v>7/26/20</v>
      </c>
      <c r="GH53" s="1" t="str">
        <f t="shared" si="2"/>
        <v>7/27/20</v>
      </c>
      <c r="GI53" s="1" t="str">
        <f t="shared" si="2"/>
        <v>7/28/20</v>
      </c>
      <c r="GJ53" s="1" t="str">
        <f t="shared" si="2"/>
        <v>7/29/20</v>
      </c>
      <c r="GK53" s="1" t="str">
        <f t="shared" si="2"/>
        <v>7/30/20</v>
      </c>
      <c r="GL53" s="1" t="str">
        <f t="shared" si="2"/>
        <v>7/31/20</v>
      </c>
      <c r="GM53" s="1">
        <f t="shared" ref="GM53:GW53" si="3">GM2</f>
        <v>43838</v>
      </c>
      <c r="GN53" s="1">
        <f t="shared" si="3"/>
        <v>43869</v>
      </c>
      <c r="GO53" s="1">
        <f t="shared" si="3"/>
        <v>43898</v>
      </c>
      <c r="GP53" s="1">
        <f t="shared" si="3"/>
        <v>43929</v>
      </c>
      <c r="GQ53" s="1">
        <f t="shared" si="3"/>
        <v>43959</v>
      </c>
      <c r="GR53" s="1">
        <f t="shared" si="3"/>
        <v>43990</v>
      </c>
      <c r="GS53" s="1">
        <f t="shared" si="3"/>
        <v>44020</v>
      </c>
      <c r="GT53" s="1">
        <f t="shared" si="3"/>
        <v>44051</v>
      </c>
      <c r="GU53" s="1">
        <f t="shared" si="3"/>
        <v>44082</v>
      </c>
      <c r="GV53" s="1">
        <f t="shared" si="3"/>
        <v>44112</v>
      </c>
      <c r="GW53" s="1">
        <f t="shared" si="3"/>
        <v>44143</v>
      </c>
      <c r="GX53" s="1">
        <f t="shared" ref="GX53:GY53" si="4">GX2</f>
        <v>44173</v>
      </c>
      <c r="GY53" s="1" t="str">
        <f t="shared" si="4"/>
        <v>8/13/20</v>
      </c>
      <c r="GZ53" s="1" t="str">
        <f t="shared" ref="GZ53:HA53" si="5">GZ2</f>
        <v>8/14/20</v>
      </c>
      <c r="HA53" s="1" t="str">
        <f t="shared" si="5"/>
        <v>8/15/20</v>
      </c>
      <c r="HB53" s="1" t="str">
        <f t="shared" ref="HB53:HC53" si="6">HB2</f>
        <v>8/16/20</v>
      </c>
      <c r="HC53" s="1" t="str">
        <f t="shared" si="6"/>
        <v>8/17/20</v>
      </c>
      <c r="HD53" s="1" t="str">
        <f t="shared" ref="HD53:HE53" si="7">HD2</f>
        <v>8/18/20</v>
      </c>
      <c r="HE53" s="1" t="str">
        <f t="shared" si="7"/>
        <v>8/19/20</v>
      </c>
      <c r="HF53" s="1" t="str">
        <f t="shared" ref="HF53:HG53" si="8">HF2</f>
        <v>8/20/20</v>
      </c>
      <c r="HG53" s="1" t="str">
        <f t="shared" si="8"/>
        <v>8/21/20</v>
      </c>
      <c r="HH53" s="1" t="str">
        <f t="shared" ref="HH53:HI53" si="9">HH2</f>
        <v>8/22/20</v>
      </c>
      <c r="HI53" s="1" t="str">
        <f t="shared" si="9"/>
        <v>8/23/20</v>
      </c>
    </row>
    <row r="54" spans="1:217" x14ac:dyDescent="0.35">
      <c r="A54" s="9" t="s">
        <v>252</v>
      </c>
      <c r="B54" s="9"/>
      <c r="D54">
        <f t="shared" ref="D54:BO54" si="10">D3-C3</f>
        <v>1</v>
      </c>
      <c r="E54">
        <f t="shared" si="10"/>
        <v>8</v>
      </c>
      <c r="F54">
        <f t="shared" si="10"/>
        <v>16</v>
      </c>
      <c r="G54">
        <f t="shared" si="10"/>
        <v>14</v>
      </c>
      <c r="H54">
        <f t="shared" si="10"/>
        <v>26</v>
      </c>
      <c r="I54">
        <f t="shared" si="10"/>
        <v>49</v>
      </c>
      <c r="J54">
        <f t="shared" si="10"/>
        <v>2</v>
      </c>
      <c r="K54">
        <f t="shared" si="10"/>
        <v>38</v>
      </c>
      <c r="L54">
        <f t="shared" si="10"/>
        <v>42</v>
      </c>
      <c r="M54">
        <f t="shared" si="10"/>
        <v>46</v>
      </c>
      <c r="N54">
        <f t="shared" si="10"/>
        <v>103</v>
      </c>
      <c r="O54">
        <f t="shared" si="10"/>
        <v>64</v>
      </c>
      <c r="P54">
        <f t="shared" si="10"/>
        <v>66</v>
      </c>
      <c r="Q54">
        <f t="shared" si="10"/>
        <v>72</v>
      </c>
      <c r="R54">
        <f t="shared" si="10"/>
        <v>70</v>
      </c>
      <c r="S54">
        <f t="shared" si="10"/>
        <v>85</v>
      </c>
      <c r="T54">
        <f t="shared" si="10"/>
        <v>87</v>
      </c>
      <c r="U54">
        <f t="shared" si="10"/>
        <v>100</v>
      </c>
      <c r="V54">
        <f t="shared" si="10"/>
        <v>107</v>
      </c>
      <c r="W54">
        <f t="shared" si="10"/>
        <v>100</v>
      </c>
      <c r="X54">
        <f t="shared" si="10"/>
        <v>5</v>
      </c>
      <c r="Y54">
        <f t="shared" si="10"/>
        <v>253</v>
      </c>
      <c r="Z54">
        <f t="shared" si="10"/>
        <v>152</v>
      </c>
      <c r="AA54">
        <f t="shared" si="10"/>
        <v>143</v>
      </c>
      <c r="AB54">
        <f t="shared" si="10"/>
        <v>104</v>
      </c>
      <c r="AC54">
        <f t="shared" si="10"/>
        <v>98</v>
      </c>
      <c r="AD54">
        <f t="shared" si="10"/>
        <v>140</v>
      </c>
      <c r="AE54">
        <f t="shared" si="10"/>
        <v>115</v>
      </c>
      <c r="AF54">
        <f t="shared" si="10"/>
        <v>125</v>
      </c>
      <c r="AG54">
        <f t="shared" si="10"/>
        <v>4</v>
      </c>
      <c r="AH54">
        <f t="shared" si="10"/>
        <v>207</v>
      </c>
      <c r="AI54">
        <f t="shared" si="10"/>
        <v>11</v>
      </c>
      <c r="AJ54">
        <f t="shared" si="10"/>
        <v>160</v>
      </c>
      <c r="AK54">
        <f t="shared" si="10"/>
        <v>80</v>
      </c>
      <c r="AL54">
        <f t="shared" si="10"/>
        <v>61</v>
      </c>
      <c r="AM54">
        <f t="shared" si="10"/>
        <v>43</v>
      </c>
      <c r="AN54">
        <f t="shared" si="10"/>
        <v>59</v>
      </c>
      <c r="AO54">
        <f t="shared" si="10"/>
        <v>69</v>
      </c>
      <c r="AP54">
        <f t="shared" si="10"/>
        <v>54</v>
      </c>
      <c r="AQ54">
        <f t="shared" si="10"/>
        <v>89</v>
      </c>
      <c r="AR54">
        <f t="shared" si="10"/>
        <v>75</v>
      </c>
      <c r="AS54">
        <f t="shared" si="10"/>
        <v>95</v>
      </c>
      <c r="AT54">
        <f t="shared" si="10"/>
        <v>93</v>
      </c>
      <c r="AU54">
        <f t="shared" si="10"/>
        <v>112</v>
      </c>
      <c r="AV54">
        <f t="shared" si="10"/>
        <v>99</v>
      </c>
      <c r="AW54">
        <f t="shared" si="10"/>
        <v>244</v>
      </c>
      <c r="AX54">
        <f t="shared" si="10"/>
        <v>184</v>
      </c>
      <c r="AY54">
        <f t="shared" si="10"/>
        <v>279</v>
      </c>
      <c r="AZ54">
        <f t="shared" si="10"/>
        <v>345</v>
      </c>
      <c r="BA54">
        <f t="shared" si="10"/>
        <v>305</v>
      </c>
      <c r="BB54">
        <f t="shared" si="10"/>
        <v>497</v>
      </c>
      <c r="BC54">
        <f t="shared" si="10"/>
        <v>418</v>
      </c>
      <c r="BD54">
        <f t="shared" si="10"/>
        <v>640</v>
      </c>
      <c r="BE54">
        <f t="shared" si="10"/>
        <v>680</v>
      </c>
      <c r="BF54">
        <f t="shared" si="10"/>
        <v>806</v>
      </c>
      <c r="BG54">
        <f t="shared" si="10"/>
        <v>899</v>
      </c>
      <c r="BH54">
        <f t="shared" si="10"/>
        <v>1110</v>
      </c>
      <c r="BI54">
        <f t="shared" si="10"/>
        <v>1476</v>
      </c>
      <c r="BJ54">
        <f t="shared" si="10"/>
        <v>1709</v>
      </c>
      <c r="BK54">
        <f t="shared" si="10"/>
        <v>1702</v>
      </c>
      <c r="BL54">
        <f t="shared" si="10"/>
        <v>1924</v>
      </c>
      <c r="BM54">
        <f t="shared" si="10"/>
        <v>2274</v>
      </c>
      <c r="BN54">
        <f t="shared" si="10"/>
        <v>2785</v>
      </c>
      <c r="BO54">
        <f t="shared" si="10"/>
        <v>3013</v>
      </c>
      <c r="BP54">
        <f t="shared" ref="BP54:EA54" si="11">BP3-BO3</f>
        <v>3531</v>
      </c>
      <c r="BQ54">
        <f t="shared" si="11"/>
        <v>3697</v>
      </c>
      <c r="BR54">
        <f t="shared" si="11"/>
        <v>3478</v>
      </c>
      <c r="BS54">
        <f t="shared" si="11"/>
        <v>4178</v>
      </c>
      <c r="BT54">
        <f t="shared" si="11"/>
        <v>4896</v>
      </c>
      <c r="BU54">
        <f t="shared" si="11"/>
        <v>5583</v>
      </c>
      <c r="BV54">
        <f t="shared" si="11"/>
        <v>6337</v>
      </c>
      <c r="BW54">
        <f t="shared" si="11"/>
        <v>6029</v>
      </c>
      <c r="BX54">
        <f t="shared" si="11"/>
        <v>5880</v>
      </c>
      <c r="BY54">
        <f t="shared" si="11"/>
        <v>5039</v>
      </c>
      <c r="BZ54">
        <f t="shared" si="11"/>
        <v>5902</v>
      </c>
      <c r="CA54">
        <f t="shared" si="11"/>
        <v>8038</v>
      </c>
      <c r="CB54">
        <f t="shared" si="11"/>
        <v>6798</v>
      </c>
      <c r="CC54">
        <f t="shared" si="11"/>
        <v>7712</v>
      </c>
      <c r="CD54">
        <f t="shared" si="11"/>
        <v>7294</v>
      </c>
      <c r="CE54">
        <f t="shared" si="11"/>
        <v>6150</v>
      </c>
      <c r="CF54">
        <f t="shared" si="11"/>
        <v>5781</v>
      </c>
      <c r="CG54">
        <f t="shared" si="11"/>
        <v>5805</v>
      </c>
      <c r="CH54">
        <f t="shared" si="11"/>
        <v>6981</v>
      </c>
      <c r="CI54">
        <f t="shared" si="11"/>
        <v>8410</v>
      </c>
      <c r="CJ54">
        <f t="shared" si="11"/>
        <v>7350</v>
      </c>
      <c r="CK54">
        <f t="shared" si="11"/>
        <v>8921</v>
      </c>
      <c r="CL54">
        <f t="shared" si="11"/>
        <v>6521</v>
      </c>
      <c r="CM54">
        <f t="shared" si="11"/>
        <v>4551</v>
      </c>
      <c r="CN54">
        <f t="shared" si="11"/>
        <v>5490</v>
      </c>
      <c r="CO54">
        <f t="shared" si="11"/>
        <v>7255</v>
      </c>
      <c r="CP54">
        <f t="shared" si="11"/>
        <v>6810</v>
      </c>
      <c r="CQ54">
        <f t="shared" si="11"/>
        <v>6836</v>
      </c>
      <c r="CR54">
        <f t="shared" si="11"/>
        <v>6715</v>
      </c>
      <c r="CS54">
        <f t="shared" si="11"/>
        <v>5596</v>
      </c>
      <c r="CT54">
        <f t="shared" si="11"/>
        <v>3864</v>
      </c>
      <c r="CU54">
        <f t="shared" si="11"/>
        <v>4673</v>
      </c>
      <c r="CV54">
        <f t="shared" si="11"/>
        <v>6544</v>
      </c>
      <c r="CW54">
        <f t="shared" si="11"/>
        <v>6757</v>
      </c>
      <c r="CX54">
        <f t="shared" si="11"/>
        <v>5950</v>
      </c>
      <c r="CY54">
        <f t="shared" si="11"/>
        <v>5157</v>
      </c>
      <c r="CZ54">
        <f t="shared" si="11"/>
        <v>5424</v>
      </c>
      <c r="DA54">
        <f t="shared" si="11"/>
        <v>3416</v>
      </c>
      <c r="DB54">
        <f t="shared" si="11"/>
        <v>4132</v>
      </c>
      <c r="DC54">
        <f t="shared" si="11"/>
        <v>5918</v>
      </c>
      <c r="DD54">
        <f t="shared" si="11"/>
        <v>6569</v>
      </c>
      <c r="DE54">
        <f t="shared" si="11"/>
        <v>5343</v>
      </c>
      <c r="DF54">
        <f t="shared" si="11"/>
        <v>5541</v>
      </c>
      <c r="DG54">
        <f t="shared" si="11"/>
        <v>4204</v>
      </c>
      <c r="DH54">
        <f t="shared" si="11"/>
        <v>3529</v>
      </c>
      <c r="DI54">
        <f t="shared" si="11"/>
        <v>3451</v>
      </c>
      <c r="DJ54">
        <f t="shared" si="11"/>
        <v>5541</v>
      </c>
      <c r="DK54">
        <f t="shared" si="11"/>
        <v>5192</v>
      </c>
      <c r="DL54">
        <f t="shared" si="11"/>
        <v>5201</v>
      </c>
      <c r="DM54">
        <f t="shared" si="11"/>
        <v>5201</v>
      </c>
      <c r="DN54">
        <f t="shared" si="11"/>
        <v>4095</v>
      </c>
      <c r="DO54">
        <f t="shared" si="11"/>
        <v>3232</v>
      </c>
      <c r="DP54">
        <f t="shared" si="11"/>
        <v>3283</v>
      </c>
      <c r="DQ54">
        <f t="shared" si="11"/>
        <v>4740</v>
      </c>
      <c r="DR54">
        <f t="shared" si="11"/>
        <v>4855</v>
      </c>
      <c r="DS54">
        <f t="shared" si="11"/>
        <v>4732</v>
      </c>
      <c r="DT54">
        <f t="shared" si="11"/>
        <v>5221</v>
      </c>
      <c r="DU54">
        <f t="shared" si="11"/>
        <v>3935</v>
      </c>
      <c r="DV54">
        <f t="shared" si="11"/>
        <v>3084</v>
      </c>
      <c r="DW54">
        <f t="shared" si="11"/>
        <v>1170</v>
      </c>
      <c r="DX54">
        <f t="shared" si="11"/>
        <v>4208</v>
      </c>
      <c r="DY54">
        <f t="shared" si="11"/>
        <v>5201</v>
      </c>
      <c r="DZ54">
        <f t="shared" si="11"/>
        <v>4638</v>
      </c>
      <c r="EA54">
        <f t="shared" si="11"/>
        <v>4648</v>
      </c>
      <c r="EB54">
        <f t="shared" ref="EB54:GM54" si="12">EB3-EA3</f>
        <v>4090</v>
      </c>
      <c r="EC54">
        <f t="shared" si="12"/>
        <v>2838</v>
      </c>
      <c r="ED54">
        <f t="shared" si="12"/>
        <v>3048</v>
      </c>
      <c r="EE54">
        <f t="shared" si="12"/>
        <v>4756</v>
      </c>
      <c r="EF54">
        <f t="shared" si="12"/>
        <v>5482</v>
      </c>
      <c r="EG54">
        <f t="shared" si="12"/>
        <v>5116</v>
      </c>
      <c r="EH54">
        <f t="shared" si="12"/>
        <v>4655</v>
      </c>
      <c r="EI54">
        <f t="shared" si="12"/>
        <v>3824</v>
      </c>
      <c r="EJ54">
        <f t="shared" si="12"/>
        <v>2715</v>
      </c>
      <c r="EK54">
        <f t="shared" si="12"/>
        <v>3697</v>
      </c>
      <c r="EL54">
        <f t="shared" si="12"/>
        <v>4833</v>
      </c>
      <c r="EM54">
        <f t="shared" si="12"/>
        <v>5120</v>
      </c>
      <c r="EN54">
        <f t="shared" si="12"/>
        <v>4705</v>
      </c>
      <c r="EO54">
        <f t="shared" si="12"/>
        <v>4234</v>
      </c>
      <c r="EP54">
        <f t="shared" si="12"/>
        <v>4174</v>
      </c>
      <c r="EQ54">
        <f t="shared" si="12"/>
        <v>3376</v>
      </c>
      <c r="ER54">
        <f t="shared" si="12"/>
        <v>3416</v>
      </c>
      <c r="ES54">
        <f t="shared" si="12"/>
        <v>6755</v>
      </c>
      <c r="ET54">
        <f t="shared" si="12"/>
        <v>5183</v>
      </c>
      <c r="EU54">
        <f t="shared" si="12"/>
        <v>4965</v>
      </c>
      <c r="EV54">
        <f t="shared" si="12"/>
        <v>6184</v>
      </c>
      <c r="EW54">
        <f t="shared" si="12"/>
        <v>4193</v>
      </c>
      <c r="EX54">
        <f t="shared" si="12"/>
        <v>3981</v>
      </c>
      <c r="EY54">
        <f t="shared" si="12"/>
        <v>3548</v>
      </c>
      <c r="EZ54">
        <f t="shared" si="12"/>
        <v>5245</v>
      </c>
      <c r="FA54">
        <f t="shared" si="12"/>
        <v>5202</v>
      </c>
      <c r="FB54">
        <f t="shared" si="12"/>
        <v>4716</v>
      </c>
      <c r="FC54">
        <f t="shared" si="12"/>
        <v>4729</v>
      </c>
      <c r="FD54">
        <f t="shared" si="12"/>
        <v>4439</v>
      </c>
      <c r="FE54">
        <f t="shared" si="12"/>
        <v>3098</v>
      </c>
      <c r="FF54">
        <f t="shared" si="12"/>
        <v>3720</v>
      </c>
      <c r="FG54">
        <f t="shared" si="12"/>
        <v>5042</v>
      </c>
      <c r="FH54">
        <f t="shared" si="12"/>
        <v>4945</v>
      </c>
      <c r="FI54">
        <f t="shared" si="12"/>
        <v>5100</v>
      </c>
      <c r="FJ54">
        <f t="shared" si="12"/>
        <v>4923</v>
      </c>
      <c r="FK54">
        <f t="shared" si="12"/>
        <v>4361</v>
      </c>
      <c r="FL54">
        <f t="shared" si="12"/>
        <v>3467</v>
      </c>
      <c r="FM54">
        <f t="shared" si="12"/>
        <v>3818</v>
      </c>
      <c r="FN54">
        <f t="shared" si="12"/>
        <v>6035</v>
      </c>
      <c r="FO54">
        <f t="shared" si="12"/>
        <v>5280</v>
      </c>
      <c r="FP54">
        <f t="shared" si="12"/>
        <v>5426</v>
      </c>
      <c r="FQ54">
        <f t="shared" si="12"/>
        <v>5316</v>
      </c>
      <c r="FR54">
        <f t="shared" si="12"/>
        <v>4777</v>
      </c>
      <c r="FS54">
        <f t="shared" si="12"/>
        <v>3968</v>
      </c>
      <c r="FT54">
        <f t="shared" si="12"/>
        <v>3837</v>
      </c>
      <c r="FU54">
        <f t="shared" si="12"/>
        <v>5600</v>
      </c>
      <c r="FV54">
        <f t="shared" si="12"/>
        <v>5453</v>
      </c>
      <c r="FW54">
        <f t="shared" si="12"/>
        <v>5773</v>
      </c>
      <c r="FX54">
        <f t="shared" si="12"/>
        <v>6661</v>
      </c>
      <c r="FY54">
        <f t="shared" si="12"/>
        <v>5613</v>
      </c>
      <c r="FZ54">
        <f t="shared" si="12"/>
        <v>4043</v>
      </c>
      <c r="GA54">
        <f t="shared" si="12"/>
        <v>4181</v>
      </c>
      <c r="GB54">
        <f t="shared" si="12"/>
        <v>6171</v>
      </c>
      <c r="GC54">
        <f t="shared" si="12"/>
        <v>6932</v>
      </c>
      <c r="GD54">
        <f t="shared" si="12"/>
        <v>9929</v>
      </c>
      <c r="GE54">
        <f t="shared" si="12"/>
        <v>6046</v>
      </c>
      <c r="GF54">
        <f t="shared" si="12"/>
        <v>5546</v>
      </c>
      <c r="GG54">
        <f t="shared" si="12"/>
        <v>3659</v>
      </c>
      <c r="GH54">
        <f t="shared" si="12"/>
        <v>5179</v>
      </c>
      <c r="GI54">
        <f t="shared" si="12"/>
        <v>6307</v>
      </c>
      <c r="GJ54">
        <f t="shared" si="12"/>
        <v>6605</v>
      </c>
      <c r="GK54">
        <f t="shared" si="12"/>
        <v>6019</v>
      </c>
      <c r="GL54">
        <f t="shared" si="12"/>
        <v>6193</v>
      </c>
      <c r="GM54">
        <f t="shared" si="12"/>
        <v>5478</v>
      </c>
      <c r="GN54">
        <f t="shared" ref="GN54:GW54" si="13">GN3-GM3</f>
        <v>4289</v>
      </c>
      <c r="GO54">
        <f t="shared" si="13"/>
        <v>4323</v>
      </c>
      <c r="GP54">
        <f t="shared" si="13"/>
        <v>6950</v>
      </c>
      <c r="GQ54">
        <f t="shared" si="13"/>
        <v>6956</v>
      </c>
      <c r="GR54">
        <f t="shared" si="13"/>
        <v>6485</v>
      </c>
      <c r="GS54">
        <f t="shared" si="13"/>
        <v>6298</v>
      </c>
      <c r="GT54">
        <f t="shared" si="13"/>
        <v>5405</v>
      </c>
      <c r="GU54">
        <f t="shared" si="13"/>
        <v>4542</v>
      </c>
      <c r="GV54">
        <f t="shared" si="13"/>
        <v>4931</v>
      </c>
      <c r="GW54">
        <f t="shared" si="13"/>
        <v>6419</v>
      </c>
      <c r="GX54">
        <f t="shared" ref="GX54:HI54" si="14">GX3-GW3</f>
        <v>6609</v>
      </c>
      <c r="GY54">
        <f t="shared" si="14"/>
        <v>6241</v>
      </c>
      <c r="GZ54">
        <f t="shared" si="14"/>
        <v>10144</v>
      </c>
      <c r="HA54">
        <f t="shared" si="14"/>
        <v>5344</v>
      </c>
      <c r="HB54">
        <f t="shared" si="14"/>
        <v>4186</v>
      </c>
      <c r="HC54">
        <f t="shared" si="14"/>
        <v>4130</v>
      </c>
      <c r="HD54">
        <f t="shared" si="14"/>
        <v>6874</v>
      </c>
      <c r="HE54">
        <f t="shared" si="14"/>
        <v>6764</v>
      </c>
      <c r="HF54">
        <f t="shared" si="14"/>
        <v>6026</v>
      </c>
      <c r="HG54">
        <f t="shared" si="14"/>
        <v>5554</v>
      </c>
      <c r="HH54">
        <f t="shared" si="14"/>
        <v>5164</v>
      </c>
      <c r="HI54">
        <f t="shared" si="14"/>
        <v>4260</v>
      </c>
    </row>
    <row r="55" spans="1:217" x14ac:dyDescent="0.35">
      <c r="A55" s="4" t="s">
        <v>273</v>
      </c>
      <c r="B55" t="str">
        <f>"(220-226;252-254;261)"</f>
        <v>(220-226;252-254;261)</v>
      </c>
      <c r="D55">
        <f t="shared" ref="D55:D59" si="15">D4-C4</f>
        <v>0</v>
      </c>
      <c r="E55">
        <f t="shared" ref="E55:HI55" si="16">E4-D4</f>
        <v>0</v>
      </c>
      <c r="F55">
        <f t="shared" si="16"/>
        <v>0</v>
      </c>
      <c r="G55">
        <f t="shared" si="16"/>
        <v>0</v>
      </c>
      <c r="H55">
        <f t="shared" si="16"/>
        <v>0</v>
      </c>
      <c r="I55">
        <f t="shared" si="16"/>
        <v>0</v>
      </c>
      <c r="J55">
        <f t="shared" si="16"/>
        <v>0</v>
      </c>
      <c r="K55">
        <f t="shared" si="16"/>
        <v>0</v>
      </c>
      <c r="L55">
        <f t="shared" si="16"/>
        <v>0</v>
      </c>
      <c r="M55">
        <f t="shared" si="16"/>
        <v>0</v>
      </c>
      <c r="N55">
        <f t="shared" si="16"/>
        <v>0</v>
      </c>
      <c r="O55">
        <f t="shared" si="16"/>
        <v>0</v>
      </c>
      <c r="P55">
        <f t="shared" si="16"/>
        <v>0</v>
      </c>
      <c r="Q55">
        <f t="shared" si="16"/>
        <v>0</v>
      </c>
      <c r="R55">
        <f t="shared" si="16"/>
        <v>0</v>
      </c>
      <c r="S55">
        <f t="shared" si="16"/>
        <v>0</v>
      </c>
      <c r="T55">
        <f t="shared" si="16"/>
        <v>0</v>
      </c>
      <c r="U55">
        <f t="shared" si="16"/>
        <v>0</v>
      </c>
      <c r="V55">
        <f t="shared" si="16"/>
        <v>0</v>
      </c>
      <c r="W55">
        <f t="shared" si="16"/>
        <v>0</v>
      </c>
      <c r="X55">
        <f t="shared" si="16"/>
        <v>0</v>
      </c>
      <c r="Y55">
        <f t="shared" si="16"/>
        <v>0</v>
      </c>
      <c r="Z55">
        <f t="shared" si="16"/>
        <v>0</v>
      </c>
      <c r="AA55">
        <f t="shared" si="16"/>
        <v>0</v>
      </c>
      <c r="AB55">
        <f t="shared" si="16"/>
        <v>0</v>
      </c>
      <c r="AC55">
        <f t="shared" si="16"/>
        <v>0</v>
      </c>
      <c r="AD55">
        <f t="shared" si="16"/>
        <v>0</v>
      </c>
      <c r="AE55">
        <f t="shared" si="16"/>
        <v>0</v>
      </c>
      <c r="AF55">
        <f t="shared" si="16"/>
        <v>0</v>
      </c>
      <c r="AG55">
        <f t="shared" si="16"/>
        <v>0</v>
      </c>
      <c r="AH55">
        <f t="shared" si="16"/>
        <v>0</v>
      </c>
      <c r="AI55">
        <f t="shared" si="16"/>
        <v>0</v>
      </c>
      <c r="AJ55">
        <f t="shared" si="16"/>
        <v>0</v>
      </c>
      <c r="AK55">
        <f t="shared" si="16"/>
        <v>0</v>
      </c>
      <c r="AL55">
        <f t="shared" si="16"/>
        <v>0</v>
      </c>
      <c r="AM55">
        <f t="shared" si="16"/>
        <v>0</v>
      </c>
      <c r="AN55">
        <f t="shared" si="16"/>
        <v>0</v>
      </c>
      <c r="AO55">
        <f t="shared" si="16"/>
        <v>0</v>
      </c>
      <c r="AP55">
        <f t="shared" si="16"/>
        <v>0</v>
      </c>
      <c r="AQ55">
        <f t="shared" si="16"/>
        <v>0</v>
      </c>
      <c r="AR55">
        <f t="shared" si="16"/>
        <v>0</v>
      </c>
      <c r="AS55">
        <f t="shared" si="16"/>
        <v>0</v>
      </c>
      <c r="AT55">
        <f t="shared" si="16"/>
        <v>0</v>
      </c>
      <c r="AU55">
        <f t="shared" si="16"/>
        <v>1</v>
      </c>
      <c r="AV55">
        <f t="shared" si="16"/>
        <v>1</v>
      </c>
      <c r="AW55">
        <f t="shared" si="16"/>
        <v>0</v>
      </c>
      <c r="AX55">
        <f t="shared" si="16"/>
        <v>1</v>
      </c>
      <c r="AY55">
        <f t="shared" si="16"/>
        <v>4</v>
      </c>
      <c r="AZ55">
        <f t="shared" si="16"/>
        <v>0</v>
      </c>
      <c r="BA55">
        <f t="shared" si="16"/>
        <v>2</v>
      </c>
      <c r="BB55">
        <f t="shared" si="16"/>
        <v>1</v>
      </c>
      <c r="BC55">
        <f t="shared" si="16"/>
        <v>19</v>
      </c>
      <c r="BD55">
        <f t="shared" si="16"/>
        <v>14</v>
      </c>
      <c r="BE55">
        <f t="shared" si="16"/>
        <v>23</v>
      </c>
      <c r="BF55">
        <f t="shared" si="16"/>
        <v>17</v>
      </c>
      <c r="BG55">
        <f t="shared" si="16"/>
        <v>34</v>
      </c>
      <c r="BH55">
        <f t="shared" si="16"/>
        <v>46</v>
      </c>
      <c r="BI55">
        <f t="shared" si="16"/>
        <v>32</v>
      </c>
      <c r="BJ55">
        <f t="shared" si="16"/>
        <v>58</v>
      </c>
      <c r="BK55">
        <f t="shared" si="16"/>
        <v>36</v>
      </c>
      <c r="BL55">
        <f t="shared" si="16"/>
        <v>76</v>
      </c>
      <c r="BM55">
        <f t="shared" si="16"/>
        <v>148</v>
      </c>
      <c r="BN55">
        <f t="shared" si="16"/>
        <v>191</v>
      </c>
      <c r="BO55">
        <f t="shared" si="16"/>
        <v>182</v>
      </c>
      <c r="BP55">
        <f t="shared" si="16"/>
        <v>288</v>
      </c>
      <c r="BQ55">
        <f t="shared" si="16"/>
        <v>292</v>
      </c>
      <c r="BR55">
        <f t="shared" si="16"/>
        <v>213</v>
      </c>
      <c r="BS55">
        <f t="shared" si="16"/>
        <v>374</v>
      </c>
      <c r="BT55">
        <f t="shared" si="16"/>
        <v>404</v>
      </c>
      <c r="BU55">
        <f t="shared" si="16"/>
        <v>673</v>
      </c>
      <c r="BV55">
        <f t="shared" si="16"/>
        <v>657</v>
      </c>
      <c r="BW55">
        <f t="shared" si="16"/>
        <v>737</v>
      </c>
      <c r="BX55">
        <f t="shared" si="16"/>
        <v>757</v>
      </c>
      <c r="BY55">
        <f t="shared" si="16"/>
        <v>601</v>
      </c>
      <c r="BZ55">
        <f t="shared" si="16"/>
        <v>570</v>
      </c>
      <c r="CA55">
        <f t="shared" si="16"/>
        <v>1105</v>
      </c>
      <c r="CB55">
        <f t="shared" si="16"/>
        <v>1032</v>
      </c>
      <c r="CC55">
        <f t="shared" si="16"/>
        <v>1117</v>
      </c>
      <c r="CD55">
        <f t="shared" si="16"/>
        <v>1123</v>
      </c>
      <c r="CE55">
        <f t="shared" si="16"/>
        <v>844</v>
      </c>
      <c r="CF55">
        <f t="shared" si="16"/>
        <v>657</v>
      </c>
      <c r="CG55">
        <f t="shared" si="16"/>
        <v>725</v>
      </c>
      <c r="CH55">
        <f t="shared" si="16"/>
        <v>1080</v>
      </c>
      <c r="CI55">
        <f t="shared" si="16"/>
        <v>884</v>
      </c>
      <c r="CJ55">
        <f t="shared" si="16"/>
        <v>1040</v>
      </c>
      <c r="CK55">
        <f t="shared" si="16"/>
        <v>914</v>
      </c>
      <c r="CL55">
        <f t="shared" si="16"/>
        <v>1108</v>
      </c>
      <c r="CM55">
        <f t="shared" si="16"/>
        <v>433</v>
      </c>
      <c r="CN55">
        <f t="shared" si="16"/>
        <v>576</v>
      </c>
      <c r="CO55">
        <f t="shared" si="16"/>
        <v>1224</v>
      </c>
      <c r="CP55">
        <f t="shared" si="16"/>
        <v>857</v>
      </c>
      <c r="CQ55">
        <f t="shared" si="16"/>
        <v>684</v>
      </c>
      <c r="CR55">
        <f t="shared" si="16"/>
        <v>1018</v>
      </c>
      <c r="CS55">
        <f t="shared" si="16"/>
        <v>816</v>
      </c>
      <c r="CT55">
        <f t="shared" si="16"/>
        <v>364</v>
      </c>
      <c r="CU55">
        <f t="shared" si="16"/>
        <v>323</v>
      </c>
      <c r="CV55">
        <f t="shared" si="16"/>
        <v>971</v>
      </c>
      <c r="CW55">
        <f t="shared" si="16"/>
        <v>771</v>
      </c>
      <c r="CX55">
        <f t="shared" si="16"/>
        <v>636</v>
      </c>
      <c r="CY55">
        <f t="shared" si="16"/>
        <v>700</v>
      </c>
      <c r="CZ55">
        <f t="shared" si="16"/>
        <v>585</v>
      </c>
      <c r="DA55">
        <f t="shared" si="16"/>
        <v>253</v>
      </c>
      <c r="DB55">
        <f t="shared" si="16"/>
        <v>273</v>
      </c>
      <c r="DC55">
        <f t="shared" si="16"/>
        <v>725</v>
      </c>
      <c r="DD55">
        <f t="shared" si="16"/>
        <v>647</v>
      </c>
      <c r="DE55">
        <f t="shared" si="16"/>
        <v>458</v>
      </c>
      <c r="DF55">
        <f t="shared" si="16"/>
        <v>580</v>
      </c>
      <c r="DG55">
        <f t="shared" si="16"/>
        <v>275</v>
      </c>
      <c r="DH55">
        <f t="shared" si="16"/>
        <v>217</v>
      </c>
      <c r="DI55">
        <f t="shared" si="16"/>
        <v>188</v>
      </c>
      <c r="DJ55">
        <f t="shared" si="16"/>
        <v>615</v>
      </c>
      <c r="DK55">
        <f t="shared" si="16"/>
        <v>448</v>
      </c>
      <c r="DL55">
        <f t="shared" si="16"/>
        <v>353</v>
      </c>
      <c r="DM55">
        <f t="shared" si="16"/>
        <v>351</v>
      </c>
      <c r="DN55">
        <f t="shared" si="16"/>
        <v>411</v>
      </c>
      <c r="DO55">
        <f t="shared" si="16"/>
        <v>67</v>
      </c>
      <c r="DP55">
        <f t="shared" si="16"/>
        <v>146</v>
      </c>
      <c r="DQ55">
        <f t="shared" si="16"/>
        <v>501</v>
      </c>
      <c r="DR55">
        <f t="shared" si="16"/>
        <v>329</v>
      </c>
      <c r="DS55">
        <f t="shared" si="16"/>
        <v>273</v>
      </c>
      <c r="DT55">
        <f t="shared" si="16"/>
        <v>291</v>
      </c>
      <c r="DU55">
        <f t="shared" si="16"/>
        <v>220</v>
      </c>
      <c r="DV55">
        <f t="shared" si="16"/>
        <v>379</v>
      </c>
      <c r="DW55">
        <f t="shared" si="16"/>
        <v>104</v>
      </c>
      <c r="DX55">
        <f t="shared" si="16"/>
        <v>131</v>
      </c>
      <c r="DY55">
        <f t="shared" si="16"/>
        <v>422</v>
      </c>
      <c r="DZ55">
        <f t="shared" si="16"/>
        <v>343</v>
      </c>
      <c r="EA55">
        <f t="shared" si="16"/>
        <v>274</v>
      </c>
      <c r="EB55">
        <f t="shared" si="16"/>
        <v>154</v>
      </c>
      <c r="EC55">
        <f t="shared" si="16"/>
        <v>60</v>
      </c>
      <c r="ED55">
        <f t="shared" si="16"/>
        <v>86</v>
      </c>
      <c r="EE55">
        <f t="shared" si="16"/>
        <v>250</v>
      </c>
      <c r="EF55">
        <f t="shared" si="16"/>
        <v>254</v>
      </c>
      <c r="EG55">
        <f t="shared" si="16"/>
        <v>130</v>
      </c>
      <c r="EH55">
        <f t="shared" si="16"/>
        <v>258</v>
      </c>
      <c r="EI55">
        <f t="shared" si="16"/>
        <v>143</v>
      </c>
      <c r="EJ55">
        <f t="shared" si="16"/>
        <v>54</v>
      </c>
      <c r="EK55">
        <f t="shared" si="16"/>
        <v>47</v>
      </c>
      <c r="EL55">
        <f t="shared" si="16"/>
        <v>197</v>
      </c>
      <c r="EM55">
        <f t="shared" si="16"/>
        <v>164</v>
      </c>
      <c r="EN55">
        <f t="shared" si="16"/>
        <v>76</v>
      </c>
      <c r="EO55">
        <f t="shared" si="16"/>
        <v>131</v>
      </c>
      <c r="EP55">
        <f t="shared" si="16"/>
        <v>107</v>
      </c>
      <c r="EQ55">
        <f t="shared" si="16"/>
        <v>27</v>
      </c>
      <c r="ER55">
        <f t="shared" si="16"/>
        <v>29</v>
      </c>
      <c r="ES55">
        <f t="shared" si="16"/>
        <v>120</v>
      </c>
      <c r="ET55">
        <f t="shared" si="16"/>
        <v>110</v>
      </c>
      <c r="EU55">
        <f t="shared" si="16"/>
        <v>67</v>
      </c>
      <c r="EV55">
        <f t="shared" si="16"/>
        <v>84</v>
      </c>
      <c r="EW55">
        <f t="shared" si="16"/>
        <v>71</v>
      </c>
      <c r="EX55">
        <f t="shared" si="16"/>
        <v>31</v>
      </c>
      <c r="EY55">
        <f t="shared" si="16"/>
        <v>13</v>
      </c>
      <c r="EZ55">
        <f t="shared" si="16"/>
        <v>94</v>
      </c>
      <c r="FA55">
        <f t="shared" si="16"/>
        <v>87</v>
      </c>
      <c r="FB55">
        <f t="shared" si="16"/>
        <v>99</v>
      </c>
      <c r="FC55">
        <f t="shared" si="16"/>
        <v>77</v>
      </c>
      <c r="FD55">
        <f t="shared" si="16"/>
        <v>40</v>
      </c>
      <c r="FE55">
        <f t="shared" si="16"/>
        <v>31</v>
      </c>
      <c r="FF55">
        <f t="shared" si="16"/>
        <v>21</v>
      </c>
      <c r="FG55">
        <f t="shared" si="16"/>
        <v>54</v>
      </c>
      <c r="FH55">
        <f t="shared" si="16"/>
        <v>97</v>
      </c>
      <c r="FI55">
        <f t="shared" si="16"/>
        <v>41</v>
      </c>
      <c r="FJ55">
        <f t="shared" si="16"/>
        <v>49</v>
      </c>
      <c r="FK55">
        <f t="shared" si="16"/>
        <v>32</v>
      </c>
      <c r="FL55">
        <f t="shared" si="16"/>
        <v>19</v>
      </c>
      <c r="FM55">
        <f t="shared" si="16"/>
        <v>11</v>
      </c>
      <c r="FN55">
        <f t="shared" si="16"/>
        <v>54</v>
      </c>
      <c r="FO55">
        <f t="shared" si="16"/>
        <v>57</v>
      </c>
      <c r="FP55">
        <f t="shared" si="16"/>
        <v>31</v>
      </c>
      <c r="FQ55">
        <f t="shared" si="16"/>
        <v>34</v>
      </c>
      <c r="FR55">
        <f t="shared" si="16"/>
        <v>17</v>
      </c>
      <c r="FS55">
        <f t="shared" si="16"/>
        <v>9</v>
      </c>
      <c r="FT55">
        <f t="shared" si="16"/>
        <v>10</v>
      </c>
      <c r="FU55">
        <f t="shared" si="16"/>
        <v>44</v>
      </c>
      <c r="FV55">
        <f t="shared" si="16"/>
        <v>26</v>
      </c>
      <c r="FW55">
        <f t="shared" si="16"/>
        <v>24</v>
      </c>
      <c r="FX55">
        <f t="shared" si="16"/>
        <v>26</v>
      </c>
      <c r="FY55">
        <f t="shared" si="16"/>
        <v>9</v>
      </c>
      <c r="FZ55">
        <f t="shared" si="16"/>
        <v>11</v>
      </c>
      <c r="GA55">
        <f t="shared" si="16"/>
        <v>10</v>
      </c>
      <c r="GB55">
        <f t="shared" si="16"/>
        <v>25</v>
      </c>
      <c r="GC55">
        <f t="shared" si="16"/>
        <v>17</v>
      </c>
      <c r="GD55">
        <f t="shared" si="16"/>
        <v>9</v>
      </c>
      <c r="GE55">
        <f t="shared" si="16"/>
        <v>32</v>
      </c>
      <c r="GF55">
        <f t="shared" si="16"/>
        <v>15</v>
      </c>
      <c r="GG55">
        <f t="shared" si="16"/>
        <v>8</v>
      </c>
      <c r="GH55">
        <f t="shared" si="16"/>
        <v>3</v>
      </c>
      <c r="GI55">
        <f t="shared" si="16"/>
        <v>21</v>
      </c>
      <c r="GJ55">
        <f t="shared" si="16"/>
        <v>34</v>
      </c>
      <c r="GK55">
        <f t="shared" si="16"/>
        <v>0</v>
      </c>
      <c r="GL55">
        <f t="shared" si="16"/>
        <v>20</v>
      </c>
      <c r="GM55">
        <f t="shared" si="16"/>
        <v>13</v>
      </c>
      <c r="GN55">
        <f t="shared" si="16"/>
        <v>5</v>
      </c>
      <c r="GO55">
        <f t="shared" si="16"/>
        <v>1</v>
      </c>
      <c r="GP55">
        <f t="shared" si="16"/>
        <v>18</v>
      </c>
      <c r="GQ55">
        <f t="shared" si="16"/>
        <v>14</v>
      </c>
      <c r="GR55">
        <f t="shared" si="16"/>
        <v>18</v>
      </c>
      <c r="GS55">
        <f t="shared" si="16"/>
        <v>12</v>
      </c>
      <c r="GT55">
        <f t="shared" si="16"/>
        <v>3</v>
      </c>
      <c r="GU55">
        <f t="shared" si="16"/>
        <v>5</v>
      </c>
      <c r="GV55">
        <f t="shared" si="16"/>
        <v>18</v>
      </c>
      <c r="GW55">
        <f t="shared" si="16"/>
        <v>13</v>
      </c>
      <c r="GX55">
        <f t="shared" si="16"/>
        <v>20</v>
      </c>
      <c r="GY55">
        <f t="shared" si="16"/>
        <v>18</v>
      </c>
      <c r="GZ55">
        <f t="shared" si="16"/>
        <v>11</v>
      </c>
      <c r="HA55">
        <f t="shared" si="16"/>
        <v>3</v>
      </c>
      <c r="HB55">
        <f t="shared" si="16"/>
        <v>5</v>
      </c>
      <c r="HC55">
        <f t="shared" si="16"/>
        <v>3</v>
      </c>
      <c r="HD55">
        <f t="shared" si="16"/>
        <v>12</v>
      </c>
      <c r="HE55">
        <f t="shared" si="16"/>
        <v>17</v>
      </c>
      <c r="HF55">
        <f t="shared" si="16"/>
        <v>6</v>
      </c>
      <c r="HG55">
        <f t="shared" si="16"/>
        <v>2</v>
      </c>
      <c r="HH55">
        <f t="shared" si="16"/>
        <v>18</v>
      </c>
      <c r="HI55">
        <f t="shared" si="16"/>
        <v>6</v>
      </c>
    </row>
    <row r="56" spans="1:217" x14ac:dyDescent="0.35">
      <c r="A56" s="9" t="s">
        <v>52</v>
      </c>
      <c r="B56" t="str">
        <f>"(140)"</f>
        <v>(140)</v>
      </c>
      <c r="D56">
        <f t="shared" si="15"/>
        <v>0</v>
      </c>
      <c r="E56">
        <f t="shared" ref="E56:HI56" si="17">E5-D5</f>
        <v>0</v>
      </c>
      <c r="F56">
        <f t="shared" si="17"/>
        <v>0</v>
      </c>
      <c r="G56">
        <f t="shared" si="17"/>
        <v>0</v>
      </c>
      <c r="H56">
        <f t="shared" si="17"/>
        <v>0</v>
      </c>
      <c r="I56">
        <f t="shared" si="17"/>
        <v>0</v>
      </c>
      <c r="J56">
        <f t="shared" si="17"/>
        <v>0</v>
      </c>
      <c r="K56">
        <f t="shared" si="17"/>
        <v>0</v>
      </c>
      <c r="L56">
        <f t="shared" si="17"/>
        <v>0</v>
      </c>
      <c r="M56">
        <f t="shared" si="17"/>
        <v>0</v>
      </c>
      <c r="N56">
        <f t="shared" si="17"/>
        <v>0</v>
      </c>
      <c r="O56">
        <f t="shared" si="17"/>
        <v>0</v>
      </c>
      <c r="P56">
        <f t="shared" si="17"/>
        <v>0</v>
      </c>
      <c r="Q56">
        <f t="shared" si="17"/>
        <v>0</v>
      </c>
      <c r="R56">
        <f t="shared" si="17"/>
        <v>0</v>
      </c>
      <c r="S56">
        <f t="shared" si="17"/>
        <v>0</v>
      </c>
      <c r="T56">
        <f t="shared" si="17"/>
        <v>0</v>
      </c>
      <c r="U56">
        <f t="shared" si="17"/>
        <v>0</v>
      </c>
      <c r="V56">
        <f t="shared" si="17"/>
        <v>0</v>
      </c>
      <c r="W56">
        <f t="shared" si="17"/>
        <v>0</v>
      </c>
      <c r="X56">
        <f t="shared" si="17"/>
        <v>0</v>
      </c>
      <c r="Y56">
        <f t="shared" si="17"/>
        <v>0</v>
      </c>
      <c r="Z56">
        <f t="shared" si="17"/>
        <v>0</v>
      </c>
      <c r="AA56">
        <f t="shared" si="17"/>
        <v>0</v>
      </c>
      <c r="AB56">
        <f t="shared" si="17"/>
        <v>0</v>
      </c>
      <c r="AC56">
        <f t="shared" si="17"/>
        <v>0</v>
      </c>
      <c r="AD56">
        <f t="shared" si="17"/>
        <v>0</v>
      </c>
      <c r="AE56">
        <f t="shared" si="17"/>
        <v>0</v>
      </c>
      <c r="AF56">
        <f t="shared" si="17"/>
        <v>0</v>
      </c>
      <c r="AG56">
        <f t="shared" si="17"/>
        <v>1</v>
      </c>
      <c r="AH56">
        <f t="shared" si="17"/>
        <v>1</v>
      </c>
      <c r="AI56">
        <f t="shared" si="17"/>
        <v>1</v>
      </c>
      <c r="AJ56">
        <f t="shared" si="17"/>
        <v>4</v>
      </c>
      <c r="AK56">
        <f t="shared" si="17"/>
        <v>3</v>
      </c>
      <c r="AL56">
        <f t="shared" si="17"/>
        <v>2</v>
      </c>
      <c r="AM56">
        <f t="shared" si="17"/>
        <v>5</v>
      </c>
      <c r="AN56">
        <f t="shared" si="17"/>
        <v>4</v>
      </c>
      <c r="AO56">
        <f t="shared" si="17"/>
        <v>8</v>
      </c>
      <c r="AP56">
        <f t="shared" si="17"/>
        <v>5</v>
      </c>
      <c r="AQ56">
        <f t="shared" si="17"/>
        <v>18</v>
      </c>
      <c r="AR56">
        <f t="shared" si="17"/>
        <v>27</v>
      </c>
      <c r="AS56">
        <f t="shared" si="17"/>
        <v>28</v>
      </c>
      <c r="AT56">
        <f t="shared" si="17"/>
        <v>41</v>
      </c>
      <c r="AU56">
        <f t="shared" si="17"/>
        <v>49</v>
      </c>
      <c r="AV56">
        <f t="shared" si="17"/>
        <v>36</v>
      </c>
      <c r="AW56">
        <f t="shared" si="17"/>
        <v>133</v>
      </c>
      <c r="AX56">
        <f t="shared" si="17"/>
        <v>97</v>
      </c>
      <c r="AY56">
        <f t="shared" si="17"/>
        <v>168</v>
      </c>
      <c r="AZ56">
        <f t="shared" si="17"/>
        <v>196</v>
      </c>
      <c r="BA56">
        <f t="shared" si="17"/>
        <v>189</v>
      </c>
      <c r="BB56">
        <f t="shared" si="17"/>
        <v>250</v>
      </c>
      <c r="BC56">
        <f t="shared" si="17"/>
        <v>175</v>
      </c>
      <c r="BD56">
        <f t="shared" si="17"/>
        <v>368</v>
      </c>
      <c r="BE56">
        <f t="shared" si="17"/>
        <v>349</v>
      </c>
      <c r="BF56">
        <f t="shared" si="17"/>
        <v>345</v>
      </c>
      <c r="BG56">
        <f t="shared" si="17"/>
        <v>475</v>
      </c>
      <c r="BH56">
        <f t="shared" si="17"/>
        <v>427</v>
      </c>
      <c r="BI56">
        <f t="shared" si="17"/>
        <v>627</v>
      </c>
      <c r="BJ56">
        <f t="shared" si="17"/>
        <v>793</v>
      </c>
      <c r="BK56">
        <f t="shared" si="17"/>
        <v>651</v>
      </c>
      <c r="BL56">
        <f t="shared" si="17"/>
        <v>601</v>
      </c>
      <c r="BM56">
        <f t="shared" si="17"/>
        <v>743</v>
      </c>
      <c r="BN56">
        <f t="shared" si="17"/>
        <v>683</v>
      </c>
      <c r="BO56">
        <f t="shared" si="17"/>
        <v>712</v>
      </c>
      <c r="BP56">
        <f t="shared" si="17"/>
        <v>919</v>
      </c>
      <c r="BQ56">
        <f t="shared" si="17"/>
        <v>889</v>
      </c>
      <c r="BR56">
        <f t="shared" si="17"/>
        <v>756</v>
      </c>
      <c r="BS56">
        <f t="shared" si="17"/>
        <v>812</v>
      </c>
      <c r="BT56">
        <f t="shared" si="17"/>
        <v>837</v>
      </c>
      <c r="BU56">
        <f t="shared" si="17"/>
        <v>727</v>
      </c>
      <c r="BV56">
        <f t="shared" si="17"/>
        <v>760</v>
      </c>
      <c r="BW56">
        <f t="shared" si="17"/>
        <v>766</v>
      </c>
      <c r="BX56">
        <f t="shared" si="17"/>
        <v>681</v>
      </c>
      <c r="BY56">
        <f t="shared" si="17"/>
        <v>525</v>
      </c>
      <c r="BZ56">
        <f t="shared" si="17"/>
        <v>636</v>
      </c>
      <c r="CA56">
        <f t="shared" si="17"/>
        <v>604</v>
      </c>
      <c r="CB56">
        <f t="shared" si="17"/>
        <v>542</v>
      </c>
      <c r="CC56">
        <f t="shared" si="17"/>
        <v>610</v>
      </c>
      <c r="CD56">
        <f t="shared" si="17"/>
        <v>570</v>
      </c>
      <c r="CE56">
        <f t="shared" si="17"/>
        <v>619</v>
      </c>
      <c r="CF56">
        <f t="shared" si="17"/>
        <v>431</v>
      </c>
      <c r="CG56">
        <f t="shared" si="17"/>
        <v>566</v>
      </c>
      <c r="CH56">
        <f t="shared" si="17"/>
        <v>602</v>
      </c>
      <c r="CI56">
        <f t="shared" si="17"/>
        <v>578</v>
      </c>
      <c r="CJ56">
        <f t="shared" si="17"/>
        <v>525</v>
      </c>
      <c r="CK56">
        <f t="shared" si="17"/>
        <v>575</v>
      </c>
      <c r="CL56">
        <f t="shared" si="17"/>
        <v>482</v>
      </c>
      <c r="CM56">
        <f t="shared" si="17"/>
        <v>433</v>
      </c>
      <c r="CN56">
        <f t="shared" si="17"/>
        <v>454</v>
      </c>
      <c r="CO56">
        <f t="shared" si="17"/>
        <v>534</v>
      </c>
      <c r="CP56">
        <f t="shared" si="17"/>
        <v>437</v>
      </c>
      <c r="CQ56">
        <f t="shared" si="17"/>
        <v>464</v>
      </c>
      <c r="CR56">
        <f t="shared" si="17"/>
        <v>420</v>
      </c>
      <c r="CS56">
        <f t="shared" si="17"/>
        <v>415</v>
      </c>
      <c r="CT56">
        <f t="shared" si="17"/>
        <v>260</v>
      </c>
      <c r="CU56">
        <f t="shared" si="17"/>
        <v>333</v>
      </c>
      <c r="CV56">
        <f t="shared" si="17"/>
        <v>382</v>
      </c>
      <c r="CW56">
        <f t="shared" si="17"/>
        <v>323</v>
      </c>
      <c r="CX56">
        <f t="shared" si="17"/>
        <v>285</v>
      </c>
      <c r="CY56">
        <f t="shared" si="17"/>
        <v>269</v>
      </c>
      <c r="CZ56">
        <f t="shared" si="17"/>
        <v>474</v>
      </c>
      <c r="DA56">
        <f t="shared" si="17"/>
        <v>174</v>
      </c>
      <c r="DB56">
        <f t="shared" si="17"/>
        <v>195</v>
      </c>
      <c r="DC56">
        <f t="shared" si="17"/>
        <v>236</v>
      </c>
      <c r="DD56">
        <f t="shared" si="17"/>
        <v>369</v>
      </c>
      <c r="DE56">
        <f t="shared" si="17"/>
        <v>274</v>
      </c>
      <c r="DF56">
        <f t="shared" si="17"/>
        <v>243</v>
      </c>
      <c r="DG56">
        <f t="shared" si="17"/>
        <v>194</v>
      </c>
      <c r="DH56">
        <f t="shared" si="17"/>
        <v>165</v>
      </c>
      <c r="DI56">
        <f t="shared" si="17"/>
        <v>179</v>
      </c>
      <c r="DJ56">
        <f t="shared" si="17"/>
        <v>172</v>
      </c>
      <c r="DK56">
        <f t="shared" si="17"/>
        <v>195</v>
      </c>
      <c r="DL56">
        <f t="shared" si="17"/>
        <v>262</v>
      </c>
      <c r="DM56">
        <f t="shared" si="17"/>
        <v>242</v>
      </c>
      <c r="DN56">
        <f t="shared" si="17"/>
        <v>153</v>
      </c>
      <c r="DO56">
        <f t="shared" si="17"/>
        <v>145</v>
      </c>
      <c r="DP56">
        <f t="shared" si="17"/>
        <v>99</v>
      </c>
      <c r="DQ56">
        <f t="shared" si="17"/>
        <v>162</v>
      </c>
      <c r="DR56">
        <f t="shared" si="17"/>
        <v>161</v>
      </c>
      <c r="DS56">
        <f t="shared" si="17"/>
        <v>156</v>
      </c>
      <c r="DT56">
        <f t="shared" si="17"/>
        <v>130</v>
      </c>
      <c r="DU56">
        <f t="shared" si="17"/>
        <v>119</v>
      </c>
      <c r="DV56">
        <f t="shared" si="17"/>
        <v>50</v>
      </c>
      <c r="DW56">
        <f t="shared" si="17"/>
        <v>92</v>
      </c>
      <c r="DX56">
        <f t="shared" si="17"/>
        <v>78</v>
      </c>
      <c r="DY56">
        <f t="shared" si="17"/>
        <v>117</v>
      </c>
      <c r="DZ56">
        <f t="shared" si="17"/>
        <v>70</v>
      </c>
      <c r="EA56">
        <f t="shared" si="17"/>
        <v>87</v>
      </c>
      <c r="EB56">
        <f t="shared" si="17"/>
        <v>111</v>
      </c>
      <c r="EC56">
        <f t="shared" si="17"/>
        <v>75</v>
      </c>
      <c r="ED56">
        <f t="shared" si="17"/>
        <v>60</v>
      </c>
      <c r="EE56">
        <f t="shared" si="17"/>
        <v>55</v>
      </c>
      <c r="EF56">
        <f t="shared" si="17"/>
        <v>71</v>
      </c>
      <c r="EG56">
        <f t="shared" si="17"/>
        <v>88</v>
      </c>
      <c r="EH56">
        <f t="shared" si="17"/>
        <v>85</v>
      </c>
      <c r="EI56">
        <f t="shared" si="17"/>
        <v>72</v>
      </c>
      <c r="EJ56">
        <f t="shared" si="17"/>
        <v>53</v>
      </c>
      <c r="EK56">
        <f t="shared" si="17"/>
        <v>65</v>
      </c>
      <c r="EL56">
        <f t="shared" si="17"/>
        <v>79</v>
      </c>
      <c r="EM56">
        <f t="shared" si="17"/>
        <v>71</v>
      </c>
      <c r="EN56">
        <f t="shared" si="17"/>
        <v>53</v>
      </c>
      <c r="EO56">
        <f t="shared" si="17"/>
        <v>56</v>
      </c>
      <c r="EP56">
        <f t="shared" si="17"/>
        <v>78</v>
      </c>
      <c r="EQ56">
        <f t="shared" si="17"/>
        <v>44</v>
      </c>
      <c r="ER56">
        <f t="shared" si="17"/>
        <v>26</v>
      </c>
      <c r="ES56">
        <f t="shared" si="17"/>
        <v>34</v>
      </c>
      <c r="ET56">
        <f t="shared" si="17"/>
        <v>43</v>
      </c>
      <c r="EU56">
        <f t="shared" si="17"/>
        <v>66</v>
      </c>
      <c r="EV56">
        <f t="shared" si="17"/>
        <v>47</v>
      </c>
      <c r="EW56">
        <f t="shared" si="17"/>
        <v>49</v>
      </c>
      <c r="EX56">
        <f t="shared" si="17"/>
        <v>24</v>
      </c>
      <c r="EY56">
        <f t="shared" si="17"/>
        <v>23</v>
      </c>
      <c r="EZ56">
        <f t="shared" si="17"/>
        <v>18</v>
      </c>
      <c r="FA56">
        <f t="shared" si="17"/>
        <v>-31</v>
      </c>
      <c r="FB56">
        <f t="shared" si="17"/>
        <v>34</v>
      </c>
      <c r="FC56">
        <f t="shared" si="17"/>
        <v>30</v>
      </c>
      <c r="FD56">
        <f t="shared" si="17"/>
        <v>8</v>
      </c>
      <c r="FE56">
        <f t="shared" si="17"/>
        <v>22</v>
      </c>
      <c r="FF56">
        <f t="shared" si="17"/>
        <v>6</v>
      </c>
      <c r="FG56">
        <f t="shared" si="17"/>
        <v>23</v>
      </c>
      <c r="FH56">
        <f t="shared" si="17"/>
        <v>21</v>
      </c>
      <c r="FI56">
        <f t="shared" si="17"/>
        <v>30</v>
      </c>
      <c r="FJ56">
        <f t="shared" si="17"/>
        <v>15</v>
      </c>
      <c r="FK56">
        <f t="shared" si="17"/>
        <v>21</v>
      </c>
      <c r="FL56">
        <f t="shared" si="17"/>
        <v>7</v>
      </c>
      <c r="FM56">
        <f t="shared" si="17"/>
        <v>8</v>
      </c>
      <c r="FN56">
        <f t="shared" si="17"/>
        <v>30</v>
      </c>
      <c r="FO56">
        <f t="shared" si="17"/>
        <v>15</v>
      </c>
      <c r="FP56">
        <f t="shared" si="17"/>
        <v>12</v>
      </c>
      <c r="FQ56">
        <f t="shared" si="17"/>
        <v>12</v>
      </c>
      <c r="FR56">
        <f t="shared" si="17"/>
        <v>7</v>
      </c>
      <c r="FS56">
        <f t="shared" si="17"/>
        <v>9</v>
      </c>
      <c r="FT56">
        <f t="shared" si="17"/>
        <v>13</v>
      </c>
      <c r="FU56">
        <f t="shared" si="17"/>
        <v>17</v>
      </c>
      <c r="FV56">
        <f t="shared" si="17"/>
        <v>13</v>
      </c>
      <c r="FW56">
        <f t="shared" si="17"/>
        <v>20</v>
      </c>
      <c r="FX56">
        <f t="shared" si="17"/>
        <v>11</v>
      </c>
      <c r="FY56">
        <f t="shared" si="17"/>
        <v>14</v>
      </c>
      <c r="FZ56">
        <f t="shared" si="17"/>
        <v>3</v>
      </c>
      <c r="GA56">
        <f t="shared" si="17"/>
        <v>13</v>
      </c>
      <c r="GB56">
        <f t="shared" si="17"/>
        <v>15</v>
      </c>
      <c r="GC56">
        <f t="shared" si="17"/>
        <v>9</v>
      </c>
      <c r="GD56">
        <f t="shared" si="17"/>
        <v>10</v>
      </c>
      <c r="GE56">
        <f t="shared" si="17"/>
        <v>5</v>
      </c>
      <c r="GF56">
        <f t="shared" si="17"/>
        <v>5</v>
      </c>
      <c r="GG56">
        <f t="shared" si="17"/>
        <v>5</v>
      </c>
      <c r="GH56">
        <f t="shared" si="17"/>
        <v>5</v>
      </c>
      <c r="GI56">
        <f t="shared" si="17"/>
        <v>11</v>
      </c>
      <c r="GJ56">
        <f t="shared" si="17"/>
        <v>6</v>
      </c>
      <c r="GK56">
        <f t="shared" si="17"/>
        <v>3</v>
      </c>
      <c r="GL56">
        <f t="shared" si="17"/>
        <v>9</v>
      </c>
      <c r="GM56">
        <f t="shared" si="17"/>
        <v>5</v>
      </c>
      <c r="GN56">
        <f t="shared" si="17"/>
        <v>8</v>
      </c>
      <c r="GO56">
        <f t="shared" si="17"/>
        <v>12</v>
      </c>
      <c r="GP56">
        <f t="shared" si="17"/>
        <v>5</v>
      </c>
      <c r="GQ56">
        <f t="shared" si="17"/>
        <v>10</v>
      </c>
      <c r="GR56">
        <f t="shared" si="17"/>
        <v>6</v>
      </c>
      <c r="GS56">
        <f t="shared" si="17"/>
        <v>3</v>
      </c>
      <c r="GT56">
        <f t="shared" si="17"/>
        <v>13</v>
      </c>
      <c r="GU56">
        <f t="shared" si="17"/>
        <v>2</v>
      </c>
      <c r="GV56">
        <f t="shared" si="17"/>
        <v>4</v>
      </c>
      <c r="GW56">
        <f t="shared" si="17"/>
        <v>6</v>
      </c>
      <c r="GX56">
        <f t="shared" si="17"/>
        <v>10</v>
      </c>
      <c r="GY56">
        <f t="shared" si="17"/>
        <v>6</v>
      </c>
      <c r="GZ56">
        <f t="shared" si="17"/>
        <v>3</v>
      </c>
      <c r="HA56">
        <f t="shared" si="17"/>
        <v>158</v>
      </c>
      <c r="HB56">
        <f t="shared" si="17"/>
        <v>4</v>
      </c>
      <c r="HC56">
        <f t="shared" si="17"/>
        <v>4</v>
      </c>
      <c r="HD56">
        <f t="shared" si="17"/>
        <v>5</v>
      </c>
      <c r="HE56">
        <f t="shared" si="17"/>
        <v>7</v>
      </c>
      <c r="HF56">
        <f t="shared" si="17"/>
        <v>6</v>
      </c>
      <c r="HG56">
        <f t="shared" si="17"/>
        <v>9</v>
      </c>
      <c r="HH56">
        <f t="shared" si="17"/>
        <v>3</v>
      </c>
      <c r="HI56">
        <f t="shared" si="17"/>
        <v>7</v>
      </c>
    </row>
    <row r="57" spans="1:217" x14ac:dyDescent="0.35">
      <c r="A57" s="9" t="s">
        <v>274</v>
      </c>
      <c r="B57" t="str">
        <f>"(203)"</f>
        <v>(203)</v>
      </c>
      <c r="D57">
        <f t="shared" si="15"/>
        <v>0</v>
      </c>
      <c r="E57">
        <f t="shared" ref="E57:HI57" si="18">E6-D6</f>
        <v>0</v>
      </c>
      <c r="F57">
        <f t="shared" si="18"/>
        <v>0</v>
      </c>
      <c r="G57">
        <f t="shared" si="18"/>
        <v>0</v>
      </c>
      <c r="H57">
        <f t="shared" si="18"/>
        <v>0</v>
      </c>
      <c r="I57">
        <f t="shared" si="18"/>
        <v>0</v>
      </c>
      <c r="J57">
        <f t="shared" si="18"/>
        <v>0</v>
      </c>
      <c r="K57">
        <f t="shared" si="18"/>
        <v>0</v>
      </c>
      <c r="L57">
        <f t="shared" si="18"/>
        <v>0</v>
      </c>
      <c r="M57">
        <f t="shared" si="18"/>
        <v>0</v>
      </c>
      <c r="N57">
        <f t="shared" si="18"/>
        <v>0</v>
      </c>
      <c r="O57">
        <f t="shared" si="18"/>
        <v>0</v>
      </c>
      <c r="P57">
        <f t="shared" si="18"/>
        <v>0</v>
      </c>
      <c r="Q57">
        <f t="shared" si="18"/>
        <v>0</v>
      </c>
      <c r="R57">
        <f t="shared" si="18"/>
        <v>0</v>
      </c>
      <c r="S57">
        <f t="shared" si="18"/>
        <v>0</v>
      </c>
      <c r="T57">
        <f t="shared" si="18"/>
        <v>0</v>
      </c>
      <c r="U57">
        <f t="shared" si="18"/>
        <v>0</v>
      </c>
      <c r="V57">
        <f t="shared" si="18"/>
        <v>0</v>
      </c>
      <c r="W57">
        <f t="shared" si="18"/>
        <v>0</v>
      </c>
      <c r="X57">
        <f t="shared" si="18"/>
        <v>0</v>
      </c>
      <c r="Y57">
        <f t="shared" si="18"/>
        <v>0</v>
      </c>
      <c r="Z57">
        <f t="shared" si="18"/>
        <v>0</v>
      </c>
      <c r="AA57">
        <f t="shared" si="18"/>
        <v>0</v>
      </c>
      <c r="AB57">
        <f t="shared" si="18"/>
        <v>0</v>
      </c>
      <c r="AC57">
        <f t="shared" si="18"/>
        <v>0</v>
      </c>
      <c r="AD57">
        <f t="shared" si="18"/>
        <v>0</v>
      </c>
      <c r="AE57">
        <f t="shared" si="18"/>
        <v>0</v>
      </c>
      <c r="AF57">
        <f t="shared" si="18"/>
        <v>0</v>
      </c>
      <c r="AG57">
        <f t="shared" si="18"/>
        <v>0</v>
      </c>
      <c r="AH57">
        <f t="shared" si="18"/>
        <v>0</v>
      </c>
      <c r="AI57">
        <f t="shared" si="18"/>
        <v>0</v>
      </c>
      <c r="AJ57">
        <f t="shared" si="18"/>
        <v>0</v>
      </c>
      <c r="AK57">
        <f t="shared" si="18"/>
        <v>0</v>
      </c>
      <c r="AL57">
        <f t="shared" si="18"/>
        <v>0</v>
      </c>
      <c r="AM57">
        <f t="shared" si="18"/>
        <v>0</v>
      </c>
      <c r="AN57">
        <f t="shared" si="18"/>
        <v>0</v>
      </c>
      <c r="AO57">
        <f t="shared" si="18"/>
        <v>0</v>
      </c>
      <c r="AP57">
        <f t="shared" si="18"/>
        <v>0</v>
      </c>
      <c r="AQ57">
        <f t="shared" si="18"/>
        <v>0</v>
      </c>
      <c r="AR57">
        <f t="shared" si="18"/>
        <v>0</v>
      </c>
      <c r="AS57">
        <f t="shared" si="18"/>
        <v>0</v>
      </c>
      <c r="AT57">
        <f t="shared" si="18"/>
        <v>0</v>
      </c>
      <c r="AU57">
        <f t="shared" si="18"/>
        <v>0</v>
      </c>
      <c r="AV57">
        <f t="shared" si="18"/>
        <v>0</v>
      </c>
      <c r="AW57">
        <f t="shared" si="18"/>
        <v>0</v>
      </c>
      <c r="AX57">
        <f t="shared" si="18"/>
        <v>0</v>
      </c>
      <c r="AY57">
        <f t="shared" si="18"/>
        <v>0</v>
      </c>
      <c r="AZ57">
        <f t="shared" si="18"/>
        <v>0</v>
      </c>
      <c r="BA57">
        <f t="shared" si="18"/>
        <v>0</v>
      </c>
      <c r="BB57">
        <f t="shared" si="18"/>
        <v>0</v>
      </c>
      <c r="BC57">
        <f t="shared" si="18"/>
        <v>0</v>
      </c>
      <c r="BD57">
        <f t="shared" si="18"/>
        <v>0</v>
      </c>
      <c r="BE57">
        <f t="shared" si="18"/>
        <v>0</v>
      </c>
      <c r="BF57">
        <f t="shared" si="18"/>
        <v>0</v>
      </c>
      <c r="BG57">
        <f t="shared" si="18"/>
        <v>0</v>
      </c>
      <c r="BH57">
        <f t="shared" si="18"/>
        <v>0</v>
      </c>
      <c r="BI57">
        <f t="shared" si="18"/>
        <v>0</v>
      </c>
      <c r="BJ57">
        <f t="shared" si="18"/>
        <v>0</v>
      </c>
      <c r="BK57">
        <f t="shared" si="18"/>
        <v>0</v>
      </c>
      <c r="BL57">
        <f t="shared" si="18"/>
        <v>0</v>
      </c>
      <c r="BM57">
        <f t="shared" si="18"/>
        <v>0</v>
      </c>
      <c r="BN57">
        <f t="shared" si="18"/>
        <v>0</v>
      </c>
      <c r="BO57">
        <f t="shared" si="18"/>
        <v>0</v>
      </c>
      <c r="BP57">
        <f t="shared" si="18"/>
        <v>1</v>
      </c>
      <c r="BQ57">
        <f t="shared" si="18"/>
        <v>0</v>
      </c>
      <c r="BR57">
        <f t="shared" si="18"/>
        <v>1</v>
      </c>
      <c r="BS57">
        <f t="shared" si="18"/>
        <v>1</v>
      </c>
      <c r="BT57">
        <f t="shared" si="18"/>
        <v>2</v>
      </c>
      <c r="BU57">
        <f t="shared" si="18"/>
        <v>0</v>
      </c>
      <c r="BV57">
        <f t="shared" si="18"/>
        <v>0</v>
      </c>
      <c r="BW57">
        <f t="shared" si="18"/>
        <v>4</v>
      </c>
      <c r="BX57">
        <f t="shared" si="18"/>
        <v>0</v>
      </c>
      <c r="BY57">
        <f t="shared" si="18"/>
        <v>2</v>
      </c>
      <c r="BZ57">
        <f t="shared" si="18"/>
        <v>1</v>
      </c>
      <c r="CA57">
        <f t="shared" si="18"/>
        <v>1</v>
      </c>
      <c r="CB57">
        <f t="shared" si="18"/>
        <v>5</v>
      </c>
      <c r="CC57">
        <f t="shared" si="18"/>
        <v>0</v>
      </c>
      <c r="CD57">
        <f t="shared" si="18"/>
        <v>6</v>
      </c>
      <c r="CE57">
        <f t="shared" si="18"/>
        <v>1</v>
      </c>
      <c r="CF57">
        <f t="shared" si="18"/>
        <v>0</v>
      </c>
      <c r="CG57">
        <f t="shared" si="18"/>
        <v>2</v>
      </c>
      <c r="CH57">
        <f t="shared" si="18"/>
        <v>0</v>
      </c>
      <c r="CI57">
        <f t="shared" si="18"/>
        <v>7</v>
      </c>
      <c r="CJ57">
        <f t="shared" si="18"/>
        <v>14</v>
      </c>
      <c r="CK57">
        <f t="shared" si="18"/>
        <v>2</v>
      </c>
      <c r="CL57">
        <f t="shared" si="18"/>
        <v>2</v>
      </c>
      <c r="CM57">
        <f t="shared" si="18"/>
        <v>2</v>
      </c>
      <c r="CN57">
        <f t="shared" si="18"/>
        <v>4</v>
      </c>
      <c r="CO57">
        <f t="shared" si="18"/>
        <v>0</v>
      </c>
      <c r="CP57">
        <f t="shared" si="18"/>
        <v>7</v>
      </c>
      <c r="CQ57">
        <f t="shared" si="18"/>
        <v>10</v>
      </c>
      <c r="CR57">
        <f t="shared" si="18"/>
        <v>4</v>
      </c>
      <c r="CS57">
        <f t="shared" si="18"/>
        <v>7</v>
      </c>
      <c r="CT57">
        <f t="shared" si="18"/>
        <v>1</v>
      </c>
      <c r="CU57">
        <f t="shared" si="18"/>
        <v>3</v>
      </c>
      <c r="CV57">
        <f t="shared" si="18"/>
        <v>3</v>
      </c>
      <c r="CW57">
        <f t="shared" si="18"/>
        <v>10</v>
      </c>
      <c r="CX57">
        <f t="shared" si="18"/>
        <v>0</v>
      </c>
      <c r="CY57">
        <f t="shared" si="18"/>
        <v>13</v>
      </c>
      <c r="CZ57">
        <f t="shared" si="18"/>
        <v>7</v>
      </c>
      <c r="DA57">
        <f t="shared" si="18"/>
        <v>8</v>
      </c>
      <c r="DB57">
        <f t="shared" si="18"/>
        <v>7</v>
      </c>
      <c r="DC57">
        <f t="shared" si="18"/>
        <v>10</v>
      </c>
      <c r="DD57">
        <f t="shared" si="18"/>
        <v>5</v>
      </c>
      <c r="DE57">
        <f t="shared" si="18"/>
        <v>8</v>
      </c>
      <c r="DF57">
        <f t="shared" si="18"/>
        <v>17</v>
      </c>
      <c r="DG57">
        <f t="shared" si="18"/>
        <v>8</v>
      </c>
      <c r="DH57">
        <f t="shared" si="18"/>
        <v>8</v>
      </c>
      <c r="DI57">
        <f t="shared" si="18"/>
        <v>12</v>
      </c>
      <c r="DJ57">
        <f t="shared" si="18"/>
        <v>0</v>
      </c>
      <c r="DK57">
        <f t="shared" si="18"/>
        <v>13</v>
      </c>
      <c r="DL57">
        <f t="shared" si="18"/>
        <v>19</v>
      </c>
      <c r="DM57">
        <f t="shared" si="18"/>
        <v>9</v>
      </c>
      <c r="DN57">
        <f t="shared" si="18"/>
        <v>14</v>
      </c>
      <c r="DO57">
        <f t="shared" si="18"/>
        <v>3</v>
      </c>
      <c r="DP57">
        <f t="shared" si="18"/>
        <v>22</v>
      </c>
      <c r="DQ57">
        <f t="shared" si="18"/>
        <v>26</v>
      </c>
      <c r="DR57">
        <f t="shared" si="18"/>
        <v>27</v>
      </c>
      <c r="DS57">
        <f t="shared" si="18"/>
        <v>30</v>
      </c>
      <c r="DT57">
        <f t="shared" si="18"/>
        <v>28</v>
      </c>
      <c r="DU57">
        <f t="shared" si="18"/>
        <v>10</v>
      </c>
      <c r="DV57">
        <f t="shared" si="18"/>
        <v>22</v>
      </c>
      <c r="DW57">
        <f t="shared" si="18"/>
        <v>52</v>
      </c>
      <c r="DX57">
        <f t="shared" si="18"/>
        <v>43</v>
      </c>
      <c r="DY57">
        <f t="shared" si="18"/>
        <v>28</v>
      </c>
      <c r="DZ57">
        <f t="shared" si="18"/>
        <v>25</v>
      </c>
      <c r="EA57">
        <f t="shared" si="18"/>
        <v>34</v>
      </c>
      <c r="EB57">
        <f t="shared" si="18"/>
        <v>32</v>
      </c>
      <c r="EC57">
        <f t="shared" si="18"/>
        <v>40</v>
      </c>
      <c r="ED57">
        <f t="shared" si="18"/>
        <v>22</v>
      </c>
      <c r="EE57">
        <f t="shared" si="18"/>
        <v>50</v>
      </c>
      <c r="EF57">
        <f t="shared" si="18"/>
        <v>37</v>
      </c>
      <c r="EG57">
        <f t="shared" si="18"/>
        <v>56</v>
      </c>
      <c r="EH57">
        <f t="shared" si="18"/>
        <v>60</v>
      </c>
      <c r="EI57">
        <f t="shared" si="18"/>
        <v>44</v>
      </c>
      <c r="EJ57">
        <f t="shared" si="18"/>
        <v>46</v>
      </c>
      <c r="EK57">
        <f t="shared" si="18"/>
        <v>82</v>
      </c>
      <c r="EL57">
        <f t="shared" si="18"/>
        <v>82</v>
      </c>
      <c r="EM57">
        <f t="shared" si="18"/>
        <v>48</v>
      </c>
      <c r="EN57">
        <f t="shared" si="18"/>
        <v>74</v>
      </c>
      <c r="EO57">
        <f t="shared" si="18"/>
        <v>70</v>
      </c>
      <c r="EP57">
        <f t="shared" si="18"/>
        <v>69</v>
      </c>
      <c r="EQ57">
        <f t="shared" si="18"/>
        <v>57</v>
      </c>
      <c r="ER57">
        <f t="shared" si="18"/>
        <v>88</v>
      </c>
      <c r="ES57">
        <f t="shared" si="18"/>
        <v>57</v>
      </c>
      <c r="ET57">
        <f t="shared" si="18"/>
        <v>49</v>
      </c>
      <c r="EU57">
        <f t="shared" si="18"/>
        <v>63</v>
      </c>
      <c r="EV57">
        <f t="shared" si="18"/>
        <v>94</v>
      </c>
      <c r="EW57">
        <f t="shared" si="18"/>
        <v>46</v>
      </c>
      <c r="EX57">
        <f t="shared" si="18"/>
        <v>53</v>
      </c>
      <c r="EY57">
        <f t="shared" si="18"/>
        <v>61</v>
      </c>
      <c r="EZ57">
        <f t="shared" si="18"/>
        <v>111</v>
      </c>
      <c r="FA57">
        <f t="shared" si="18"/>
        <v>103</v>
      </c>
      <c r="FB57">
        <f t="shared" si="18"/>
        <v>87</v>
      </c>
      <c r="FC57">
        <f t="shared" si="18"/>
        <v>48</v>
      </c>
      <c r="FD57">
        <f t="shared" si="18"/>
        <v>73</v>
      </c>
      <c r="FE57">
        <f t="shared" si="18"/>
        <v>43</v>
      </c>
      <c r="FF57">
        <f t="shared" si="18"/>
        <v>73</v>
      </c>
      <c r="FG57">
        <f t="shared" si="18"/>
        <v>128</v>
      </c>
      <c r="FH57">
        <f t="shared" si="18"/>
        <v>92</v>
      </c>
      <c r="FI57">
        <f t="shared" si="18"/>
        <v>95</v>
      </c>
      <c r="FJ57">
        <f t="shared" si="18"/>
        <v>108</v>
      </c>
      <c r="FK57">
        <f t="shared" si="18"/>
        <v>74</v>
      </c>
      <c r="FL57">
        <f t="shared" si="18"/>
        <v>173</v>
      </c>
      <c r="FM57">
        <f t="shared" si="18"/>
        <v>111</v>
      </c>
      <c r="FN57">
        <f t="shared" si="18"/>
        <v>192</v>
      </c>
      <c r="FO57">
        <f t="shared" si="18"/>
        <v>100</v>
      </c>
      <c r="FP57">
        <f t="shared" si="18"/>
        <v>118</v>
      </c>
      <c r="FQ57">
        <f t="shared" si="18"/>
        <v>140</v>
      </c>
      <c r="FR57">
        <f t="shared" si="18"/>
        <v>111</v>
      </c>
      <c r="FS57">
        <f t="shared" si="18"/>
        <v>108</v>
      </c>
      <c r="FT57">
        <f t="shared" si="18"/>
        <v>93</v>
      </c>
      <c r="FU57">
        <f t="shared" si="18"/>
        <v>174</v>
      </c>
      <c r="FV57">
        <f t="shared" si="18"/>
        <v>107</v>
      </c>
      <c r="FW57">
        <f t="shared" si="18"/>
        <v>216</v>
      </c>
      <c r="FX57">
        <f t="shared" si="18"/>
        <v>135</v>
      </c>
      <c r="FY57">
        <f t="shared" si="18"/>
        <v>144</v>
      </c>
      <c r="FZ57">
        <f t="shared" si="18"/>
        <v>85</v>
      </c>
      <c r="GA57">
        <f t="shared" si="18"/>
        <v>140</v>
      </c>
      <c r="GB57">
        <f t="shared" si="18"/>
        <v>195</v>
      </c>
      <c r="GC57">
        <f t="shared" si="18"/>
        <v>572</v>
      </c>
      <c r="GD57">
        <f t="shared" si="18"/>
        <v>153</v>
      </c>
      <c r="GE57">
        <f t="shared" si="18"/>
        <v>250</v>
      </c>
      <c r="GF57">
        <f t="shared" si="18"/>
        <v>312</v>
      </c>
      <c r="GG57">
        <f t="shared" si="18"/>
        <v>114</v>
      </c>
      <c r="GH57">
        <f t="shared" si="18"/>
        <v>298</v>
      </c>
      <c r="GI57">
        <f t="shared" si="18"/>
        <v>190</v>
      </c>
      <c r="GJ57">
        <f t="shared" si="18"/>
        <v>240</v>
      </c>
      <c r="GK57">
        <f t="shared" si="18"/>
        <v>315</v>
      </c>
      <c r="GL57">
        <f t="shared" si="18"/>
        <v>193</v>
      </c>
      <c r="GM57">
        <f t="shared" si="18"/>
        <v>148</v>
      </c>
      <c r="GN57">
        <f t="shared" si="18"/>
        <v>213</v>
      </c>
      <c r="GO57">
        <f t="shared" si="18"/>
        <v>173</v>
      </c>
      <c r="GP57">
        <f t="shared" si="18"/>
        <v>345</v>
      </c>
      <c r="GQ57">
        <f t="shared" si="18"/>
        <v>414</v>
      </c>
      <c r="GR57">
        <f t="shared" si="18"/>
        <v>306</v>
      </c>
      <c r="GS57">
        <f t="shared" si="18"/>
        <v>305</v>
      </c>
      <c r="GT57">
        <f t="shared" si="18"/>
        <v>301</v>
      </c>
      <c r="GU57">
        <f t="shared" si="18"/>
        <v>198</v>
      </c>
      <c r="GV57">
        <f t="shared" si="18"/>
        <v>213</v>
      </c>
      <c r="GW57">
        <f t="shared" si="18"/>
        <v>130</v>
      </c>
      <c r="GX57">
        <f t="shared" si="18"/>
        <v>259</v>
      </c>
      <c r="GY57">
        <f t="shared" si="18"/>
        <v>260</v>
      </c>
      <c r="GZ57">
        <f t="shared" si="18"/>
        <v>286</v>
      </c>
      <c r="HA57">
        <f t="shared" si="18"/>
        <v>121</v>
      </c>
      <c r="HB57">
        <f t="shared" si="18"/>
        <v>162</v>
      </c>
      <c r="HC57">
        <f t="shared" si="18"/>
        <v>143</v>
      </c>
      <c r="HD57">
        <f t="shared" si="18"/>
        <v>282</v>
      </c>
      <c r="HE57">
        <f t="shared" si="18"/>
        <v>159</v>
      </c>
      <c r="HF57">
        <f t="shared" si="18"/>
        <v>195</v>
      </c>
      <c r="HG57">
        <f t="shared" si="18"/>
        <v>225</v>
      </c>
      <c r="HH57">
        <f t="shared" si="18"/>
        <v>144</v>
      </c>
      <c r="HI57">
        <f t="shared" si="18"/>
        <v>72</v>
      </c>
    </row>
    <row r="58" spans="1:217" x14ac:dyDescent="0.35">
      <c r="A58" s="9" t="s">
        <v>54</v>
      </c>
      <c r="B58" t="str">
        <f>"(204)"</f>
        <v>(204)</v>
      </c>
      <c r="D58">
        <f t="shared" si="15"/>
        <v>0</v>
      </c>
      <c r="E58">
        <f t="shared" ref="E58:HI58" si="19">E7-D7</f>
        <v>0</v>
      </c>
      <c r="F58">
        <f t="shared" si="19"/>
        <v>0</v>
      </c>
      <c r="G58">
        <f t="shared" si="19"/>
        <v>0</v>
      </c>
      <c r="H58">
        <f t="shared" si="19"/>
        <v>0</v>
      </c>
      <c r="I58">
        <f t="shared" si="19"/>
        <v>0</v>
      </c>
      <c r="J58">
        <f t="shared" si="19"/>
        <v>0</v>
      </c>
      <c r="K58">
        <f t="shared" si="19"/>
        <v>0</v>
      </c>
      <c r="L58">
        <f t="shared" si="19"/>
        <v>0</v>
      </c>
      <c r="M58">
        <f t="shared" si="19"/>
        <v>0</v>
      </c>
      <c r="N58">
        <f t="shared" si="19"/>
        <v>0</v>
      </c>
      <c r="O58">
        <f t="shared" si="19"/>
        <v>0</v>
      </c>
      <c r="P58">
        <f t="shared" si="19"/>
        <v>0</v>
      </c>
      <c r="Q58">
        <f t="shared" si="19"/>
        <v>0</v>
      </c>
      <c r="R58">
        <f t="shared" si="19"/>
        <v>0</v>
      </c>
      <c r="S58">
        <f t="shared" si="19"/>
        <v>0</v>
      </c>
      <c r="T58">
        <f t="shared" si="19"/>
        <v>0</v>
      </c>
      <c r="U58">
        <f t="shared" si="19"/>
        <v>0</v>
      </c>
      <c r="V58">
        <f t="shared" si="19"/>
        <v>0</v>
      </c>
      <c r="W58">
        <f t="shared" si="19"/>
        <v>0</v>
      </c>
      <c r="X58">
        <f t="shared" si="19"/>
        <v>0</v>
      </c>
      <c r="Y58">
        <f t="shared" si="19"/>
        <v>0</v>
      </c>
      <c r="Z58">
        <f t="shared" si="19"/>
        <v>0</v>
      </c>
      <c r="AA58">
        <f t="shared" si="19"/>
        <v>0</v>
      </c>
      <c r="AB58">
        <f t="shared" si="19"/>
        <v>0</v>
      </c>
      <c r="AC58">
        <f t="shared" si="19"/>
        <v>0</v>
      </c>
      <c r="AD58">
        <f t="shared" si="19"/>
        <v>0</v>
      </c>
      <c r="AE58">
        <f t="shared" si="19"/>
        <v>0</v>
      </c>
      <c r="AF58">
        <f t="shared" si="19"/>
        <v>0</v>
      </c>
      <c r="AG58">
        <f t="shared" si="19"/>
        <v>0</v>
      </c>
      <c r="AH58">
        <f t="shared" si="19"/>
        <v>0</v>
      </c>
      <c r="AI58">
        <f t="shared" si="19"/>
        <v>0</v>
      </c>
      <c r="AJ58">
        <f t="shared" si="19"/>
        <v>0</v>
      </c>
      <c r="AK58">
        <f t="shared" si="19"/>
        <v>0</v>
      </c>
      <c r="AL58">
        <f t="shared" si="19"/>
        <v>0</v>
      </c>
      <c r="AM58">
        <f t="shared" si="19"/>
        <v>0</v>
      </c>
      <c r="AN58">
        <f t="shared" si="19"/>
        <v>0</v>
      </c>
      <c r="AO58">
        <f t="shared" si="19"/>
        <v>0</v>
      </c>
      <c r="AP58">
        <f t="shared" si="19"/>
        <v>0</v>
      </c>
      <c r="AQ58">
        <f t="shared" si="19"/>
        <v>0</v>
      </c>
      <c r="AR58">
        <f t="shared" si="19"/>
        <v>1</v>
      </c>
      <c r="AS58">
        <f t="shared" si="19"/>
        <v>1</v>
      </c>
      <c r="AT58">
        <f t="shared" si="19"/>
        <v>1</v>
      </c>
      <c r="AU58">
        <f t="shared" si="19"/>
        <v>2</v>
      </c>
      <c r="AV58">
        <f t="shared" si="19"/>
        <v>5</v>
      </c>
      <c r="AW58">
        <f t="shared" si="19"/>
        <v>7</v>
      </c>
      <c r="AX58">
        <f t="shared" si="19"/>
        <v>11</v>
      </c>
      <c r="AY58">
        <f t="shared" si="19"/>
        <v>7</v>
      </c>
      <c r="AZ58">
        <f t="shared" si="19"/>
        <v>19</v>
      </c>
      <c r="BA58">
        <f t="shared" si="19"/>
        <v>1</v>
      </c>
      <c r="BB58">
        <f t="shared" si="19"/>
        <v>78</v>
      </c>
      <c r="BC58">
        <f t="shared" si="19"/>
        <v>62</v>
      </c>
      <c r="BD58">
        <f t="shared" si="19"/>
        <v>94</v>
      </c>
      <c r="BE58">
        <f t="shared" si="19"/>
        <v>53</v>
      </c>
      <c r="BF58">
        <f t="shared" si="19"/>
        <v>191</v>
      </c>
      <c r="BG58">
        <f t="shared" si="19"/>
        <v>90</v>
      </c>
      <c r="BH58">
        <f t="shared" si="19"/>
        <v>207</v>
      </c>
      <c r="BI58">
        <f t="shared" si="19"/>
        <v>213</v>
      </c>
      <c r="BJ58">
        <f t="shared" si="19"/>
        <v>332</v>
      </c>
      <c r="BK58">
        <f t="shared" si="19"/>
        <v>397</v>
      </c>
      <c r="BL58">
        <f t="shared" si="19"/>
        <v>539</v>
      </c>
      <c r="BM58">
        <f t="shared" si="19"/>
        <v>497</v>
      </c>
      <c r="BN58">
        <f t="shared" si="19"/>
        <v>839</v>
      </c>
      <c r="BO58">
        <f t="shared" si="19"/>
        <v>718</v>
      </c>
      <c r="BP58">
        <f t="shared" si="19"/>
        <v>773</v>
      </c>
      <c r="BQ58">
        <f t="shared" si="19"/>
        <v>844</v>
      </c>
      <c r="BR58">
        <f t="shared" si="19"/>
        <v>821</v>
      </c>
      <c r="BS58">
        <f t="shared" si="19"/>
        <v>913</v>
      </c>
      <c r="BT58">
        <f t="shared" si="19"/>
        <v>748</v>
      </c>
      <c r="BU58">
        <f t="shared" si="19"/>
        <v>923</v>
      </c>
      <c r="BV58">
        <f t="shared" si="19"/>
        <v>961</v>
      </c>
      <c r="BW58">
        <f t="shared" si="19"/>
        <v>850</v>
      </c>
      <c r="BX58">
        <f t="shared" si="19"/>
        <v>749</v>
      </c>
      <c r="BY58">
        <f t="shared" si="19"/>
        <v>694</v>
      </c>
      <c r="BZ58">
        <f t="shared" si="19"/>
        <v>700</v>
      </c>
      <c r="CA58">
        <f t="shared" si="19"/>
        <v>704</v>
      </c>
      <c r="CB58">
        <f t="shared" si="19"/>
        <v>747</v>
      </c>
      <c r="CC58">
        <f t="shared" si="19"/>
        <v>655</v>
      </c>
      <c r="CD58">
        <f t="shared" si="19"/>
        <v>634</v>
      </c>
      <c r="CE58">
        <f t="shared" si="19"/>
        <v>525</v>
      </c>
      <c r="CF58">
        <f t="shared" si="19"/>
        <v>603</v>
      </c>
      <c r="CG58">
        <f t="shared" si="19"/>
        <v>547</v>
      </c>
      <c r="CH58">
        <f t="shared" si="19"/>
        <v>300</v>
      </c>
      <c r="CI58">
        <f t="shared" si="19"/>
        <v>652</v>
      </c>
      <c r="CJ58">
        <f t="shared" si="19"/>
        <v>607</v>
      </c>
      <c r="CK58">
        <f t="shared" si="19"/>
        <v>687</v>
      </c>
      <c r="CL58">
        <f t="shared" si="19"/>
        <v>41</v>
      </c>
      <c r="CM58">
        <f t="shared" si="19"/>
        <v>410</v>
      </c>
      <c r="CN58">
        <f t="shared" si="19"/>
        <v>399</v>
      </c>
      <c r="CO58">
        <f t="shared" si="19"/>
        <v>430</v>
      </c>
      <c r="CP58">
        <f t="shared" si="19"/>
        <v>435</v>
      </c>
      <c r="CQ58">
        <f t="shared" si="19"/>
        <v>440</v>
      </c>
      <c r="CR58">
        <f t="shared" si="19"/>
        <v>367</v>
      </c>
      <c r="CS58">
        <f t="shared" si="19"/>
        <v>378</v>
      </c>
      <c r="CT58">
        <f t="shared" si="19"/>
        <v>288</v>
      </c>
      <c r="CU58">
        <f t="shared" si="19"/>
        <v>331</v>
      </c>
      <c r="CV58">
        <f t="shared" si="19"/>
        <v>301</v>
      </c>
      <c r="CW58">
        <f t="shared" si="19"/>
        <v>453</v>
      </c>
      <c r="CX58">
        <f t="shared" si="19"/>
        <v>268</v>
      </c>
      <c r="CY58">
        <f t="shared" si="19"/>
        <v>0</v>
      </c>
      <c r="CZ58">
        <f t="shared" si="19"/>
        <v>557</v>
      </c>
      <c r="DA58">
        <f t="shared" si="19"/>
        <v>164</v>
      </c>
      <c r="DB58">
        <f t="shared" si="19"/>
        <v>164</v>
      </c>
      <c r="DC58">
        <f t="shared" si="19"/>
        <v>185</v>
      </c>
      <c r="DD58">
        <f t="shared" si="19"/>
        <v>244</v>
      </c>
      <c r="DE58">
        <f t="shared" si="19"/>
        <v>213</v>
      </c>
      <c r="DF58">
        <f t="shared" si="19"/>
        <v>229</v>
      </c>
      <c r="DG58">
        <f t="shared" si="19"/>
        <v>179</v>
      </c>
      <c r="DH58">
        <f t="shared" si="19"/>
        <v>143</v>
      </c>
      <c r="DI58">
        <f t="shared" si="19"/>
        <v>123</v>
      </c>
      <c r="DJ58">
        <f t="shared" si="19"/>
        <v>176</v>
      </c>
      <c r="DK58">
        <f t="shared" si="19"/>
        <v>184</v>
      </c>
      <c r="DL58">
        <f t="shared" si="19"/>
        <v>217</v>
      </c>
      <c r="DM58">
        <f t="shared" si="19"/>
        <v>138</v>
      </c>
      <c r="DN58">
        <f t="shared" si="19"/>
        <v>104</v>
      </c>
      <c r="DO58">
        <f t="shared" si="19"/>
        <v>0</v>
      </c>
      <c r="DP58">
        <f t="shared" si="19"/>
        <v>146</v>
      </c>
      <c r="DQ58">
        <f t="shared" si="19"/>
        <v>69</v>
      </c>
      <c r="DR58">
        <f t="shared" si="19"/>
        <v>110</v>
      </c>
      <c r="DS58">
        <f t="shared" si="19"/>
        <v>52</v>
      </c>
      <c r="DT58">
        <f t="shared" si="19"/>
        <v>688</v>
      </c>
      <c r="DU58">
        <f t="shared" si="19"/>
        <v>50</v>
      </c>
      <c r="DV58">
        <f t="shared" si="19"/>
        <v>74</v>
      </c>
      <c r="DW58">
        <f t="shared" si="19"/>
        <v>-1918</v>
      </c>
      <c r="DX58">
        <f t="shared" si="19"/>
        <v>283</v>
      </c>
      <c r="DY58">
        <f t="shared" si="19"/>
        <v>0</v>
      </c>
      <c r="DZ58">
        <f t="shared" si="19"/>
        <v>2</v>
      </c>
      <c r="EA58">
        <f t="shared" si="19"/>
        <v>2</v>
      </c>
      <c r="EB58">
        <f t="shared" si="19"/>
        <v>4</v>
      </c>
      <c r="EC58">
        <f t="shared" si="19"/>
        <v>2</v>
      </c>
      <c r="ED58">
        <f t="shared" si="19"/>
        <v>0</v>
      </c>
      <c r="EE58">
        <f t="shared" si="19"/>
        <v>0</v>
      </c>
      <c r="EF58">
        <f t="shared" si="19"/>
        <v>1</v>
      </c>
      <c r="EG58">
        <f t="shared" si="19"/>
        <v>5</v>
      </c>
      <c r="EH58">
        <f t="shared" si="19"/>
        <v>1</v>
      </c>
      <c r="EI58">
        <f t="shared" si="19"/>
        <v>1</v>
      </c>
      <c r="EJ58">
        <f t="shared" si="19"/>
        <v>1</v>
      </c>
      <c r="EK58">
        <f t="shared" si="19"/>
        <v>0</v>
      </c>
      <c r="EL58">
        <f t="shared" si="19"/>
        <v>0</v>
      </c>
      <c r="EM58">
        <f t="shared" si="19"/>
        <v>0</v>
      </c>
      <c r="EN58">
        <f t="shared" si="19"/>
        <v>0</v>
      </c>
      <c r="EO58">
        <f t="shared" si="19"/>
        <v>0</v>
      </c>
      <c r="EP58">
        <f t="shared" si="19"/>
        <v>0</v>
      </c>
      <c r="EQ58">
        <f t="shared" si="19"/>
        <v>0</v>
      </c>
      <c r="ER58">
        <f t="shared" si="19"/>
        <v>0</v>
      </c>
      <c r="ES58">
        <f t="shared" si="19"/>
        <v>0</v>
      </c>
      <c r="ET58">
        <f t="shared" si="19"/>
        <v>0</v>
      </c>
      <c r="EU58">
        <f t="shared" si="19"/>
        <v>0</v>
      </c>
      <c r="EV58">
        <f t="shared" si="19"/>
        <v>1179</v>
      </c>
      <c r="EW58">
        <f t="shared" si="19"/>
        <v>7</v>
      </c>
      <c r="EX58">
        <f t="shared" si="19"/>
        <v>1</v>
      </c>
      <c r="EY58">
        <f t="shared" si="19"/>
        <v>1</v>
      </c>
      <c r="EZ58">
        <f t="shared" si="19"/>
        <v>1</v>
      </c>
      <c r="FA58">
        <f t="shared" si="19"/>
        <v>2</v>
      </c>
      <c r="FB58">
        <f t="shared" si="19"/>
        <v>3</v>
      </c>
      <c r="FC58">
        <f t="shared" si="19"/>
        <v>8</v>
      </c>
      <c r="FD58">
        <f t="shared" si="19"/>
        <v>3</v>
      </c>
      <c r="FE58">
        <f t="shared" si="19"/>
        <v>2</v>
      </c>
      <c r="FF58">
        <f t="shared" si="19"/>
        <v>3</v>
      </c>
      <c r="FG58">
        <f t="shared" si="19"/>
        <v>9</v>
      </c>
      <c r="FH58">
        <f t="shared" si="19"/>
        <v>9</v>
      </c>
      <c r="FI58">
        <f t="shared" si="19"/>
        <v>4</v>
      </c>
      <c r="FJ58">
        <f t="shared" si="19"/>
        <v>17</v>
      </c>
      <c r="FK58">
        <f t="shared" si="19"/>
        <v>0</v>
      </c>
      <c r="FL58">
        <f t="shared" si="19"/>
        <v>0</v>
      </c>
      <c r="FM58">
        <f t="shared" si="19"/>
        <v>3</v>
      </c>
      <c r="FN58">
        <f t="shared" si="19"/>
        <v>4</v>
      </c>
      <c r="FO58">
        <f t="shared" si="19"/>
        <v>4</v>
      </c>
      <c r="FP58">
        <f t="shared" si="19"/>
        <v>5</v>
      </c>
      <c r="FQ58">
        <f t="shared" si="19"/>
        <v>2</v>
      </c>
      <c r="FR58">
        <f t="shared" si="19"/>
        <v>0</v>
      </c>
      <c r="FS58">
        <f t="shared" si="19"/>
        <v>0</v>
      </c>
      <c r="FT58">
        <f t="shared" si="19"/>
        <v>3</v>
      </c>
      <c r="FU58">
        <f t="shared" si="19"/>
        <v>3</v>
      </c>
      <c r="FV58">
        <f t="shared" si="19"/>
        <v>4</v>
      </c>
      <c r="FW58">
        <f t="shared" si="19"/>
        <v>3</v>
      </c>
      <c r="FX58">
        <f t="shared" si="19"/>
        <v>4</v>
      </c>
      <c r="FY58">
        <f t="shared" si="19"/>
        <v>0</v>
      </c>
      <c r="FZ58">
        <f t="shared" si="19"/>
        <v>0</v>
      </c>
      <c r="GA58">
        <f t="shared" si="19"/>
        <v>2</v>
      </c>
      <c r="GB58">
        <f t="shared" si="19"/>
        <v>2</v>
      </c>
      <c r="GC58">
        <f t="shared" si="19"/>
        <v>2</v>
      </c>
      <c r="GD58">
        <f t="shared" si="19"/>
        <v>3</v>
      </c>
      <c r="GE58">
        <f t="shared" si="19"/>
        <v>3</v>
      </c>
      <c r="GF58">
        <f t="shared" si="19"/>
        <v>0</v>
      </c>
      <c r="GG58">
        <f t="shared" si="19"/>
        <v>0</v>
      </c>
      <c r="GH58">
        <f t="shared" si="19"/>
        <v>2</v>
      </c>
      <c r="GI58">
        <f t="shared" si="19"/>
        <v>2</v>
      </c>
      <c r="GJ58">
        <f t="shared" si="19"/>
        <v>5</v>
      </c>
      <c r="GK58">
        <f t="shared" si="19"/>
        <v>2</v>
      </c>
      <c r="GL58">
        <f t="shared" si="19"/>
        <v>2</v>
      </c>
      <c r="GM58">
        <f t="shared" si="19"/>
        <v>0</v>
      </c>
      <c r="GN58">
        <f t="shared" si="19"/>
        <v>0</v>
      </c>
      <c r="GO58">
        <f t="shared" si="19"/>
        <v>27</v>
      </c>
      <c r="GP58">
        <f t="shared" si="19"/>
        <v>26</v>
      </c>
      <c r="GQ58">
        <f t="shared" si="19"/>
        <v>1</v>
      </c>
      <c r="GR58">
        <f t="shared" si="19"/>
        <v>1</v>
      </c>
      <c r="GS58">
        <f t="shared" si="19"/>
        <v>3</v>
      </c>
      <c r="GT58">
        <f t="shared" si="19"/>
        <v>0</v>
      </c>
      <c r="GU58">
        <f t="shared" si="19"/>
        <v>0</v>
      </c>
      <c r="GV58">
        <f t="shared" si="19"/>
        <v>73</v>
      </c>
      <c r="GW58">
        <f t="shared" si="19"/>
        <v>5</v>
      </c>
      <c r="GX58">
        <f t="shared" si="19"/>
        <v>-2</v>
      </c>
      <c r="GY58">
        <f t="shared" si="19"/>
        <v>26</v>
      </c>
      <c r="GZ58">
        <f t="shared" si="19"/>
        <v>12</v>
      </c>
      <c r="HA58">
        <f t="shared" si="19"/>
        <v>0</v>
      </c>
      <c r="HB58">
        <f t="shared" si="19"/>
        <v>0</v>
      </c>
      <c r="HC58">
        <f t="shared" si="19"/>
        <v>29</v>
      </c>
      <c r="HD58">
        <f t="shared" si="19"/>
        <v>24</v>
      </c>
      <c r="HE58">
        <f t="shared" si="19"/>
        <v>127</v>
      </c>
      <c r="HF58">
        <f t="shared" si="19"/>
        <v>16</v>
      </c>
      <c r="HG58">
        <f t="shared" si="19"/>
        <v>25</v>
      </c>
      <c r="HH58">
        <f t="shared" si="19"/>
        <v>0</v>
      </c>
      <c r="HI58">
        <f t="shared" si="19"/>
        <v>0</v>
      </c>
    </row>
    <row r="59" spans="1:217" x14ac:dyDescent="0.35">
      <c r="A59" s="4" t="s">
        <v>145</v>
      </c>
      <c r="B59" t="str">
        <f>"(190)"</f>
        <v>(190)</v>
      </c>
      <c r="D59">
        <f t="shared" si="15"/>
        <v>0</v>
      </c>
      <c r="E59">
        <f t="shared" ref="E59:BP59" si="20">E8-D8</f>
        <v>0</v>
      </c>
      <c r="F59">
        <f t="shared" si="20"/>
        <v>0</v>
      </c>
      <c r="G59">
        <f t="shared" si="20"/>
        <v>0</v>
      </c>
      <c r="H59">
        <f t="shared" si="20"/>
        <v>0</v>
      </c>
      <c r="I59">
        <f t="shared" si="20"/>
        <v>0</v>
      </c>
      <c r="J59">
        <f t="shared" si="20"/>
        <v>0</v>
      </c>
      <c r="K59">
        <f t="shared" si="20"/>
        <v>0</v>
      </c>
      <c r="L59">
        <f t="shared" si="20"/>
        <v>0</v>
      </c>
      <c r="M59">
        <f t="shared" si="20"/>
        <v>0</v>
      </c>
      <c r="N59">
        <f t="shared" si="20"/>
        <v>0</v>
      </c>
      <c r="O59">
        <f t="shared" si="20"/>
        <v>0</v>
      </c>
      <c r="P59">
        <f t="shared" si="20"/>
        <v>0</v>
      </c>
      <c r="Q59">
        <f t="shared" si="20"/>
        <v>0</v>
      </c>
      <c r="R59">
        <f t="shared" si="20"/>
        <v>0</v>
      </c>
      <c r="S59">
        <f t="shared" si="20"/>
        <v>0</v>
      </c>
      <c r="T59">
        <f t="shared" si="20"/>
        <v>0</v>
      </c>
      <c r="U59">
        <f t="shared" si="20"/>
        <v>0</v>
      </c>
      <c r="V59">
        <f t="shared" si="20"/>
        <v>0</v>
      </c>
      <c r="W59">
        <f t="shared" si="20"/>
        <v>0</v>
      </c>
      <c r="X59">
        <f t="shared" si="20"/>
        <v>0</v>
      </c>
      <c r="Y59">
        <f t="shared" si="20"/>
        <v>0</v>
      </c>
      <c r="Z59">
        <f t="shared" si="20"/>
        <v>0</v>
      </c>
      <c r="AA59">
        <f t="shared" si="20"/>
        <v>1</v>
      </c>
      <c r="AB59">
        <f t="shared" si="20"/>
        <v>0</v>
      </c>
      <c r="AC59">
        <f t="shared" si="20"/>
        <v>0</v>
      </c>
      <c r="AD59">
        <f t="shared" si="20"/>
        <v>0</v>
      </c>
      <c r="AE59">
        <f t="shared" si="20"/>
        <v>0</v>
      </c>
      <c r="AF59">
        <f t="shared" si="20"/>
        <v>0</v>
      </c>
      <c r="AG59">
        <f t="shared" si="20"/>
        <v>0</v>
      </c>
      <c r="AH59">
        <f t="shared" si="20"/>
        <v>0</v>
      </c>
      <c r="AI59">
        <f t="shared" si="20"/>
        <v>0</v>
      </c>
      <c r="AJ59">
        <f t="shared" si="20"/>
        <v>0</v>
      </c>
      <c r="AK59">
        <f t="shared" si="20"/>
        <v>0</v>
      </c>
      <c r="AL59">
        <f t="shared" si="20"/>
        <v>1</v>
      </c>
      <c r="AM59">
        <f t="shared" si="20"/>
        <v>0</v>
      </c>
      <c r="AN59">
        <f t="shared" si="20"/>
        <v>0</v>
      </c>
      <c r="AO59">
        <f t="shared" si="20"/>
        <v>0</v>
      </c>
      <c r="AP59">
        <f t="shared" si="20"/>
        <v>0</v>
      </c>
      <c r="AQ59">
        <f t="shared" si="20"/>
        <v>1</v>
      </c>
      <c r="AR59">
        <f t="shared" si="20"/>
        <v>1</v>
      </c>
      <c r="AS59">
        <f t="shared" si="20"/>
        <v>0</v>
      </c>
      <c r="AT59">
        <f t="shared" si="20"/>
        <v>2</v>
      </c>
      <c r="AU59">
        <f t="shared" si="20"/>
        <v>3</v>
      </c>
      <c r="AV59">
        <f t="shared" si="20"/>
        <v>2</v>
      </c>
      <c r="AW59">
        <f t="shared" si="20"/>
        <v>8</v>
      </c>
      <c r="AX59">
        <f t="shared" si="20"/>
        <v>0</v>
      </c>
      <c r="AY59">
        <f t="shared" si="20"/>
        <v>14</v>
      </c>
      <c r="AZ59">
        <f t="shared" si="20"/>
        <v>15</v>
      </c>
      <c r="BA59">
        <f t="shared" si="20"/>
        <v>0</v>
      </c>
      <c r="BB59">
        <f t="shared" si="20"/>
        <v>31</v>
      </c>
      <c r="BC59">
        <f t="shared" si="20"/>
        <v>12</v>
      </c>
      <c r="BD59">
        <f t="shared" si="20"/>
        <v>0</v>
      </c>
      <c r="BE59">
        <f t="shared" si="20"/>
        <v>58</v>
      </c>
      <c r="BF59">
        <f t="shared" si="20"/>
        <v>0</v>
      </c>
      <c r="BG59">
        <f t="shared" si="20"/>
        <v>0</v>
      </c>
      <c r="BH59">
        <f t="shared" si="20"/>
        <v>95</v>
      </c>
      <c r="BI59">
        <f t="shared" si="20"/>
        <v>207</v>
      </c>
      <c r="BJ59">
        <f t="shared" si="20"/>
        <v>112</v>
      </c>
      <c r="BK59">
        <f t="shared" si="20"/>
        <v>113</v>
      </c>
      <c r="BL59">
        <f t="shared" si="20"/>
        <v>186</v>
      </c>
      <c r="BM59">
        <f t="shared" si="20"/>
        <v>240</v>
      </c>
      <c r="BN59">
        <f t="shared" si="20"/>
        <v>231</v>
      </c>
      <c r="BO59">
        <f t="shared" si="20"/>
        <v>365</v>
      </c>
      <c r="BP59">
        <f t="shared" si="20"/>
        <v>299</v>
      </c>
      <c r="BQ59">
        <f t="shared" ref="BQ59:HI59" si="21">BQ8-BP8</f>
        <v>320</v>
      </c>
      <c r="BR59">
        <f t="shared" si="21"/>
        <v>294</v>
      </c>
      <c r="BS59">
        <f t="shared" si="21"/>
        <v>419</v>
      </c>
      <c r="BT59">
        <f t="shared" si="21"/>
        <v>502</v>
      </c>
      <c r="BU59">
        <f t="shared" si="21"/>
        <v>882</v>
      </c>
      <c r="BV59">
        <f t="shared" si="21"/>
        <v>984</v>
      </c>
      <c r="BW59">
        <f t="shared" si="21"/>
        <v>1122</v>
      </c>
      <c r="BX59">
        <f t="shared" si="21"/>
        <v>1054</v>
      </c>
      <c r="BY59">
        <f t="shared" si="21"/>
        <v>519</v>
      </c>
      <c r="BZ59">
        <f t="shared" si="21"/>
        <v>833</v>
      </c>
      <c r="CA59">
        <f t="shared" si="21"/>
        <v>1417</v>
      </c>
      <c r="CB59">
        <f t="shared" si="21"/>
        <v>544</v>
      </c>
      <c r="CC59">
        <f t="shared" si="21"/>
        <v>1341</v>
      </c>
      <c r="CD59">
        <f t="shared" si="21"/>
        <v>987</v>
      </c>
      <c r="CE59">
        <f t="shared" si="21"/>
        <v>636</v>
      </c>
      <c r="CF59">
        <f t="shared" si="21"/>
        <v>561</v>
      </c>
      <c r="CG59">
        <f t="shared" si="21"/>
        <v>574</v>
      </c>
      <c r="CH59">
        <f t="shared" si="21"/>
        <v>745</v>
      </c>
      <c r="CI59">
        <f t="shared" si="21"/>
        <v>1438</v>
      </c>
      <c r="CJ59">
        <f t="shared" si="21"/>
        <v>753</v>
      </c>
      <c r="CK59">
        <f t="shared" si="21"/>
        <v>761</v>
      </c>
      <c r="CL59">
        <f t="shared" si="21"/>
        <v>642</v>
      </c>
      <c r="CM59">
        <f t="shared" si="21"/>
        <v>395</v>
      </c>
      <c r="CN59">
        <f t="shared" si="21"/>
        <v>547</v>
      </c>
      <c r="CO59">
        <f t="shared" si="21"/>
        <v>531</v>
      </c>
      <c r="CP59">
        <f t="shared" si="21"/>
        <v>544</v>
      </c>
      <c r="CQ59">
        <f t="shared" si="21"/>
        <v>516</v>
      </c>
      <c r="CR59">
        <f t="shared" si="21"/>
        <v>390</v>
      </c>
      <c r="CS59">
        <f t="shared" si="21"/>
        <v>369</v>
      </c>
      <c r="CT59">
        <f t="shared" si="21"/>
        <v>242</v>
      </c>
      <c r="CU59">
        <f t="shared" si="21"/>
        <v>437</v>
      </c>
      <c r="CV59">
        <f t="shared" si="21"/>
        <v>367</v>
      </c>
      <c r="CW59">
        <f t="shared" si="21"/>
        <v>427</v>
      </c>
      <c r="CX59">
        <f t="shared" si="21"/>
        <v>289</v>
      </c>
      <c r="CY59">
        <f t="shared" si="21"/>
        <v>218</v>
      </c>
      <c r="CZ59">
        <f t="shared" si="21"/>
        <v>166</v>
      </c>
      <c r="DA59">
        <f t="shared" si="21"/>
        <v>137</v>
      </c>
      <c r="DB59">
        <f t="shared" si="21"/>
        <v>304</v>
      </c>
      <c r="DC59">
        <f t="shared" si="21"/>
        <v>333</v>
      </c>
      <c r="DD59">
        <f t="shared" si="21"/>
        <v>275</v>
      </c>
      <c r="DE59">
        <f t="shared" si="21"/>
        <v>178</v>
      </c>
      <c r="DF59">
        <f t="shared" si="21"/>
        <v>243</v>
      </c>
      <c r="DG59">
        <f t="shared" si="21"/>
        <v>80</v>
      </c>
      <c r="DH59">
        <f t="shared" si="21"/>
        <v>70</v>
      </c>
      <c r="DI59">
        <f t="shared" si="21"/>
        <v>263</v>
      </c>
      <c r="DJ59">
        <f t="shared" si="21"/>
        <v>348</v>
      </c>
      <c r="DK59">
        <f t="shared" si="21"/>
        <v>83</v>
      </c>
      <c r="DL59">
        <f t="shared" si="21"/>
        <v>351</v>
      </c>
      <c r="DM59">
        <f t="shared" si="21"/>
        <v>104</v>
      </c>
      <c r="DN59">
        <f t="shared" si="21"/>
        <v>0</v>
      </c>
      <c r="DO59">
        <f t="shared" si="21"/>
        <v>579</v>
      </c>
      <c r="DP59">
        <f t="shared" si="21"/>
        <v>131</v>
      </c>
      <c r="DQ59">
        <f t="shared" si="21"/>
        <v>-217</v>
      </c>
      <c r="DR59">
        <f t="shared" si="21"/>
        <v>110</v>
      </c>
      <c r="DS59">
        <f t="shared" si="21"/>
        <v>83</v>
      </c>
      <c r="DT59">
        <f t="shared" si="21"/>
        <v>74</v>
      </c>
      <c r="DU59">
        <f t="shared" si="21"/>
        <v>43</v>
      </c>
      <c r="DV59">
        <f t="shared" si="21"/>
        <v>35</v>
      </c>
      <c r="DW59">
        <f t="shared" si="21"/>
        <v>90</v>
      </c>
      <c r="DX59">
        <f t="shared" si="21"/>
        <v>73</v>
      </c>
      <c r="DY59">
        <f t="shared" si="21"/>
        <v>66</v>
      </c>
      <c r="DZ59">
        <f t="shared" si="21"/>
        <v>66</v>
      </c>
      <c r="EA59">
        <f t="shared" si="21"/>
        <v>52</v>
      </c>
      <c r="EB59">
        <f t="shared" si="21"/>
        <v>57</v>
      </c>
      <c r="EC59">
        <f t="shared" si="21"/>
        <v>31</v>
      </c>
      <c r="ED59">
        <f t="shared" si="21"/>
        <v>31</v>
      </c>
      <c r="EE59">
        <f t="shared" si="21"/>
        <v>107</v>
      </c>
      <c r="EF59">
        <f t="shared" si="21"/>
        <v>81</v>
      </c>
      <c r="EG59">
        <f t="shared" si="21"/>
        <v>44</v>
      </c>
      <c r="EH59">
        <f t="shared" si="21"/>
        <v>46</v>
      </c>
      <c r="EI59">
        <f t="shared" si="21"/>
        <v>31</v>
      </c>
      <c r="EJ59">
        <f t="shared" si="21"/>
        <v>13</v>
      </c>
      <c r="EK59">
        <f t="shared" si="21"/>
        <v>54</v>
      </c>
      <c r="EL59">
        <f t="shared" si="21"/>
        <v>87</v>
      </c>
      <c r="EM59">
        <f t="shared" si="21"/>
        <v>23</v>
      </c>
      <c r="EN59">
        <f t="shared" si="21"/>
        <v>27</v>
      </c>
      <c r="EO59">
        <f t="shared" si="21"/>
        <v>28</v>
      </c>
      <c r="EP59">
        <f t="shared" si="21"/>
        <v>24</v>
      </c>
      <c r="EQ59">
        <f t="shared" si="21"/>
        <v>9</v>
      </c>
      <c r="ER59">
        <f t="shared" si="21"/>
        <v>29</v>
      </c>
      <c r="ES59">
        <f t="shared" si="21"/>
        <v>111</v>
      </c>
      <c r="ET59">
        <f t="shared" si="21"/>
        <v>28</v>
      </c>
      <c r="EU59">
        <f t="shared" si="21"/>
        <v>28</v>
      </c>
      <c r="EV59">
        <f t="shared" si="21"/>
        <v>14</v>
      </c>
      <c r="EW59">
        <f t="shared" si="21"/>
        <v>16</v>
      </c>
      <c r="EX59">
        <f t="shared" si="21"/>
        <v>7</v>
      </c>
      <c r="EY59">
        <f t="shared" si="21"/>
        <v>23</v>
      </c>
      <c r="EZ59">
        <f t="shared" si="21"/>
        <v>57</v>
      </c>
      <c r="FA59">
        <f t="shared" si="21"/>
        <v>11</v>
      </c>
      <c r="FB59">
        <f t="shared" si="21"/>
        <v>21</v>
      </c>
      <c r="FC59">
        <f t="shared" si="21"/>
        <v>26</v>
      </c>
      <c r="FD59">
        <f t="shared" si="21"/>
        <v>0</v>
      </c>
      <c r="FE59">
        <f t="shared" si="21"/>
        <v>0</v>
      </c>
      <c r="FF59">
        <f t="shared" si="21"/>
        <v>35</v>
      </c>
      <c r="FG59">
        <f t="shared" si="21"/>
        <v>30</v>
      </c>
      <c r="FH59">
        <f t="shared" si="21"/>
        <v>18</v>
      </c>
      <c r="FI59">
        <f t="shared" si="21"/>
        <v>14</v>
      </c>
      <c r="FJ59">
        <f t="shared" si="21"/>
        <v>18</v>
      </c>
      <c r="FK59">
        <f t="shared" si="21"/>
        <v>0</v>
      </c>
      <c r="FL59">
        <f t="shared" si="21"/>
        <v>0</v>
      </c>
      <c r="FM59">
        <f t="shared" si="21"/>
        <v>27</v>
      </c>
      <c r="FN59">
        <f t="shared" si="21"/>
        <v>13</v>
      </c>
      <c r="FO59">
        <f t="shared" si="21"/>
        <v>0</v>
      </c>
      <c r="FP59">
        <f t="shared" si="21"/>
        <v>46</v>
      </c>
      <c r="FQ59">
        <f t="shared" si="21"/>
        <v>25</v>
      </c>
      <c r="FR59">
        <f t="shared" si="21"/>
        <v>0</v>
      </c>
      <c r="FS59">
        <f t="shared" si="21"/>
        <v>0</v>
      </c>
      <c r="FT59">
        <f t="shared" si="21"/>
        <v>25</v>
      </c>
      <c r="FU59">
        <f t="shared" si="21"/>
        <v>0</v>
      </c>
      <c r="FV59">
        <f t="shared" si="21"/>
        <v>91</v>
      </c>
      <c r="FW59">
        <f t="shared" si="21"/>
        <v>18</v>
      </c>
      <c r="FX59">
        <f t="shared" si="21"/>
        <v>14</v>
      </c>
      <c r="FY59">
        <f t="shared" si="21"/>
        <v>0</v>
      </c>
      <c r="FZ59">
        <f t="shared" si="21"/>
        <v>0</v>
      </c>
      <c r="GA59">
        <f t="shared" si="21"/>
        <v>25</v>
      </c>
      <c r="GB59">
        <f t="shared" si="21"/>
        <v>-12</v>
      </c>
      <c r="GC59">
        <f t="shared" si="21"/>
        <v>7</v>
      </c>
      <c r="GD59">
        <f t="shared" si="21"/>
        <v>10</v>
      </c>
      <c r="GE59">
        <f t="shared" si="21"/>
        <v>10</v>
      </c>
      <c r="GF59">
        <f t="shared" si="21"/>
        <v>0</v>
      </c>
      <c r="GG59">
        <f t="shared" si="21"/>
        <v>0</v>
      </c>
      <c r="GH59">
        <f t="shared" si="21"/>
        <v>17</v>
      </c>
      <c r="GI59">
        <f t="shared" si="21"/>
        <v>14</v>
      </c>
      <c r="GJ59">
        <f t="shared" si="21"/>
        <v>0</v>
      </c>
      <c r="GK59">
        <f t="shared" si="21"/>
        <v>15</v>
      </c>
      <c r="GL59">
        <f t="shared" si="21"/>
        <v>27</v>
      </c>
      <c r="GM59">
        <f t="shared" si="21"/>
        <v>0</v>
      </c>
      <c r="GN59">
        <f t="shared" si="21"/>
        <v>0</v>
      </c>
      <c r="GO59">
        <f t="shared" si="21"/>
        <v>0</v>
      </c>
      <c r="GP59">
        <f t="shared" si="21"/>
        <v>29</v>
      </c>
      <c r="GQ59">
        <f t="shared" si="21"/>
        <v>0</v>
      </c>
      <c r="GR59">
        <f t="shared" si="21"/>
        <v>11</v>
      </c>
      <c r="GS59">
        <f t="shared" si="21"/>
        <v>19</v>
      </c>
      <c r="GT59">
        <f t="shared" si="21"/>
        <v>0</v>
      </c>
      <c r="GU59">
        <f t="shared" si="21"/>
        <v>0</v>
      </c>
      <c r="GV59">
        <f t="shared" si="21"/>
        <v>0</v>
      </c>
      <c r="GW59">
        <f t="shared" si="21"/>
        <v>1</v>
      </c>
      <c r="GX59">
        <f t="shared" si="21"/>
        <v>47</v>
      </c>
      <c r="GY59">
        <f t="shared" si="21"/>
        <v>17</v>
      </c>
      <c r="GZ59">
        <f t="shared" si="21"/>
        <v>18</v>
      </c>
      <c r="HA59">
        <f t="shared" si="21"/>
        <v>0</v>
      </c>
      <c r="HB59">
        <f t="shared" si="21"/>
        <v>0</v>
      </c>
      <c r="HC59">
        <f t="shared" si="21"/>
        <v>24</v>
      </c>
      <c r="HD59">
        <f t="shared" si="21"/>
        <v>0</v>
      </c>
      <c r="HE59">
        <f t="shared" si="21"/>
        <v>0</v>
      </c>
      <c r="HF59">
        <f t="shared" si="21"/>
        <v>0</v>
      </c>
      <c r="HG59">
        <f t="shared" si="21"/>
        <v>74</v>
      </c>
      <c r="HH59">
        <f t="shared" si="21"/>
        <v>9</v>
      </c>
      <c r="HI59">
        <f t="shared" si="21"/>
        <v>1</v>
      </c>
    </row>
    <row r="60" spans="1:217" x14ac:dyDescent="0.35">
      <c r="A60" s="9" t="s">
        <v>134</v>
      </c>
      <c r="B60" t="str">
        <f>"(228)"</f>
        <v>(228)</v>
      </c>
      <c r="D60">
        <f t="shared" ref="D60" si="22">D9-C9</f>
        <v>0</v>
      </c>
      <c r="E60">
        <f t="shared" ref="E60:HI60" si="23">E9-D9</f>
        <v>0</v>
      </c>
      <c r="F60">
        <f t="shared" si="23"/>
        <v>0</v>
      </c>
      <c r="G60">
        <f t="shared" si="23"/>
        <v>0</v>
      </c>
      <c r="H60">
        <f t="shared" si="23"/>
        <v>0</v>
      </c>
      <c r="I60">
        <f t="shared" si="23"/>
        <v>0</v>
      </c>
      <c r="J60">
        <f t="shared" si="23"/>
        <v>0</v>
      </c>
      <c r="K60">
        <f t="shared" si="23"/>
        <v>0</v>
      </c>
      <c r="L60">
        <f t="shared" si="23"/>
        <v>0</v>
      </c>
      <c r="M60">
        <f t="shared" si="23"/>
        <v>0</v>
      </c>
      <c r="N60">
        <f t="shared" si="23"/>
        <v>0</v>
      </c>
      <c r="O60">
        <f t="shared" si="23"/>
        <v>0</v>
      </c>
      <c r="P60">
        <f t="shared" si="23"/>
        <v>0</v>
      </c>
      <c r="Q60">
        <f t="shared" si="23"/>
        <v>0</v>
      </c>
      <c r="R60">
        <f t="shared" si="23"/>
        <v>0</v>
      </c>
      <c r="S60">
        <f t="shared" si="23"/>
        <v>0</v>
      </c>
      <c r="T60">
        <f t="shared" si="23"/>
        <v>0</v>
      </c>
      <c r="U60">
        <f t="shared" si="23"/>
        <v>0</v>
      </c>
      <c r="V60">
        <f t="shared" si="23"/>
        <v>0</v>
      </c>
      <c r="W60">
        <f t="shared" si="23"/>
        <v>0</v>
      </c>
      <c r="X60">
        <f t="shared" si="23"/>
        <v>0</v>
      </c>
      <c r="Y60">
        <f t="shared" si="23"/>
        <v>0</v>
      </c>
      <c r="Z60">
        <f t="shared" si="23"/>
        <v>0</v>
      </c>
      <c r="AA60">
        <f t="shared" si="23"/>
        <v>0</v>
      </c>
      <c r="AB60">
        <f t="shared" si="23"/>
        <v>0</v>
      </c>
      <c r="AC60">
        <f t="shared" si="23"/>
        <v>0</v>
      </c>
      <c r="AD60">
        <f t="shared" si="23"/>
        <v>0</v>
      </c>
      <c r="AE60">
        <f t="shared" si="23"/>
        <v>0</v>
      </c>
      <c r="AF60">
        <f t="shared" si="23"/>
        <v>0</v>
      </c>
      <c r="AG60">
        <f t="shared" si="23"/>
        <v>0</v>
      </c>
      <c r="AH60">
        <f t="shared" si="23"/>
        <v>0</v>
      </c>
      <c r="AI60">
        <f t="shared" si="23"/>
        <v>0</v>
      </c>
      <c r="AJ60">
        <f t="shared" si="23"/>
        <v>0</v>
      </c>
      <c r="AK60">
        <f t="shared" si="23"/>
        <v>0</v>
      </c>
      <c r="AL60">
        <f t="shared" si="23"/>
        <v>0</v>
      </c>
      <c r="AM60">
        <f t="shared" si="23"/>
        <v>0</v>
      </c>
      <c r="AN60">
        <f t="shared" si="23"/>
        <v>0</v>
      </c>
      <c r="AO60">
        <f t="shared" si="23"/>
        <v>1</v>
      </c>
      <c r="AP60">
        <f t="shared" si="23"/>
        <v>0</v>
      </c>
      <c r="AQ60">
        <f t="shared" si="23"/>
        <v>5</v>
      </c>
      <c r="AR60">
        <f t="shared" si="23"/>
        <v>1</v>
      </c>
      <c r="AS60">
        <f t="shared" si="23"/>
        <v>4</v>
      </c>
      <c r="AT60">
        <f t="shared" si="23"/>
        <v>1</v>
      </c>
      <c r="AU60">
        <f t="shared" si="23"/>
        <v>2</v>
      </c>
      <c r="AV60">
        <f t="shared" si="23"/>
        <v>3</v>
      </c>
      <c r="AW60">
        <f t="shared" si="23"/>
        <v>4</v>
      </c>
      <c r="AX60">
        <f t="shared" si="23"/>
        <v>1</v>
      </c>
      <c r="AY60">
        <f t="shared" si="23"/>
        <v>6</v>
      </c>
      <c r="AZ60">
        <f t="shared" si="23"/>
        <v>5</v>
      </c>
      <c r="BA60">
        <f t="shared" si="23"/>
        <v>10</v>
      </c>
      <c r="BB60">
        <f t="shared" si="23"/>
        <v>9</v>
      </c>
      <c r="BC60">
        <f t="shared" si="23"/>
        <v>6</v>
      </c>
      <c r="BD60">
        <f t="shared" si="23"/>
        <v>12</v>
      </c>
      <c r="BE60">
        <f t="shared" si="23"/>
        <v>27</v>
      </c>
      <c r="BF60">
        <f t="shared" si="23"/>
        <v>35</v>
      </c>
      <c r="BG60">
        <f t="shared" si="23"/>
        <v>59</v>
      </c>
      <c r="BH60">
        <f t="shared" si="23"/>
        <v>78</v>
      </c>
      <c r="BI60">
        <f t="shared" si="23"/>
        <v>99</v>
      </c>
      <c r="BJ60">
        <f t="shared" si="23"/>
        <v>95</v>
      </c>
      <c r="BK60">
        <f t="shared" si="23"/>
        <v>148</v>
      </c>
      <c r="BL60">
        <f t="shared" si="23"/>
        <v>187</v>
      </c>
      <c r="BM60">
        <f t="shared" si="23"/>
        <v>242</v>
      </c>
      <c r="BN60">
        <f t="shared" si="23"/>
        <v>316</v>
      </c>
      <c r="BO60">
        <f t="shared" si="23"/>
        <v>422</v>
      </c>
      <c r="BP60">
        <f t="shared" si="23"/>
        <v>563</v>
      </c>
      <c r="BQ60">
        <f t="shared" si="23"/>
        <v>654</v>
      </c>
      <c r="BR60">
        <f t="shared" si="23"/>
        <v>634</v>
      </c>
      <c r="BS60">
        <f t="shared" si="23"/>
        <v>834</v>
      </c>
      <c r="BT60">
        <f t="shared" si="23"/>
        <v>1255</v>
      </c>
      <c r="BU60">
        <f t="shared" si="23"/>
        <v>1268</v>
      </c>
      <c r="BV60">
        <f t="shared" si="23"/>
        <v>1613</v>
      </c>
      <c r="BW60">
        <f t="shared" si="23"/>
        <v>1337</v>
      </c>
      <c r="BX60">
        <f t="shared" si="23"/>
        <v>1327</v>
      </c>
      <c r="BY60">
        <f t="shared" si="23"/>
        <v>1502</v>
      </c>
      <c r="BZ60">
        <f t="shared" si="23"/>
        <v>1739</v>
      </c>
      <c r="CA60">
        <f t="shared" si="23"/>
        <v>2379</v>
      </c>
      <c r="CB60">
        <f t="shared" si="23"/>
        <v>2182</v>
      </c>
      <c r="CC60">
        <f t="shared" si="23"/>
        <v>2151</v>
      </c>
      <c r="CD60">
        <f t="shared" si="23"/>
        <v>2146</v>
      </c>
      <c r="CE60">
        <f t="shared" si="23"/>
        <v>2124</v>
      </c>
      <c r="CF60">
        <f t="shared" si="23"/>
        <v>1850</v>
      </c>
      <c r="CG60">
        <f t="shared" si="23"/>
        <v>1906</v>
      </c>
      <c r="CH60">
        <f t="shared" si="23"/>
        <v>2457</v>
      </c>
      <c r="CI60">
        <f t="shared" si="23"/>
        <v>2609</v>
      </c>
      <c r="CJ60">
        <f t="shared" si="23"/>
        <v>2175</v>
      </c>
      <c r="CK60">
        <f t="shared" si="23"/>
        <v>2666</v>
      </c>
      <c r="CL60">
        <f t="shared" si="23"/>
        <v>2445</v>
      </c>
      <c r="CM60">
        <f t="shared" si="23"/>
        <v>1276</v>
      </c>
      <c r="CN60">
        <f t="shared" si="23"/>
        <v>1834</v>
      </c>
      <c r="CO60">
        <f t="shared" si="23"/>
        <v>2504</v>
      </c>
      <c r="CP60">
        <f t="shared" si="23"/>
        <v>2431</v>
      </c>
      <c r="CQ60">
        <f t="shared" si="23"/>
        <v>2469</v>
      </c>
      <c r="CR60">
        <f t="shared" si="23"/>
        <v>2154</v>
      </c>
      <c r="CS60">
        <f t="shared" si="23"/>
        <v>1697</v>
      </c>
      <c r="CT60">
        <f t="shared" si="23"/>
        <v>1330</v>
      </c>
      <c r="CU60">
        <f t="shared" si="23"/>
        <v>1467</v>
      </c>
      <c r="CV60">
        <f t="shared" si="23"/>
        <v>2241</v>
      </c>
      <c r="CW60">
        <f t="shared" si="23"/>
        <v>2521</v>
      </c>
      <c r="CX60">
        <f t="shared" si="23"/>
        <v>2324</v>
      </c>
      <c r="CY60">
        <f t="shared" si="23"/>
        <v>1891</v>
      </c>
      <c r="CZ60">
        <f t="shared" si="23"/>
        <v>1692</v>
      </c>
      <c r="DA60">
        <f t="shared" si="23"/>
        <v>1121</v>
      </c>
      <c r="DB60">
        <f t="shared" si="23"/>
        <v>1333</v>
      </c>
      <c r="DC60">
        <f t="shared" si="23"/>
        <v>2318</v>
      </c>
      <c r="DD60">
        <f t="shared" si="23"/>
        <v>2363</v>
      </c>
      <c r="DE60">
        <f t="shared" si="23"/>
        <v>1936</v>
      </c>
      <c r="DF60">
        <f t="shared" si="23"/>
        <v>1747</v>
      </c>
      <c r="DG60">
        <f t="shared" si="23"/>
        <v>1488</v>
      </c>
      <c r="DH60">
        <f t="shared" si="23"/>
        <v>894</v>
      </c>
      <c r="DI60">
        <f t="shared" si="23"/>
        <v>1015</v>
      </c>
      <c r="DJ60">
        <f t="shared" si="23"/>
        <v>1626</v>
      </c>
      <c r="DK60">
        <f t="shared" si="23"/>
        <v>1763</v>
      </c>
      <c r="DL60">
        <f t="shared" si="23"/>
        <v>1783</v>
      </c>
      <c r="DM60">
        <f t="shared" si="23"/>
        <v>1681</v>
      </c>
      <c r="DN60">
        <f t="shared" si="23"/>
        <v>1216</v>
      </c>
      <c r="DO60">
        <f t="shared" si="23"/>
        <v>758</v>
      </c>
      <c r="DP60">
        <f t="shared" si="23"/>
        <v>776</v>
      </c>
      <c r="DQ60">
        <f t="shared" si="23"/>
        <v>1555</v>
      </c>
      <c r="DR60">
        <f t="shared" si="23"/>
        <v>1579</v>
      </c>
      <c r="DS60">
        <f t="shared" si="23"/>
        <v>1234</v>
      </c>
      <c r="DT60">
        <f t="shared" si="23"/>
        <v>1273</v>
      </c>
      <c r="DU60">
        <f t="shared" si="23"/>
        <v>1130</v>
      </c>
      <c r="DV60">
        <f t="shared" si="23"/>
        <v>614</v>
      </c>
      <c r="DW60">
        <f t="shared" si="23"/>
        <v>523</v>
      </c>
      <c r="DX60">
        <f t="shared" si="23"/>
        <v>695</v>
      </c>
      <c r="DY60">
        <f t="shared" si="23"/>
        <v>1518</v>
      </c>
      <c r="DZ60">
        <f t="shared" si="23"/>
        <v>1192</v>
      </c>
      <c r="EA60">
        <f t="shared" si="23"/>
        <v>1171</v>
      </c>
      <c r="EB60">
        <f t="shared" si="23"/>
        <v>979</v>
      </c>
      <c r="EC60">
        <f t="shared" si="23"/>
        <v>591</v>
      </c>
      <c r="ED60">
        <f t="shared" si="23"/>
        <v>777</v>
      </c>
      <c r="EE60">
        <f t="shared" si="23"/>
        <v>1043</v>
      </c>
      <c r="EF60">
        <f t="shared" si="23"/>
        <v>1011</v>
      </c>
      <c r="EG60">
        <f t="shared" si="23"/>
        <v>1023</v>
      </c>
      <c r="EH60">
        <f t="shared" si="23"/>
        <v>949</v>
      </c>
      <c r="EI60">
        <f t="shared" si="23"/>
        <v>687</v>
      </c>
      <c r="EJ60">
        <f t="shared" si="23"/>
        <v>447</v>
      </c>
      <c r="EK60">
        <f t="shared" si="23"/>
        <v>513</v>
      </c>
      <c r="EL60">
        <f t="shared" si="23"/>
        <v>945</v>
      </c>
      <c r="EM60">
        <f t="shared" si="23"/>
        <v>918</v>
      </c>
      <c r="EN60">
        <f t="shared" si="23"/>
        <v>888</v>
      </c>
      <c r="EO60">
        <f t="shared" si="23"/>
        <v>832</v>
      </c>
      <c r="EP60">
        <f t="shared" si="23"/>
        <v>763</v>
      </c>
      <c r="EQ60">
        <f t="shared" si="23"/>
        <v>308</v>
      </c>
      <c r="ER60">
        <f t="shared" si="23"/>
        <v>391</v>
      </c>
      <c r="ES60">
        <f t="shared" si="23"/>
        <v>843</v>
      </c>
      <c r="ET60">
        <f t="shared" si="23"/>
        <v>752</v>
      </c>
      <c r="EU60">
        <f t="shared" si="23"/>
        <v>710</v>
      </c>
      <c r="EV60">
        <f t="shared" si="23"/>
        <v>672</v>
      </c>
      <c r="EW60">
        <f t="shared" si="23"/>
        <v>613</v>
      </c>
      <c r="EX60">
        <f t="shared" si="23"/>
        <v>284</v>
      </c>
      <c r="EY60">
        <f t="shared" si="23"/>
        <v>387</v>
      </c>
      <c r="EZ60">
        <f t="shared" si="23"/>
        <v>847</v>
      </c>
      <c r="FA60">
        <f t="shared" si="23"/>
        <v>764</v>
      </c>
      <c r="FB60">
        <f t="shared" si="23"/>
        <v>559</v>
      </c>
      <c r="FC60">
        <f t="shared" si="23"/>
        <v>612</v>
      </c>
      <c r="FD60">
        <f t="shared" si="23"/>
        <v>500</v>
      </c>
      <c r="FE60">
        <f t="shared" si="23"/>
        <v>251</v>
      </c>
      <c r="FF60">
        <f t="shared" si="23"/>
        <v>364</v>
      </c>
      <c r="FG60">
        <f t="shared" si="23"/>
        <v>735</v>
      </c>
      <c r="FH60">
        <f t="shared" si="23"/>
        <v>687</v>
      </c>
      <c r="FI60">
        <f t="shared" si="23"/>
        <v>724</v>
      </c>
      <c r="FJ60">
        <f t="shared" si="23"/>
        <v>653</v>
      </c>
      <c r="FK60">
        <f t="shared" si="23"/>
        <v>271</v>
      </c>
      <c r="FL60">
        <f t="shared" si="23"/>
        <v>299</v>
      </c>
      <c r="FM60">
        <f t="shared" si="23"/>
        <v>351</v>
      </c>
      <c r="FN60">
        <f t="shared" si="23"/>
        <v>1224</v>
      </c>
      <c r="FO60">
        <f t="shared" si="23"/>
        <v>850</v>
      </c>
      <c r="FP60">
        <f t="shared" si="23"/>
        <v>1012</v>
      </c>
      <c r="FQ60">
        <f t="shared" si="23"/>
        <v>830</v>
      </c>
      <c r="FR60">
        <f t="shared" si="23"/>
        <v>691</v>
      </c>
      <c r="FS60">
        <f t="shared" si="23"/>
        <v>451</v>
      </c>
      <c r="FT60">
        <f t="shared" si="23"/>
        <v>389</v>
      </c>
      <c r="FU60">
        <f t="shared" si="23"/>
        <v>928</v>
      </c>
      <c r="FV60">
        <f t="shared" si="23"/>
        <v>968</v>
      </c>
      <c r="FW60">
        <f t="shared" si="23"/>
        <v>953</v>
      </c>
      <c r="FX60">
        <f t="shared" si="23"/>
        <v>920</v>
      </c>
      <c r="FY60">
        <f t="shared" si="23"/>
        <v>870</v>
      </c>
      <c r="FZ60">
        <f t="shared" si="23"/>
        <v>445</v>
      </c>
      <c r="GA60">
        <f t="shared" si="23"/>
        <v>514</v>
      </c>
      <c r="GB60">
        <f t="shared" si="23"/>
        <v>1109</v>
      </c>
      <c r="GC60">
        <f t="shared" si="23"/>
        <v>1211</v>
      </c>
      <c r="GD60">
        <f t="shared" si="23"/>
        <v>1121</v>
      </c>
      <c r="GE60">
        <f t="shared" si="23"/>
        <v>1123</v>
      </c>
      <c r="GF60">
        <f t="shared" si="23"/>
        <v>901</v>
      </c>
      <c r="GG60">
        <f t="shared" si="23"/>
        <v>477</v>
      </c>
      <c r="GH60">
        <f t="shared" si="23"/>
        <v>1125</v>
      </c>
      <c r="GI60">
        <f t="shared" si="23"/>
        <v>1368</v>
      </c>
      <c r="GJ60">
        <f t="shared" si="23"/>
        <v>1436</v>
      </c>
      <c r="GK60">
        <f t="shared" si="23"/>
        <v>1216</v>
      </c>
      <c r="GL60">
        <f t="shared" si="23"/>
        <v>1246</v>
      </c>
      <c r="GM60">
        <f t="shared" si="23"/>
        <v>1111</v>
      </c>
      <c r="GN60">
        <f t="shared" si="23"/>
        <v>406</v>
      </c>
      <c r="GO60">
        <f t="shared" si="23"/>
        <v>539</v>
      </c>
      <c r="GP60">
        <f t="shared" si="23"/>
        <v>1378</v>
      </c>
      <c r="GQ60">
        <f t="shared" si="23"/>
        <v>1372</v>
      </c>
      <c r="GR60">
        <f t="shared" si="23"/>
        <v>1250</v>
      </c>
      <c r="GS60">
        <f t="shared" si="23"/>
        <v>1243</v>
      </c>
      <c r="GT60">
        <f t="shared" si="23"/>
        <v>1076</v>
      </c>
      <c r="GU60">
        <f t="shared" si="23"/>
        <v>515</v>
      </c>
      <c r="GV60">
        <f t="shared" si="23"/>
        <v>525</v>
      </c>
      <c r="GW60">
        <f t="shared" si="23"/>
        <v>1064</v>
      </c>
      <c r="GX60">
        <f t="shared" si="23"/>
        <v>1507</v>
      </c>
      <c r="GY60">
        <f t="shared" si="23"/>
        <v>1076</v>
      </c>
      <c r="GZ60">
        <f t="shared" si="23"/>
        <v>1342</v>
      </c>
      <c r="HA60">
        <f t="shared" si="23"/>
        <v>1029</v>
      </c>
      <c r="HB60">
        <f t="shared" si="23"/>
        <v>571</v>
      </c>
      <c r="HC60">
        <f t="shared" si="23"/>
        <v>445</v>
      </c>
      <c r="HD60">
        <f t="shared" si="23"/>
        <v>1324</v>
      </c>
      <c r="HE60">
        <f t="shared" si="23"/>
        <v>1356</v>
      </c>
      <c r="HF60">
        <f t="shared" si="23"/>
        <v>1078</v>
      </c>
      <c r="HG60">
        <f t="shared" si="23"/>
        <v>1115</v>
      </c>
      <c r="HH60">
        <f t="shared" si="23"/>
        <v>983</v>
      </c>
      <c r="HI60">
        <f t="shared" si="23"/>
        <v>449</v>
      </c>
    </row>
    <row r="61" spans="1:217" x14ac:dyDescent="0.35">
      <c r="A61" s="9" t="s">
        <v>51</v>
      </c>
      <c r="D61">
        <f t="shared" ref="D61" si="24">D10-C10</f>
        <v>0</v>
      </c>
      <c r="E61">
        <f t="shared" ref="E61" si="25">E10-D10</f>
        <v>0</v>
      </c>
      <c r="F61">
        <f t="shared" ref="F61" si="26">F10-E10</f>
        <v>0</v>
      </c>
      <c r="G61">
        <f t="shared" ref="G61" si="27">G10-F10</f>
        <v>0</v>
      </c>
      <c r="H61">
        <f t="shared" ref="H61" si="28">H10-G10</f>
        <v>0</v>
      </c>
      <c r="I61">
        <f t="shared" ref="I61" si="29">I10-H10</f>
        <v>0</v>
      </c>
      <c r="J61">
        <f t="shared" ref="J61" si="30">J10-I10</f>
        <v>0</v>
      </c>
      <c r="K61">
        <f t="shared" ref="K61" si="31">K10-J10</f>
        <v>0</v>
      </c>
      <c r="L61">
        <f t="shared" ref="L61" si="32">L10-K10</f>
        <v>0</v>
      </c>
      <c r="M61">
        <f t="shared" ref="M61" si="33">M10-L10</f>
        <v>0</v>
      </c>
      <c r="N61">
        <f t="shared" ref="N61" si="34">N10-M10</f>
        <v>0</v>
      </c>
      <c r="O61">
        <f t="shared" ref="O61" si="35">O10-N10</f>
        <v>0</v>
      </c>
      <c r="P61">
        <f t="shared" ref="P61" si="36">P10-O10</f>
        <v>0</v>
      </c>
      <c r="Q61">
        <f t="shared" ref="Q61" si="37">Q10-P10</f>
        <v>0</v>
      </c>
      <c r="R61">
        <f t="shared" ref="R61" si="38">R10-Q10</f>
        <v>0</v>
      </c>
      <c r="S61">
        <f t="shared" ref="S61" si="39">S10-R10</f>
        <v>0</v>
      </c>
      <c r="T61">
        <f t="shared" ref="T61" si="40">T10-S10</f>
        <v>0</v>
      </c>
      <c r="U61">
        <f t="shared" ref="U61" si="41">U10-T10</f>
        <v>0</v>
      </c>
      <c r="V61">
        <f t="shared" ref="V61" si="42">V10-U10</f>
        <v>0</v>
      </c>
      <c r="W61">
        <f t="shared" ref="W61" si="43">W10-V10</f>
        <v>0</v>
      </c>
      <c r="X61">
        <f t="shared" ref="X61" si="44">X10-W10</f>
        <v>0</v>
      </c>
      <c r="Y61">
        <f t="shared" ref="Y61" si="45">Y10-X10</f>
        <v>0</v>
      </c>
      <c r="Z61">
        <f t="shared" ref="Z61" si="46">Z10-Y10</f>
        <v>0</v>
      </c>
      <c r="AA61">
        <f t="shared" ref="AA61" si="47">AA10-Z10</f>
        <v>0</v>
      </c>
      <c r="AB61">
        <f t="shared" ref="AB61" si="48">AB10-AA10</f>
        <v>0</v>
      </c>
      <c r="AC61">
        <f t="shared" ref="AC61" si="49">AC10-AB10</f>
        <v>0</v>
      </c>
      <c r="AD61">
        <f t="shared" ref="AD61" si="50">AD10-AC10</f>
        <v>0</v>
      </c>
      <c r="AE61">
        <f t="shared" ref="AE61" si="51">AE10-AD10</f>
        <v>0</v>
      </c>
      <c r="AF61">
        <f t="shared" ref="AF61" si="52">AF10-AE10</f>
        <v>0</v>
      </c>
      <c r="AG61">
        <f t="shared" ref="AG61" si="53">AG10-AF10</f>
        <v>0</v>
      </c>
      <c r="AH61">
        <f t="shared" ref="AH61" si="54">AH10-AG10</f>
        <v>0</v>
      </c>
      <c r="AI61">
        <f t="shared" ref="AI61" si="55">AI10-AH10</f>
        <v>0</v>
      </c>
      <c r="AJ61">
        <f t="shared" ref="AJ61" si="56">AJ10-AI10</f>
        <v>0</v>
      </c>
      <c r="AK61">
        <f t="shared" ref="AK61" si="57">AK10-AJ10</f>
        <v>0</v>
      </c>
      <c r="AL61">
        <f t="shared" ref="AL61" si="58">AL10-AK10</f>
        <v>0</v>
      </c>
      <c r="AM61">
        <f t="shared" ref="AM61" si="59">AM10-AL10</f>
        <v>0</v>
      </c>
      <c r="AN61">
        <f t="shared" ref="AN61" si="60">AN10-AM10</f>
        <v>0</v>
      </c>
      <c r="AO61">
        <f t="shared" ref="AO61" si="61">AO10-AN10</f>
        <v>0</v>
      </c>
      <c r="AP61">
        <f t="shared" ref="AP61" si="62">AP10-AO10</f>
        <v>0</v>
      </c>
      <c r="AQ61">
        <f t="shared" ref="AQ61" si="63">AQ10-AP10</f>
        <v>0</v>
      </c>
      <c r="AR61">
        <f t="shared" ref="AR61" si="64">AR10-AQ10</f>
        <v>0</v>
      </c>
      <c r="AS61">
        <f t="shared" ref="AS61" si="65">AS10-AR10</f>
        <v>0</v>
      </c>
      <c r="AT61">
        <f t="shared" ref="AT61" si="66">AT10-AS10</f>
        <v>0</v>
      </c>
      <c r="AU61">
        <f t="shared" ref="AU61" si="67">AU10-AT10</f>
        <v>0</v>
      </c>
      <c r="AV61">
        <f t="shared" ref="AV61" si="68">AV10-AU10</f>
        <v>0</v>
      </c>
      <c r="AW61">
        <f t="shared" ref="AW61" si="69">AW10-AV10</f>
        <v>0</v>
      </c>
      <c r="AX61">
        <f t="shared" ref="AX61" si="70">AX10-AW10</f>
        <v>0</v>
      </c>
      <c r="AY61">
        <f t="shared" ref="AY61" si="71">AY10-AX10</f>
        <v>0</v>
      </c>
      <c r="AZ61">
        <f t="shared" ref="AZ61" si="72">AZ10-AY10</f>
        <v>1</v>
      </c>
      <c r="BA61">
        <f t="shared" ref="BA61" si="73">BA10-AZ10</f>
        <v>0</v>
      </c>
      <c r="BB61">
        <f t="shared" ref="BB61" si="74">BB10-BA10</f>
        <v>1</v>
      </c>
      <c r="BC61">
        <f t="shared" ref="BC61" si="75">BC10-BB10</f>
        <v>0</v>
      </c>
      <c r="BD61">
        <f t="shared" ref="BD61" si="76">BD10-BC10</f>
        <v>0</v>
      </c>
      <c r="BE61">
        <f t="shared" ref="BE61" si="77">BE10-BD10</f>
        <v>0</v>
      </c>
      <c r="BF61">
        <f t="shared" ref="BF61" si="78">BF10-BE10</f>
        <v>1</v>
      </c>
      <c r="BG61">
        <f t="shared" ref="BG61" si="79">BG10-BF10</f>
        <v>0</v>
      </c>
      <c r="BH61">
        <f t="shared" ref="BH61" si="80">BH10-BG10</f>
        <v>1</v>
      </c>
      <c r="BI61">
        <f t="shared" ref="BI61" si="81">BI10-BH10</f>
        <v>1</v>
      </c>
      <c r="BJ61">
        <f t="shared" ref="BJ61" si="82">BJ10-BI10</f>
        <v>-1</v>
      </c>
      <c r="BK61">
        <f t="shared" ref="BK61" si="83">BK10-BJ10</f>
        <v>3</v>
      </c>
      <c r="BL61">
        <f t="shared" ref="BL61" si="84">BL10-BK10</f>
        <v>3</v>
      </c>
      <c r="BM61">
        <f t="shared" ref="BM61" si="85">BM10-BL10</f>
        <v>0</v>
      </c>
      <c r="BN61">
        <f t="shared" ref="BN61" si="86">BN10-BM10</f>
        <v>2</v>
      </c>
      <c r="BO61">
        <f t="shared" ref="BO61" si="87">BO10-BN10</f>
        <v>8</v>
      </c>
      <c r="BP61">
        <f t="shared" ref="BP61" si="88">BP10-BO10</f>
        <v>0</v>
      </c>
      <c r="BQ61">
        <f t="shared" ref="BQ61" si="89">BQ10-BP10</f>
        <v>4</v>
      </c>
      <c r="BR61">
        <f t="shared" ref="BR61" si="90">BR10-BQ10</f>
        <v>3</v>
      </c>
      <c r="BS61">
        <f t="shared" ref="BS61" si="91">BS10-BR10</f>
        <v>5</v>
      </c>
      <c r="BT61">
        <f t="shared" ref="BT61" si="92">BT10-BS10</f>
        <v>3</v>
      </c>
      <c r="BU61">
        <f t="shared" ref="BU61" si="93">BU10-BT10</f>
        <v>23</v>
      </c>
      <c r="BV61">
        <f t="shared" ref="BV61" si="94">BV10-BU10</f>
        <v>14</v>
      </c>
      <c r="BW61">
        <f t="shared" ref="BW61" si="95">BW10-BV10</f>
        <v>0</v>
      </c>
      <c r="BX61">
        <f t="shared" ref="BX61" si="96">BX10-BW10</f>
        <v>14</v>
      </c>
      <c r="BY61">
        <f t="shared" ref="BY61" si="97">BY10-BX10</f>
        <v>13</v>
      </c>
      <c r="BZ61">
        <f t="shared" ref="BZ61" si="98">BZ10-BY10</f>
        <v>37</v>
      </c>
      <c r="CA61">
        <f t="shared" ref="CA61" si="99">CA10-BZ10</f>
        <v>14</v>
      </c>
      <c r="CB61">
        <f t="shared" ref="CB61" si="100">CB10-CA10</f>
        <v>28</v>
      </c>
      <c r="CC61">
        <f t="shared" ref="CC61" si="101">CC10-CB10</f>
        <v>48</v>
      </c>
      <c r="CD61">
        <f t="shared" ref="CD61" si="102">CD10-CC10</f>
        <v>20</v>
      </c>
      <c r="CE61">
        <f t="shared" ref="CE61" si="103">CE10-CD10</f>
        <v>42</v>
      </c>
      <c r="CF61">
        <f t="shared" ref="CF61" si="104">CF10-CE10</f>
        <v>43</v>
      </c>
      <c r="CG61">
        <f t="shared" ref="CG61" si="105">CG10-CF10</f>
        <v>27</v>
      </c>
      <c r="CH61">
        <f t="shared" ref="CH61" si="106">CH10-CG10</f>
        <v>35</v>
      </c>
      <c r="CI61">
        <f t="shared" ref="CI61" si="107">CI10-CH10</f>
        <v>12</v>
      </c>
      <c r="CJ61">
        <f t="shared" ref="CJ61" si="108">CJ10-CI10</f>
        <v>43</v>
      </c>
      <c r="CK61">
        <f t="shared" ref="CK61" si="109">CK10-CJ10</f>
        <v>38</v>
      </c>
      <c r="CL61">
        <f t="shared" ref="CL61" si="110">CL10-CK10</f>
        <v>35</v>
      </c>
      <c r="CM61">
        <f t="shared" ref="CM61" si="111">CM10-CL10</f>
        <v>38</v>
      </c>
      <c r="CN61">
        <f t="shared" ref="CN61" si="112">CN10-CM10</f>
        <v>33</v>
      </c>
      <c r="CO61">
        <f t="shared" ref="CO61" si="113">CO10-CN10</f>
        <v>53</v>
      </c>
      <c r="CP61">
        <f t="shared" ref="CP61" si="114">CP10-CO10</f>
        <v>36</v>
      </c>
      <c r="CQ61">
        <f t="shared" ref="CQ61" si="115">CQ10-CP10</f>
        <v>40</v>
      </c>
      <c r="CR61">
        <f t="shared" ref="CR61" si="116">CR10-CQ10</f>
        <v>59</v>
      </c>
      <c r="CS61">
        <f t="shared" ref="CS61" si="117">CS10-CR10</f>
        <v>45</v>
      </c>
      <c r="CT61">
        <f t="shared" ref="CT61" si="118">CT10-CS10</f>
        <v>56</v>
      </c>
      <c r="CU61">
        <f t="shared" ref="CU61" si="119">CU10-CT10</f>
        <v>58</v>
      </c>
      <c r="CV61">
        <f t="shared" ref="CV61" si="120">CV10-CU10</f>
        <v>69</v>
      </c>
      <c r="CW61">
        <f t="shared" ref="CW61" si="121">CW10-CV10</f>
        <v>71</v>
      </c>
      <c r="CX61">
        <f t="shared" ref="CX61" si="122">CX10-CW10</f>
        <v>75</v>
      </c>
      <c r="CY61">
        <f t="shared" ref="CY61" si="123">CY10-CX10</f>
        <v>69</v>
      </c>
      <c r="CZ61">
        <f t="shared" ref="CZ61" si="124">CZ10-CY10</f>
        <v>100</v>
      </c>
      <c r="DA61">
        <f t="shared" ref="DA61" si="125">DA10-CZ10</f>
        <v>68</v>
      </c>
      <c r="DB61">
        <f t="shared" ref="DB61" si="126">DB10-DA10</f>
        <v>175</v>
      </c>
      <c r="DC61">
        <f t="shared" ref="DC61" si="127">DC10-DB10</f>
        <v>127</v>
      </c>
      <c r="DD61">
        <f t="shared" ref="DD61" si="128">DD10-DC10</f>
        <v>92</v>
      </c>
      <c r="DE61">
        <f t="shared" ref="DE61" si="129">DE10-DD10</f>
        <v>104</v>
      </c>
      <c r="DF61">
        <f t="shared" ref="DF61" si="130">DF10-DE10</f>
        <v>96</v>
      </c>
      <c r="DG61">
        <f t="shared" ref="DG61" si="131">DG10-DF10</f>
        <v>116</v>
      </c>
      <c r="DH61">
        <f t="shared" ref="DH61" si="132">DH10-DG10</f>
        <v>111</v>
      </c>
      <c r="DI61">
        <f t="shared" ref="DI61" si="133">DI10-DH10</f>
        <v>82</v>
      </c>
      <c r="DJ61">
        <f t="shared" ref="DJ61" si="134">DJ10-DI10</f>
        <v>121</v>
      </c>
      <c r="DK61">
        <f t="shared" ref="DK61" si="135">DK10-DJ10</f>
        <v>136</v>
      </c>
      <c r="DL61">
        <f t="shared" ref="DL61" si="136">DL10-DK10</f>
        <v>98</v>
      </c>
      <c r="DM61">
        <f t="shared" ref="DM61" si="137">DM10-DL10</f>
        <v>104</v>
      </c>
      <c r="DN61">
        <f t="shared" ref="DN61" si="138">DN10-DM10</f>
        <v>118</v>
      </c>
      <c r="DO61">
        <f t="shared" ref="DO61" si="139">DO10-DN10</f>
        <v>154</v>
      </c>
      <c r="DP61">
        <f t="shared" ref="DP61" si="140">DP10-DO10</f>
        <v>131</v>
      </c>
      <c r="DQ61">
        <f t="shared" ref="DQ61" si="141">DQ10-DP10</f>
        <v>146</v>
      </c>
      <c r="DR61">
        <f t="shared" ref="DR61" si="142">DR10-DQ10</f>
        <v>132</v>
      </c>
      <c r="DS61">
        <f t="shared" ref="DS61" si="143">DS10-DR10</f>
        <v>150</v>
      </c>
      <c r="DT61">
        <f t="shared" ref="DT61" si="144">DT10-DS10</f>
        <v>142</v>
      </c>
      <c r="DU61">
        <f t="shared" ref="DU61" si="145">DU10-DT10</f>
        <v>142</v>
      </c>
      <c r="DV61">
        <f t="shared" ref="DV61" si="146">DV10-DU10</f>
        <v>156</v>
      </c>
      <c r="DW61">
        <f t="shared" ref="DW61" si="147">DW10-DV10</f>
        <v>148</v>
      </c>
      <c r="DX61">
        <f t="shared" ref="DX61" si="148">DX10-DW10</f>
        <v>172</v>
      </c>
      <c r="DY61">
        <f t="shared" ref="DY61" si="149">DY10-DX10</f>
        <v>190</v>
      </c>
      <c r="DZ61">
        <f t="shared" ref="DZ61" si="150">DZ10-DY10</f>
        <v>177</v>
      </c>
      <c r="EA61">
        <f t="shared" ref="EA61" si="151">EA10-DZ10</f>
        <v>269</v>
      </c>
      <c r="EB61">
        <f t="shared" ref="EB61" si="152">EB10-EA10</f>
        <v>205</v>
      </c>
      <c r="EC61">
        <f t="shared" ref="EC61" si="153">EC10-EB10</f>
        <v>223</v>
      </c>
      <c r="ED61">
        <f t="shared" ref="ED61" si="154">ED10-EC10</f>
        <v>200</v>
      </c>
      <c r="EE61">
        <f t="shared" ref="EE61" si="155">EE10-ED10</f>
        <v>221</v>
      </c>
      <c r="EF61">
        <f t="shared" ref="EF61" si="156">EF10-EE10</f>
        <v>259</v>
      </c>
      <c r="EG61">
        <f t="shared" ref="EG61" si="157">EG10-EF10</f>
        <v>275</v>
      </c>
      <c r="EH61">
        <f t="shared" ref="EH61" si="158">EH10-EG10</f>
        <v>286</v>
      </c>
      <c r="EI61">
        <f t="shared" ref="EI61" si="159">EI10-EH10</f>
        <v>297</v>
      </c>
      <c r="EJ61">
        <f t="shared" ref="EJ61" si="160">EJ10-EI10</f>
        <v>261</v>
      </c>
      <c r="EK61">
        <f t="shared" ref="EK61" si="161">EK10-EJ10</f>
        <v>266</v>
      </c>
      <c r="EL61">
        <f t="shared" ref="EL61" si="162">EL10-EK10</f>
        <v>277</v>
      </c>
      <c r="EM61">
        <f t="shared" ref="EM61" si="163">EM10-EL10</f>
        <v>352</v>
      </c>
      <c r="EN61">
        <f t="shared" ref="EN61" si="164">EN10-EM10</f>
        <v>396</v>
      </c>
      <c r="EO61">
        <f t="shared" ref="EO61" si="165">EO10-EN10</f>
        <v>386</v>
      </c>
      <c r="EP61">
        <f t="shared" ref="EP61" si="166">EP10-EO10</f>
        <v>311</v>
      </c>
      <c r="EQ61">
        <f t="shared" ref="EQ61" si="167">EQ10-EP10</f>
        <v>325</v>
      </c>
      <c r="ER61">
        <f t="shared" ref="ER61" si="168">ER10-EQ10</f>
        <v>380</v>
      </c>
      <c r="ES61">
        <f t="shared" ref="ES61" si="169">ES10-ER10</f>
        <v>2003</v>
      </c>
      <c r="ET61">
        <f t="shared" ref="ET61" si="170">ET10-ES10</f>
        <v>334</v>
      </c>
      <c r="EU61">
        <f t="shared" ref="EU61" si="171">EU10-ET10</f>
        <v>336</v>
      </c>
      <c r="EV61">
        <f t="shared" ref="EV61" si="172">EV10-EU10</f>
        <v>375</v>
      </c>
      <c r="EW61">
        <f t="shared" ref="EW61" si="173">EW10-EV10</f>
        <v>306</v>
      </c>
      <c r="EX61">
        <f t="shared" ref="EX61" si="174">EX10-EW10</f>
        <v>445</v>
      </c>
      <c r="EY61">
        <f t="shared" ref="EY61" si="175">EY10-EX10</f>
        <v>312</v>
      </c>
      <c r="EZ61">
        <f t="shared" ref="EZ61" si="176">EZ10-EY10</f>
        <v>465</v>
      </c>
      <c r="FA61">
        <f t="shared" ref="FA61" si="177">FA10-EZ10</f>
        <v>418</v>
      </c>
      <c r="FB61">
        <f t="shared" ref="FB61" si="178">FB10-FA10</f>
        <v>407</v>
      </c>
      <c r="FC61">
        <f t="shared" ref="FC61" si="179">FC10-FB10</f>
        <v>384</v>
      </c>
      <c r="FD61">
        <f t="shared" ref="FD61" si="180">FD10-FC10</f>
        <v>410</v>
      </c>
      <c r="FE61">
        <f t="shared" ref="FE61" si="181">FE10-FD10</f>
        <v>380</v>
      </c>
      <c r="FF61">
        <f t="shared" ref="FF61" si="182">FF10-FE10</f>
        <v>418</v>
      </c>
      <c r="FG61">
        <f t="shared" ref="FG61" si="183">FG10-FF10</f>
        <v>507</v>
      </c>
      <c r="FH61">
        <f t="shared" ref="FH61" si="184">FH10-FG10</f>
        <v>434</v>
      </c>
      <c r="FI61">
        <f t="shared" ref="FI61" si="185">FI10-FH10</f>
        <v>379</v>
      </c>
      <c r="FJ61">
        <f t="shared" ref="FJ61" si="186">FJ10-FI10</f>
        <v>442</v>
      </c>
      <c r="FK61">
        <f t="shared" ref="FK61" si="187">FK10-FJ10</f>
        <v>613</v>
      </c>
      <c r="FL61">
        <f t="shared" ref="FL61" si="188">FL10-FK10</f>
        <v>425</v>
      </c>
      <c r="FM61">
        <f t="shared" ref="FM61" si="189">FM10-FL10</f>
        <v>466</v>
      </c>
      <c r="FN61">
        <f t="shared" ref="FN61" si="190">FN10-FM10</f>
        <v>483</v>
      </c>
      <c r="FO61">
        <f t="shared" ref="FO61" si="191">FO10-FN10</f>
        <v>487</v>
      </c>
      <c r="FP61">
        <f t="shared" ref="FP61" si="192">FP10-FO10</f>
        <v>475</v>
      </c>
      <c r="FQ61">
        <f t="shared" ref="FQ61" si="193">FQ10-FP10</f>
        <v>519</v>
      </c>
      <c r="FR61">
        <f t="shared" ref="FR61" si="194">FR10-FQ10</f>
        <v>550</v>
      </c>
      <c r="FS61">
        <f t="shared" ref="FS61" si="195">FS10-FR10</f>
        <v>501</v>
      </c>
      <c r="FT61">
        <f t="shared" ref="FT61" si="196">FT10-FS10</f>
        <v>553</v>
      </c>
      <c r="FU61">
        <f t="shared" ref="FU61" si="197">FU10-FT10</f>
        <v>582</v>
      </c>
      <c r="FV61">
        <f t="shared" ref="FV61" si="198">FV10-FU10</f>
        <v>605</v>
      </c>
      <c r="FW61">
        <f t="shared" ref="FW61" si="199">FW10-FV10</f>
        <v>688</v>
      </c>
      <c r="FX61">
        <f t="shared" ref="FX61" si="200">FX10-FW10</f>
        <v>671</v>
      </c>
      <c r="FY61">
        <f t="shared" ref="FY61" si="201">FY10-FX10</f>
        <v>543</v>
      </c>
      <c r="FZ61">
        <f t="shared" ref="FZ61" si="202">FZ10-FY10</f>
        <v>681</v>
      </c>
      <c r="GA61">
        <f t="shared" ref="GA61" si="203">GA10-FZ10</f>
        <v>585</v>
      </c>
      <c r="GB61">
        <f t="shared" ref="GB61" si="204">GB10-GA10</f>
        <v>650</v>
      </c>
      <c r="GC61">
        <f t="shared" ref="GC61" si="205">GC10-GB10</f>
        <v>1129</v>
      </c>
      <c r="GD61">
        <f t="shared" ref="GD61" si="206">GD10-GC10</f>
        <v>740</v>
      </c>
      <c r="GE61">
        <f t="shared" ref="GE61" si="207">GE10-GD10</f>
        <v>757</v>
      </c>
      <c r="GF61">
        <f t="shared" ref="GF61" si="208">GF10-GE10</f>
        <v>702</v>
      </c>
      <c r="GG61">
        <f t="shared" ref="GG61:HI61" si="209">GG10-GF10</f>
        <v>711</v>
      </c>
      <c r="GH61">
        <f t="shared" si="209"/>
        <v>637</v>
      </c>
      <c r="GI61">
        <f t="shared" si="209"/>
        <v>785</v>
      </c>
      <c r="GJ61">
        <f t="shared" si="209"/>
        <v>762</v>
      </c>
      <c r="GK61">
        <f t="shared" si="209"/>
        <v>763</v>
      </c>
      <c r="GL61">
        <f t="shared" si="209"/>
        <v>793</v>
      </c>
      <c r="GM61">
        <f t="shared" si="209"/>
        <v>853</v>
      </c>
      <c r="GN61">
        <f t="shared" si="209"/>
        <v>771</v>
      </c>
      <c r="GO61">
        <f t="shared" si="209"/>
        <v>803</v>
      </c>
      <c r="GP61">
        <f t="shared" si="209"/>
        <v>857</v>
      </c>
      <c r="GQ61">
        <f t="shared" si="209"/>
        <v>904</v>
      </c>
      <c r="GR61">
        <f t="shared" si="209"/>
        <v>886</v>
      </c>
      <c r="GS61">
        <f t="shared" si="209"/>
        <v>933</v>
      </c>
      <c r="GT61">
        <f t="shared" si="209"/>
        <v>861</v>
      </c>
      <c r="GU61">
        <f t="shared" si="209"/>
        <v>1007</v>
      </c>
      <c r="GV61">
        <f t="shared" si="209"/>
        <v>871</v>
      </c>
      <c r="GW61">
        <f t="shared" si="209"/>
        <v>834</v>
      </c>
      <c r="GX61">
        <f t="shared" si="209"/>
        <v>942</v>
      </c>
      <c r="GY61">
        <f t="shared" si="209"/>
        <v>1007</v>
      </c>
      <c r="GZ61">
        <f t="shared" si="209"/>
        <v>996</v>
      </c>
      <c r="HA61">
        <f t="shared" si="209"/>
        <v>944</v>
      </c>
      <c r="HB61">
        <f t="shared" si="209"/>
        <v>941</v>
      </c>
      <c r="HC61">
        <f t="shared" si="209"/>
        <v>876</v>
      </c>
      <c r="HD61">
        <f t="shared" si="209"/>
        <v>1091</v>
      </c>
      <c r="HE61">
        <f t="shared" si="209"/>
        <v>978</v>
      </c>
      <c r="HF61">
        <f t="shared" si="209"/>
        <v>983</v>
      </c>
      <c r="HG61">
        <f t="shared" si="209"/>
        <v>945</v>
      </c>
      <c r="HH61">
        <f t="shared" si="209"/>
        <v>912</v>
      </c>
      <c r="HI61">
        <f t="shared" si="209"/>
        <v>836</v>
      </c>
    </row>
    <row r="62" spans="1:217" x14ac:dyDescent="0.35">
      <c r="A62" s="4" t="s">
        <v>70</v>
      </c>
      <c r="B62" t="str">
        <f>"(31)"</f>
        <v>(31)</v>
      </c>
      <c r="D62">
        <f t="shared" ref="D62" si="210">D11-C11</f>
        <v>0</v>
      </c>
      <c r="E62">
        <f t="shared" ref="E62" si="211">E11-D11</f>
        <v>0</v>
      </c>
      <c r="F62">
        <f t="shared" ref="F62" si="212">F11-E11</f>
        <v>0</v>
      </c>
      <c r="G62">
        <f t="shared" ref="G62" si="213">G11-F11</f>
        <v>0</v>
      </c>
      <c r="H62">
        <f t="shared" ref="H62" si="214">H11-G11</f>
        <v>0</v>
      </c>
      <c r="I62">
        <f t="shared" ref="I62" si="215">I11-H11</f>
        <v>0</v>
      </c>
      <c r="J62">
        <f t="shared" ref="J62" si="216">J11-I11</f>
        <v>0</v>
      </c>
      <c r="K62">
        <f t="shared" ref="K62" si="217">K11-J11</f>
        <v>0</v>
      </c>
      <c r="L62">
        <f t="shared" ref="L62" si="218">L11-K11</f>
        <v>0</v>
      </c>
      <c r="M62">
        <f t="shared" ref="M62" si="219">M11-L11</f>
        <v>0</v>
      </c>
      <c r="N62">
        <f t="shared" ref="N62" si="220">N11-M11</f>
        <v>0</v>
      </c>
      <c r="O62">
        <f t="shared" ref="O62" si="221">O11-N11</f>
        <v>0</v>
      </c>
      <c r="P62">
        <f t="shared" ref="P62" si="222">P11-O11</f>
        <v>0</v>
      </c>
      <c r="Q62">
        <f t="shared" ref="Q62" si="223">Q11-P11</f>
        <v>0</v>
      </c>
      <c r="R62">
        <f t="shared" ref="R62" si="224">R11-Q11</f>
        <v>0</v>
      </c>
      <c r="S62">
        <f t="shared" ref="S62" si="225">S11-R11</f>
        <v>0</v>
      </c>
      <c r="T62">
        <f t="shared" ref="T62" si="226">T11-S11</f>
        <v>0</v>
      </c>
      <c r="U62">
        <f t="shared" ref="U62" si="227">U11-T11</f>
        <v>0</v>
      </c>
      <c r="V62">
        <f t="shared" ref="V62" si="228">V11-U11</f>
        <v>0</v>
      </c>
      <c r="W62">
        <f t="shared" ref="W62" si="229">W11-V11</f>
        <v>0</v>
      </c>
      <c r="X62">
        <f t="shared" ref="X62" si="230">X11-W11</f>
        <v>0</v>
      </c>
      <c r="Y62">
        <f t="shared" ref="Y62" si="231">Y11-X11</f>
        <v>0</v>
      </c>
      <c r="Z62">
        <f t="shared" ref="Z62" si="232">Z11-Y11</f>
        <v>0</v>
      </c>
      <c r="AA62">
        <f t="shared" ref="AA62" si="233">AA11-Z11</f>
        <v>0</v>
      </c>
      <c r="AB62">
        <f t="shared" ref="AB62" si="234">AB11-AA11</f>
        <v>0</v>
      </c>
      <c r="AC62">
        <f t="shared" ref="AC62" si="235">AC11-AB11</f>
        <v>0</v>
      </c>
      <c r="AD62">
        <f t="shared" ref="AD62" si="236">AD11-AC11</f>
        <v>0</v>
      </c>
      <c r="AE62">
        <f t="shared" ref="AE62" si="237">AE11-AD11</f>
        <v>0</v>
      </c>
      <c r="AF62">
        <f t="shared" ref="AF62" si="238">AF11-AE11</f>
        <v>0</v>
      </c>
      <c r="AG62">
        <f t="shared" ref="AG62" si="239">AG11-AF11</f>
        <v>0</v>
      </c>
      <c r="AH62">
        <f t="shared" ref="AH62" si="240">AH11-AG11</f>
        <v>0</v>
      </c>
      <c r="AI62">
        <f t="shared" ref="AI62" si="241">AI11-AH11</f>
        <v>0</v>
      </c>
      <c r="AJ62">
        <f t="shared" ref="AJ62" si="242">AJ11-AI11</f>
        <v>0</v>
      </c>
      <c r="AK62">
        <f t="shared" ref="AK62" si="243">AK11-AJ11</f>
        <v>0</v>
      </c>
      <c r="AL62">
        <f t="shared" ref="AL62" si="244">AL11-AK11</f>
        <v>0</v>
      </c>
      <c r="AM62">
        <f t="shared" ref="AM62" si="245">AM11-AL11</f>
        <v>0</v>
      </c>
      <c r="AN62">
        <f t="shared" ref="AN62" si="246">AN11-AM11</f>
        <v>0</v>
      </c>
      <c r="AO62">
        <f t="shared" ref="AO62" si="247">AO11-AN11</f>
        <v>0</v>
      </c>
      <c r="AP62">
        <f t="shared" ref="AP62" si="248">AP11-AO11</f>
        <v>0</v>
      </c>
      <c r="AQ62">
        <f t="shared" ref="AQ62" si="249">AQ11-AP11</f>
        <v>0</v>
      </c>
      <c r="AR62">
        <f t="shared" ref="AR62" si="250">AR11-AQ11</f>
        <v>0</v>
      </c>
      <c r="AS62">
        <f t="shared" ref="AS62" si="251">AS11-AR11</f>
        <v>0</v>
      </c>
      <c r="AT62">
        <f t="shared" ref="AT62" si="252">AT11-AS11</f>
        <v>0</v>
      </c>
      <c r="AU62">
        <f t="shared" ref="AU62" si="253">AU11-AT11</f>
        <v>0</v>
      </c>
      <c r="AV62">
        <f t="shared" ref="AV62" si="254">AV11-AU11</f>
        <v>0</v>
      </c>
      <c r="AW62">
        <f t="shared" ref="AW62" si="255">AW11-AV11</f>
        <v>0</v>
      </c>
      <c r="AX62">
        <f t="shared" ref="AX62" si="256">AX11-AW11</f>
        <v>0</v>
      </c>
      <c r="AY62">
        <f t="shared" ref="AY62" si="257">AY11-AX11</f>
        <v>0</v>
      </c>
      <c r="AZ62">
        <f t="shared" ref="AZ62" si="258">AZ11-AY11</f>
        <v>0</v>
      </c>
      <c r="BA62">
        <f t="shared" ref="BA62" si="259">BA11-AZ11</f>
        <v>0</v>
      </c>
      <c r="BB62">
        <f t="shared" ref="BB62" si="260">BB11-BA11</f>
        <v>0</v>
      </c>
      <c r="BC62">
        <f t="shared" ref="BC62" si="261">BC11-BB11</f>
        <v>0</v>
      </c>
      <c r="BD62">
        <f t="shared" ref="BD62" si="262">BD11-BC11</f>
        <v>0</v>
      </c>
      <c r="BE62">
        <f t="shared" ref="BE62" si="263">BE11-BD11</f>
        <v>0</v>
      </c>
      <c r="BF62">
        <f t="shared" ref="BF62" si="264">BF11-BE11</f>
        <v>1</v>
      </c>
      <c r="BG62">
        <f t="shared" ref="BG62" si="265">BG11-BF11</f>
        <v>2</v>
      </c>
      <c r="BH62">
        <f t="shared" ref="BH62" si="266">BH11-BG11</f>
        <v>3</v>
      </c>
      <c r="BI62">
        <f t="shared" ref="BI62" si="267">BI11-BH11</f>
        <v>5</v>
      </c>
      <c r="BJ62">
        <f t="shared" ref="BJ62" si="268">BJ11-BI11</f>
        <v>4</v>
      </c>
      <c r="BK62">
        <f t="shared" ref="BK62" si="269">BK11-BJ11</f>
        <v>10</v>
      </c>
      <c r="BL62">
        <f t="shared" ref="BL62" si="270">BL11-BK11</f>
        <v>9</v>
      </c>
      <c r="BM62">
        <f t="shared" ref="BM62" si="271">BM11-BL11</f>
        <v>12</v>
      </c>
      <c r="BN62">
        <f t="shared" ref="BN62" si="272">BN11-BM11</f>
        <v>13</v>
      </c>
      <c r="BO62">
        <f t="shared" ref="BO62" si="273">BO11-BN11</f>
        <v>18</v>
      </c>
      <c r="BP62">
        <f t="shared" ref="BP62" si="274">BP11-BO11</f>
        <v>15</v>
      </c>
      <c r="BQ62">
        <f t="shared" ref="BQ62" si="275">BQ11-BP11</f>
        <v>19</v>
      </c>
      <c r="BR62">
        <f t="shared" ref="BR62" si="276">BR11-BQ11</f>
        <v>25</v>
      </c>
      <c r="BS62">
        <f t="shared" ref="BS62" si="277">BS11-BR11</f>
        <v>23</v>
      </c>
      <c r="BT62">
        <f t="shared" ref="BT62" si="278">BT11-BS11</f>
        <v>42</v>
      </c>
      <c r="BU62">
        <f t="shared" ref="BU62" si="279">BU11-BT11</f>
        <v>39</v>
      </c>
      <c r="BV62">
        <f t="shared" ref="BV62" si="280">BV11-BU11</f>
        <v>84</v>
      </c>
      <c r="BW62">
        <f t="shared" ref="BW62" si="281">BW11-BV11</f>
        <v>35</v>
      </c>
      <c r="BX62">
        <f t="shared" ref="BX62" si="282">BX11-BW11</f>
        <v>86</v>
      </c>
      <c r="BY62">
        <f t="shared" ref="BY62" si="283">BY11-BX11</f>
        <v>41</v>
      </c>
      <c r="BZ62">
        <f t="shared" ref="BZ62" si="284">BZ11-BY11</f>
        <v>78</v>
      </c>
      <c r="CA62">
        <f t="shared" ref="CA62" si="285">CA11-BZ11</f>
        <v>122</v>
      </c>
      <c r="CB62">
        <f t="shared" ref="CB62" si="286">CB11-CA11</f>
        <v>133</v>
      </c>
      <c r="CC62">
        <f t="shared" ref="CC62" si="287">CC11-CB11</f>
        <v>131</v>
      </c>
      <c r="CD62">
        <f t="shared" ref="CD62" si="288">CD11-CC11</f>
        <v>107</v>
      </c>
      <c r="CE62">
        <f t="shared" ref="CE62" si="289">CE11-CD11</f>
        <v>67</v>
      </c>
      <c r="CF62">
        <f t="shared" ref="CF62" si="290">CF11-CE11</f>
        <v>99</v>
      </c>
      <c r="CG62">
        <f t="shared" ref="CG62" si="291">CG11-CF11</f>
        <v>105</v>
      </c>
      <c r="CH62">
        <f t="shared" ref="CH62" si="292">CH11-CG11</f>
        <v>204</v>
      </c>
      <c r="CI62">
        <f t="shared" ref="CI62" si="293">CI11-CH11</f>
        <v>204</v>
      </c>
      <c r="CJ62">
        <f t="shared" ref="CJ62" si="294">CJ11-CI11</f>
        <v>188</v>
      </c>
      <c r="CK62">
        <f t="shared" ref="CK62" si="295">CK11-CJ11</f>
        <v>217</v>
      </c>
      <c r="CL62">
        <f t="shared" ref="CL62" si="296">CL11-CK11</f>
        <v>213</v>
      </c>
      <c r="CM62">
        <f t="shared" ref="CM62" si="297">CM11-CL11</f>
        <v>108</v>
      </c>
      <c r="CN62">
        <f t="shared" ref="CN62" si="298">CN11-CM11</f>
        <v>125</v>
      </c>
      <c r="CO62">
        <f t="shared" ref="CO62" si="299">CO11-CN11</f>
        <v>154</v>
      </c>
      <c r="CP62">
        <f t="shared" ref="CP62" si="300">CP11-CO11</f>
        <v>165</v>
      </c>
      <c r="CQ62">
        <f t="shared" ref="CQ62" si="301">CQ11-CP11</f>
        <v>425</v>
      </c>
      <c r="CR62">
        <f t="shared" ref="CR62" si="302">CR11-CQ11</f>
        <v>373</v>
      </c>
      <c r="CS62">
        <f t="shared" ref="CS62" si="303">CS11-CR11</f>
        <v>353</v>
      </c>
      <c r="CT62">
        <f t="shared" ref="CT62" si="304">CT11-CS11</f>
        <v>229</v>
      </c>
      <c r="CU62">
        <f t="shared" ref="CU62" si="305">CU11-CT11</f>
        <v>317</v>
      </c>
      <c r="CV62">
        <f t="shared" ref="CV62" si="306">CV11-CU11</f>
        <v>480</v>
      </c>
      <c r="CW62">
        <f t="shared" ref="CW62" si="307">CW11-CV11</f>
        <v>430</v>
      </c>
      <c r="CX62">
        <f t="shared" ref="CX62" si="308">CX11-CW11</f>
        <v>493</v>
      </c>
      <c r="CY62">
        <f t="shared" ref="CY62" si="309">CY11-CX11</f>
        <v>406</v>
      </c>
      <c r="CZ62">
        <f t="shared" ref="CZ62" si="310">CZ11-CY11</f>
        <v>349</v>
      </c>
      <c r="DA62">
        <f t="shared" ref="DA62" si="311">DA11-CZ11</f>
        <v>290</v>
      </c>
      <c r="DB62">
        <f t="shared" ref="DB62" si="312">DB11-DA11</f>
        <v>316</v>
      </c>
      <c r="DC62">
        <f t="shared" ref="DC62" si="313">DC11-DB11</f>
        <v>571</v>
      </c>
      <c r="DD62">
        <f t="shared" ref="DD62" si="314">DD11-DC11</f>
        <v>650</v>
      </c>
      <c r="DE62">
        <f t="shared" ref="DE62" si="315">DE11-DD11</f>
        <v>602</v>
      </c>
      <c r="DF62">
        <f t="shared" ref="DF62" si="316">DF11-DE11</f>
        <v>827</v>
      </c>
      <c r="DG62">
        <f t="shared" ref="DG62" si="317">DG11-DF11</f>
        <v>639</v>
      </c>
      <c r="DH62">
        <f t="shared" ref="DH62" si="318">DH11-DG11</f>
        <v>467</v>
      </c>
      <c r="DI62">
        <f t="shared" ref="DI62" si="319">DI11-DH11</f>
        <v>530</v>
      </c>
      <c r="DJ62">
        <f t="shared" ref="DJ62" si="320">DJ11-DI11</f>
        <v>808</v>
      </c>
      <c r="DK62">
        <f t="shared" ref="DK62" si="321">DK11-DJ11</f>
        <v>779</v>
      </c>
      <c r="DL62">
        <f t="shared" ref="DL62" si="322">DL11-DK11</f>
        <v>759</v>
      </c>
      <c r="DM62">
        <f t="shared" ref="DM62" si="323">DM11-DL11</f>
        <v>963</v>
      </c>
      <c r="DN62">
        <f t="shared" ref="DN62" si="324">DN11-DM11</f>
        <v>700</v>
      </c>
      <c r="DO62">
        <f t="shared" ref="DO62" si="325">DO11-DN11</f>
        <v>456</v>
      </c>
      <c r="DP62">
        <f t="shared" ref="DP62" si="326">DP11-DO11</f>
        <v>735</v>
      </c>
      <c r="DQ62">
        <f t="shared" ref="DQ62" si="327">DQ11-DP11</f>
        <v>1130</v>
      </c>
      <c r="DR62">
        <f t="shared" ref="DR62" si="328">DR11-DQ11</f>
        <v>876</v>
      </c>
      <c r="DS62">
        <f t="shared" ref="DS62:HI62" si="329">DS11-DR11</f>
        <v>1188</v>
      </c>
      <c r="DT62">
        <f t="shared" si="329"/>
        <v>1001</v>
      </c>
      <c r="DU62">
        <f t="shared" si="329"/>
        <v>965</v>
      </c>
      <c r="DV62">
        <f t="shared" si="329"/>
        <v>653</v>
      </c>
      <c r="DW62">
        <f t="shared" si="329"/>
        <v>807</v>
      </c>
      <c r="DX62">
        <f t="shared" si="329"/>
        <v>1039</v>
      </c>
      <c r="DY62">
        <f t="shared" si="329"/>
        <v>1086</v>
      </c>
      <c r="DZ62">
        <f t="shared" si="329"/>
        <v>1156</v>
      </c>
      <c r="EA62">
        <f t="shared" si="329"/>
        <v>1124</v>
      </c>
      <c r="EB62">
        <f t="shared" si="329"/>
        <v>956</v>
      </c>
      <c r="EC62">
        <f t="shared" si="329"/>
        <v>480</v>
      </c>
      <c r="ED62">
        <f t="shared" si="329"/>
        <v>623</v>
      </c>
      <c r="EE62">
        <f t="shared" si="329"/>
        <v>1262</v>
      </c>
      <c r="EF62">
        <f t="shared" si="329"/>
        <v>1349</v>
      </c>
      <c r="EG62">
        <f t="shared" si="329"/>
        <v>1473</v>
      </c>
      <c r="EH62">
        <f t="shared" si="329"/>
        <v>1005</v>
      </c>
      <c r="EI62">
        <f t="shared" si="329"/>
        <v>904</v>
      </c>
      <c r="EJ62">
        <f t="shared" si="329"/>
        <v>525</v>
      </c>
      <c r="EK62">
        <f t="shared" si="329"/>
        <v>679</v>
      </c>
      <c r="EL62">
        <f t="shared" si="329"/>
        <v>1272</v>
      </c>
      <c r="EM62">
        <f t="shared" si="329"/>
        <v>1274</v>
      </c>
      <c r="EN62">
        <f t="shared" si="329"/>
        <v>1239</v>
      </c>
      <c r="EO62">
        <f t="shared" si="329"/>
        <v>909</v>
      </c>
      <c r="EP62">
        <f t="shared" si="329"/>
        <v>892</v>
      </c>
      <c r="EQ62">
        <f t="shared" si="329"/>
        <v>612</v>
      </c>
      <c r="ER62">
        <f t="shared" si="329"/>
        <v>627</v>
      </c>
      <c r="ES62">
        <f t="shared" si="329"/>
        <v>1282</v>
      </c>
      <c r="ET62">
        <f t="shared" si="329"/>
        <v>1269</v>
      </c>
      <c r="EU62">
        <f t="shared" si="329"/>
        <v>1238</v>
      </c>
      <c r="EV62">
        <f t="shared" si="329"/>
        <v>1206</v>
      </c>
      <c r="EW62">
        <f t="shared" si="329"/>
        <v>1022</v>
      </c>
      <c r="EX62">
        <f t="shared" si="329"/>
        <v>615</v>
      </c>
      <c r="EY62">
        <f t="shared" si="329"/>
        <v>680</v>
      </c>
      <c r="EZ62">
        <f t="shared" si="329"/>
        <v>1374</v>
      </c>
      <c r="FA62">
        <f t="shared" si="329"/>
        <v>1185</v>
      </c>
      <c r="FB62">
        <f t="shared" si="329"/>
        <v>1141</v>
      </c>
      <c r="FC62">
        <f t="shared" si="329"/>
        <v>990</v>
      </c>
      <c r="FD62">
        <f t="shared" si="329"/>
        <v>1109</v>
      </c>
      <c r="FE62">
        <f t="shared" si="329"/>
        <v>552</v>
      </c>
      <c r="FF62">
        <f t="shared" si="329"/>
        <v>692</v>
      </c>
      <c r="FG62">
        <f t="shared" si="329"/>
        <v>1280</v>
      </c>
      <c r="FH62">
        <f t="shared" si="329"/>
        <v>1038</v>
      </c>
      <c r="FI62">
        <f t="shared" si="329"/>
        <v>1252</v>
      </c>
      <c r="FJ62">
        <f t="shared" si="329"/>
        <v>1290</v>
      </c>
      <c r="FK62">
        <f t="shared" si="329"/>
        <v>1091</v>
      </c>
      <c r="FL62">
        <f t="shared" si="329"/>
        <v>602</v>
      </c>
      <c r="FM62">
        <f t="shared" si="329"/>
        <v>620</v>
      </c>
      <c r="FN62">
        <f t="shared" si="329"/>
        <v>1254</v>
      </c>
      <c r="FO62">
        <f t="shared" si="329"/>
        <v>1223</v>
      </c>
      <c r="FP62">
        <f t="shared" si="329"/>
        <v>1220</v>
      </c>
      <c r="FQ62">
        <f t="shared" si="329"/>
        <v>1214</v>
      </c>
      <c r="FR62">
        <f t="shared" si="329"/>
        <v>1071</v>
      </c>
      <c r="FS62">
        <f t="shared" si="329"/>
        <v>631</v>
      </c>
      <c r="FT62">
        <f t="shared" si="329"/>
        <v>733</v>
      </c>
      <c r="FU62">
        <f t="shared" si="329"/>
        <v>1300</v>
      </c>
      <c r="FV62">
        <f t="shared" si="329"/>
        <v>1233</v>
      </c>
      <c r="FW62">
        <f t="shared" si="329"/>
        <v>1322</v>
      </c>
      <c r="FX62">
        <f t="shared" si="329"/>
        <v>1163</v>
      </c>
      <c r="FY62">
        <f t="shared" si="329"/>
        <v>921</v>
      </c>
      <c r="FZ62">
        <f t="shared" si="329"/>
        <v>716</v>
      </c>
      <c r="GA62">
        <f t="shared" si="329"/>
        <v>632</v>
      </c>
      <c r="GB62">
        <f t="shared" si="329"/>
        <v>1367</v>
      </c>
      <c r="GC62">
        <f t="shared" si="329"/>
        <v>1284</v>
      </c>
      <c r="GD62">
        <f t="shared" si="329"/>
        <v>1311</v>
      </c>
      <c r="GE62">
        <f t="shared" si="329"/>
        <v>1156</v>
      </c>
      <c r="GF62">
        <f t="shared" si="329"/>
        <v>1211</v>
      </c>
      <c r="GG62">
        <f t="shared" si="329"/>
        <v>555</v>
      </c>
      <c r="GH62">
        <f t="shared" si="329"/>
        <v>614</v>
      </c>
      <c r="GI62">
        <f t="shared" si="329"/>
        <v>921</v>
      </c>
      <c r="GJ62">
        <f t="shared" si="329"/>
        <v>1595</v>
      </c>
      <c r="GK62">
        <f t="shared" si="329"/>
        <v>1129</v>
      </c>
      <c r="GL62">
        <f t="shared" si="329"/>
        <v>1212</v>
      </c>
      <c r="GM62">
        <f t="shared" si="329"/>
        <v>1088</v>
      </c>
      <c r="GN62">
        <f t="shared" si="329"/>
        <v>541</v>
      </c>
      <c r="GO62">
        <f t="shared" si="329"/>
        <v>561</v>
      </c>
      <c r="GP62">
        <f t="shared" si="329"/>
        <v>1154</v>
      </c>
      <c r="GQ62">
        <f t="shared" si="329"/>
        <v>1437</v>
      </c>
      <c r="GR62">
        <f t="shared" si="329"/>
        <v>1237</v>
      </c>
      <c r="GS62">
        <f t="shared" si="329"/>
        <v>1079</v>
      </c>
      <c r="GT62">
        <f t="shared" si="329"/>
        <v>905</v>
      </c>
      <c r="GU62">
        <f t="shared" si="329"/>
        <v>572</v>
      </c>
      <c r="GV62">
        <f t="shared" si="329"/>
        <v>703</v>
      </c>
      <c r="GW62">
        <f t="shared" si="329"/>
        <v>1274</v>
      </c>
      <c r="GX62">
        <f t="shared" si="329"/>
        <v>1175</v>
      </c>
      <c r="GY62">
        <f t="shared" si="329"/>
        <v>1262</v>
      </c>
      <c r="GZ62">
        <f t="shared" si="329"/>
        <v>1060</v>
      </c>
      <c r="HA62">
        <f t="shared" si="329"/>
        <v>709</v>
      </c>
      <c r="HB62">
        <f t="shared" si="329"/>
        <v>620</v>
      </c>
      <c r="HC62">
        <f t="shared" si="329"/>
        <v>684</v>
      </c>
      <c r="HD62">
        <f t="shared" si="329"/>
        <v>1352</v>
      </c>
      <c r="HE62">
        <f t="shared" si="329"/>
        <v>1212</v>
      </c>
      <c r="HF62">
        <f t="shared" si="329"/>
        <v>1204</v>
      </c>
      <c r="HG62">
        <f t="shared" si="329"/>
        <v>1054</v>
      </c>
      <c r="HH62">
        <f t="shared" si="329"/>
        <v>892</v>
      </c>
      <c r="HI62">
        <f t="shared" si="329"/>
        <v>494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H11"/>
  <sheetViews>
    <sheetView topLeftCell="U1" zoomScale="80" zoomScaleNormal="80" workbookViewId="0">
      <selection activeCell="A8" sqref="A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</cols>
  <sheetData>
    <row r="1" spans="1:21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</row>
    <row r="2" spans="1:216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7.432475494882286E-2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8.9610901514724922E-2</v>
      </c>
      <c r="BF2" s="10">
        <f>IFERROR(Deaths!BG3/(Deaths!BG3+Recovered!BG3), 0)</f>
        <v>9.607602764247046E-2</v>
      </c>
      <c r="BG2" s="10">
        <f>IFERROR(Deaths!BH3/(Deaths!BH3+Recovered!BH3), 0)</f>
        <v>0.10498925456154397</v>
      </c>
      <c r="BH2" s="10">
        <f>IFERROR(Deaths!BI3/(Deaths!BI3+Recovered!BI3), 0)</f>
        <v>0.11575699327229501</v>
      </c>
      <c r="BI2" s="10">
        <f>IFERROR(Deaths!BJ3/(Deaths!BJ3+Recovered!BJ3), 0)</f>
        <v>0.12546150103509793</v>
      </c>
      <c r="BJ2" s="10">
        <f>IFERROR(Deaths!BK3/(Deaths!BK3+Recovered!BK3), 0)</f>
        <v>0.13174794656637515</v>
      </c>
      <c r="BK2" s="10">
        <f>IFERROR(Deaths!BL3/(Deaths!BL3+Recovered!BL3), 0)</f>
        <v>0.14572475852963657</v>
      </c>
      <c r="BL2" s="10">
        <f>IFERROR(Deaths!BM3/(Deaths!BM3+Recovered!BM3), 0)</f>
        <v>0.14995710113898444</v>
      </c>
      <c r="BM2" s="10">
        <f>IFERROR(Deaths!BN3/(Deaths!BN3+Recovered!BN3), 0)</f>
        <v>0.16101938633296708</v>
      </c>
      <c r="BN2" s="10">
        <f>IFERROR(Deaths!BO3/(Deaths!BO3+Recovered!BO3), 0)</f>
        <v>0.16904771623331566</v>
      </c>
      <c r="BO2" s="10">
        <f>IFERROR(Deaths!BP3/(Deaths!BP3+Recovered!BP3), 0)</f>
        <v>0.1781533072610969</v>
      </c>
      <c r="BP2" s="10">
        <f>IFERROR(Deaths!BQ3/(Deaths!BQ3+Recovered!BQ3), 0)</f>
        <v>0.18703681028098962</v>
      </c>
      <c r="BQ2" s="10">
        <f>IFERROR(Deaths!BR3/(Deaths!BR3+Recovered!BR3), 0)</f>
        <v>0.19276644654804115</v>
      </c>
      <c r="BR2" s="10">
        <f>IFERROR(Deaths!BS3/(Deaths!BS3+Recovered!BS3), 0)</f>
        <v>0.1947027980594894</v>
      </c>
      <c r="BS2" s="10">
        <f>IFERROR(Deaths!BT3/(Deaths!BT3+Recovered!BT3), 0)</f>
        <v>0.20062125203412839</v>
      </c>
      <c r="BT2" s="10">
        <f>IFERROR(Deaths!BU3/(Deaths!BU3+Recovered!BU3), 0)</f>
        <v>0.20652325916176531</v>
      </c>
      <c r="BU2" s="10">
        <f>IFERROR(Deaths!BV3/(Deaths!BV3+Recovered!BV3), 0)</f>
        <v>0.21217863092647346</v>
      </c>
      <c r="BV2" s="10">
        <f>IFERROR(Deaths!BW3/(Deaths!BW3+Recovered!BW3), 0)</f>
        <v>0.21729000357647582</v>
      </c>
      <c r="BW2" s="10">
        <f>IFERROR(Deaths!BX3/(Deaths!BX3+Recovered!BX3), 0)</f>
        <v>0.21781793884628847</v>
      </c>
      <c r="BX2" s="10">
        <f>IFERROR(Deaths!BY3/(Deaths!BY3+Recovered!BY3), 0)</f>
        <v>0.22059975567955001</v>
      </c>
      <c r="BY2" s="10">
        <f>IFERROR(Deaths!BZ3/(Deaths!BZ3+Recovered!BZ3), 0)</f>
        <v>0.22324975889284721</v>
      </c>
      <c r="BZ2" s="10">
        <f>IFERROR(Deaths!CA3/(Deaths!CA3+Recovered!CA3), 0)</f>
        <v>0.22588870517722434</v>
      </c>
      <c r="CA2" s="10">
        <f>IFERROR(Deaths!CB3/(Deaths!CB3+Recovered!CB3), 0)</f>
        <v>0.22299180773981647</v>
      </c>
      <c r="CB2" s="10">
        <f>IFERROR(Deaths!CC3/(Deaths!CC3+Recovered!CC3), 0)</f>
        <v>0.22373774837925267</v>
      </c>
      <c r="CC2" s="10">
        <f>IFERROR(Deaths!CD3/(Deaths!CD3+Recovered!CD3), 0)</f>
        <v>0.22535533780299125</v>
      </c>
      <c r="CD2" s="10">
        <f>IFERROR(Deaths!CE3/(Deaths!CE3+Recovered!CE3), 0)</f>
        <v>0.2231256659002972</v>
      </c>
      <c r="CE2" s="10">
        <f>IFERROR(Deaths!CF3/(Deaths!CF3+Recovered!CF3), 0)</f>
        <v>0.22341947664985101</v>
      </c>
      <c r="CF2" s="10">
        <f>IFERROR(Deaths!CG3/(Deaths!CG3+Recovered!CG3), 0)</f>
        <v>0.22070520263364643</v>
      </c>
      <c r="CG2" s="10">
        <f>IFERROR(Deaths!CH3/(Deaths!CH3+Recovered!CH3), 0)</f>
        <v>0.22054547789408521</v>
      </c>
      <c r="CH2" s="10">
        <f>IFERROR(Deaths!CI3/(Deaths!CI3+Recovered!CI3), 0)</f>
        <v>0.21819720019495029</v>
      </c>
      <c r="CI2" s="10">
        <f>IFERROR(Deaths!CJ3/(Deaths!CJ3+Recovered!CJ3), 0)</f>
        <v>0.21678028043391384</v>
      </c>
      <c r="CJ2" s="10">
        <f>IFERROR(Deaths!CK3/(Deaths!CK3+Recovered!CK3), 0)</f>
        <v>0.21860496521921266</v>
      </c>
      <c r="CK2" s="10">
        <f>IFERROR(Deaths!CL3/(Deaths!CL3+Recovered!CL3), 0)</f>
        <v>0.21842862584112743</v>
      </c>
      <c r="CL2" s="10">
        <f>IFERROR(Deaths!CM3/(Deaths!CM3+Recovered!CM3), 0)</f>
        <v>0.21419123753366637</v>
      </c>
      <c r="CM2" s="10">
        <f>IFERROR(Deaths!CN3/(Deaths!CN3+Recovered!CN3), 0)</f>
        <v>0.21370823137931286</v>
      </c>
      <c r="CN2" s="10">
        <f>IFERROR(Deaths!CO3/(Deaths!CO3+Recovered!CO3), 0)</f>
        <v>0.21168750406073938</v>
      </c>
      <c r="CO2" s="10">
        <f>IFERROR(Deaths!CP3/(Deaths!CP3+Recovered!CP3), 0)</f>
        <v>0.21049505809394906</v>
      </c>
      <c r="CP2" s="10">
        <f>IFERROR(Deaths!CQ3/(Deaths!CQ3+Recovered!CQ3), 0)</f>
        <v>0.20978793555157832</v>
      </c>
      <c r="CQ2" s="10">
        <f>IFERROR(Deaths!CR3/(Deaths!CR3+Recovered!CR3), 0)</f>
        <v>0.20454974085478084</v>
      </c>
      <c r="CR2" s="10">
        <f>IFERROR(Deaths!CS3/(Deaths!CS3+Recovered!CS3), 0)</f>
        <v>0.20334880144872106</v>
      </c>
      <c r="CS2" s="10">
        <f>IFERROR(Deaths!CT3/(Deaths!CT3+Recovered!CT3), 0)</f>
        <v>0.20075886182075767</v>
      </c>
      <c r="CT2" s="10">
        <f>IFERROR(Deaths!CU3/(Deaths!CU3+Recovered!CU3), 0)</f>
        <v>0.19907048444001962</v>
      </c>
      <c r="CU2" s="10">
        <f>IFERROR(Deaths!CV3/(Deaths!CV3+Recovered!CV3), 0)</f>
        <v>0.19784708267308765</v>
      </c>
      <c r="CV2" s="10">
        <f>IFERROR(Deaths!CW3/(Deaths!CW3+Recovered!CW3), 0)</f>
        <v>0.1953648874185559</v>
      </c>
      <c r="CW2" s="10">
        <f>IFERROR(Deaths!CX3/(Deaths!CX3+Recovered!CX3), 0)</f>
        <v>0.18903868393778236</v>
      </c>
      <c r="CX2" s="10">
        <f>IFERROR(Deaths!CY3/(Deaths!CY3+Recovered!CY3), 0)</f>
        <v>0.18668027952772653</v>
      </c>
      <c r="CY2" s="10">
        <f>IFERROR(Deaths!CZ3/(Deaths!CZ3+Recovered!CZ3), 0)</f>
        <v>0.18427596218034972</v>
      </c>
      <c r="CZ2" s="10">
        <f>IFERROR(Deaths!DA3/(Deaths!DA3+Recovered!DA3), 0)</f>
        <v>0.18197144581905988</v>
      </c>
      <c r="DA2" s="10">
        <f>IFERROR(Deaths!DB3/(Deaths!DB3+Recovered!DB3), 0)</f>
        <v>0.17997394471495928</v>
      </c>
      <c r="DB2" s="10">
        <f>IFERROR(Deaths!DC3/(Deaths!DC3+Recovered!DC3), 0)</f>
        <v>0.17879001681085624</v>
      </c>
      <c r="DC2" s="10">
        <f>IFERROR(Deaths!DD3/(Deaths!DD3+Recovered!DD3), 0)</f>
        <v>0.1769129985638338</v>
      </c>
      <c r="DD2" s="10">
        <f>IFERROR(Deaths!DE3/(Deaths!DE3+Recovered!DE3), 0)</f>
        <v>0.17524869719309746</v>
      </c>
      <c r="DE2" s="10">
        <f>IFERROR(Deaths!DF3/(Deaths!DF3+Recovered!DF3), 0)</f>
        <v>0.17409804123168435</v>
      </c>
      <c r="DF2" s="10">
        <f>IFERROR(Deaths!DG3/(Deaths!DG3+Recovered!DG3), 0)</f>
        <v>0.17055815512470066</v>
      </c>
      <c r="DG2" s="10">
        <f>IFERROR(Deaths!DH3/(Deaths!DH3+Recovered!DH3), 0)</f>
        <v>0.16889975567483509</v>
      </c>
      <c r="DH2" s="10">
        <f>IFERROR(Deaths!DI3/(Deaths!DI3+Recovered!DI3), 0)</f>
        <v>0.1659871317382266</v>
      </c>
      <c r="DI2" s="10">
        <f>IFERROR(Deaths!DJ3/(Deaths!DJ3+Recovered!DJ3), 0)</f>
        <v>0.16513252060609052</v>
      </c>
      <c r="DJ2" s="10">
        <f>IFERROR(Deaths!DK3/(Deaths!DK3+Recovered!DK3), 0)</f>
        <v>0.16248123660532229</v>
      </c>
      <c r="DK2" s="10">
        <f>IFERROR(Deaths!DL3/(Deaths!DL3+Recovered!DL3), 0)</f>
        <v>0.16137099621850007</v>
      </c>
      <c r="DL2" s="10">
        <f>IFERROR(Deaths!DM3/(Deaths!DM3+Recovered!DM3), 0)</f>
        <v>0.15962787478979396</v>
      </c>
      <c r="DM2" s="10">
        <f>IFERROR(Deaths!DN3/(Deaths!DN3+Recovered!DN3), 0)</f>
        <v>0.15683565596463803</v>
      </c>
      <c r="DN2" s="10">
        <f>IFERROR(Deaths!DO3/(Deaths!DO3+Recovered!DO3), 0)</f>
        <v>0.15503271179617853</v>
      </c>
      <c r="DO2" s="10">
        <f>IFERROR(Deaths!DP3/(Deaths!DP3+Recovered!DP3), 0)</f>
        <v>0.15245067925970868</v>
      </c>
      <c r="DP2" s="10">
        <f>IFERROR(Deaths!DQ3/(Deaths!DQ3+Recovered!DQ3), 0)</f>
        <v>0.15063307372117904</v>
      </c>
      <c r="DQ2" s="10">
        <f>IFERROR(Deaths!DR3/(Deaths!DR3+Recovered!DR3), 0)</f>
        <v>0.14849581796924183</v>
      </c>
      <c r="DR2" s="10">
        <f>IFERROR(Deaths!DS3/(Deaths!DS3+Recovered!DS3), 0)</f>
        <v>0.14692404630763178</v>
      </c>
      <c r="DS2" s="10">
        <f>IFERROR(Deaths!DT3/(Deaths!DT3+Recovered!DT3), 0)</f>
        <v>0.14211572276701581</v>
      </c>
      <c r="DT2" s="10">
        <f>IFERROR(Deaths!DU3/(Deaths!DU3+Recovered!DU3), 0)</f>
        <v>0.14030682038265904</v>
      </c>
      <c r="DU2" s="10">
        <f>IFERROR(Deaths!DV3/(Deaths!DV3+Recovered!DV3), 0)</f>
        <v>0.13826495888851853</v>
      </c>
      <c r="DV2" s="10">
        <f>IFERROR(Deaths!DW3/(Deaths!DW3+Recovered!DW3), 0)</f>
        <v>0.13523605663371627</v>
      </c>
      <c r="DW2" s="10">
        <f>IFERROR(Deaths!DX3/(Deaths!DX3+Recovered!DX3), 0)</f>
        <v>0.13378353457938677</v>
      </c>
      <c r="DX2" s="10">
        <f>IFERROR(Deaths!DY3/(Deaths!DY3+Recovered!DY3), 0)</f>
        <v>0.13231321800823073</v>
      </c>
      <c r="DY2" s="10">
        <f>IFERROR(Deaths!DZ3/(Deaths!DZ3+Recovered!DZ3), 0)</f>
        <v>0.13057597127439602</v>
      </c>
      <c r="DZ2" s="10">
        <f>IFERROR(Deaths!EA3/(Deaths!EA3+Recovered!EA3), 0)</f>
        <v>0.12845577790632851</v>
      </c>
      <c r="EA2" s="10">
        <f>IFERROR(Deaths!EB3/(Deaths!EB3+Recovered!EB3), 0)</f>
        <v>0.12658490334374703</v>
      </c>
      <c r="EB2" s="10">
        <f>IFERROR(Deaths!EC3/(Deaths!EC3+Recovered!EC3), 0)</f>
        <v>0.12419973711459692</v>
      </c>
      <c r="EC2" s="10">
        <f>IFERROR(Deaths!ED3/(Deaths!ED3+Recovered!ED3), 0)</f>
        <v>0.12284797417389806</v>
      </c>
      <c r="ED2" s="10">
        <f>IFERROR(Deaths!EE3/(Deaths!EE3+Recovered!EE3), 0)</f>
        <v>0.12013573222589397</v>
      </c>
      <c r="EE2" s="10">
        <f>IFERROR(Deaths!EF3/(Deaths!EF3+Recovered!EF3), 0)</f>
        <v>0.11870135793205926</v>
      </c>
      <c r="EF2" s="10">
        <f>IFERROR(Deaths!EG3/(Deaths!EG3+Recovered!EG3), 0)</f>
        <v>0.11756087959141669</v>
      </c>
      <c r="EG2" s="10">
        <f>IFERROR(Deaths!EH3/(Deaths!EH3+Recovered!EH3), 0)</f>
        <v>0.1163817702649585</v>
      </c>
      <c r="EH2" s="10">
        <f>IFERROR(Deaths!EI3/(Deaths!EI3+Recovered!EI3), 0)</f>
        <v>0.11494116759886903</v>
      </c>
      <c r="EI2" s="10">
        <f>IFERROR(Deaths!EJ3/(Deaths!EJ3+Recovered!EJ3), 0)</f>
        <v>0.11383257625651014</v>
      </c>
      <c r="EJ2" s="10">
        <f>IFERROR(Deaths!EK3/(Deaths!EK3+Recovered!EK3), 0)</f>
        <v>0.11005581384037323</v>
      </c>
      <c r="EK2" s="10">
        <f>IFERROR(Deaths!EL3/(Deaths!EL3+Recovered!EL3), 0)</f>
        <v>0.10880059981889272</v>
      </c>
      <c r="EL2" s="10">
        <f>IFERROR(Deaths!EM3/(Deaths!EM3+Recovered!EM3), 0)</f>
        <v>0.10775533900747611</v>
      </c>
      <c r="EM2" s="10">
        <f>IFERROR(Deaths!EN3/(Deaths!EN3+Recovered!EN3), 0)</f>
        <v>0.10647936799948519</v>
      </c>
      <c r="EN2" s="10">
        <f>IFERROR(Deaths!EO3/(Deaths!EO3+Recovered!EO3), 0)</f>
        <v>0.10531647083622774</v>
      </c>
      <c r="EO2" s="10">
        <f>IFERROR(Deaths!EP3/(Deaths!EP3+Recovered!EP3), 0)</f>
        <v>0.10403142972417043</v>
      </c>
      <c r="EP2" s="10">
        <f>IFERROR(Deaths!EQ3/(Deaths!EQ3+Recovered!EQ3), 0)</f>
        <v>0.10300098649166611</v>
      </c>
      <c r="EQ2" s="10">
        <f>IFERROR(Deaths!ER3/(Deaths!ER3+Recovered!ER3), 0)</f>
        <v>0.10179075311572507</v>
      </c>
      <c r="ER2" s="10">
        <f>IFERROR(Deaths!ES3/(Deaths!ES3+Recovered!ES3), 0)</f>
        <v>0.10090607149051591</v>
      </c>
      <c r="ES2" s="10">
        <f>IFERROR(Deaths!ET3/(Deaths!ET3+Recovered!ET3), 0)</f>
        <v>9.9286303487166133E-2</v>
      </c>
      <c r="ET2" s="10">
        <f>IFERROR(Deaths!EU3/(Deaths!EU3+Recovered!EU3), 0)</f>
        <v>9.8508671177376966E-2</v>
      </c>
      <c r="EU2" s="10">
        <f>IFERROR(Deaths!EV3/(Deaths!EV3+Recovered!EV3), 0)</f>
        <v>9.7705130608441743E-2</v>
      </c>
      <c r="EV2" s="10">
        <f>IFERROR(Deaths!EW3/(Deaths!EW3+Recovered!EW3), 0)</f>
        <v>9.6145553313962934E-2</v>
      </c>
      <c r="EW2" s="10">
        <f>IFERROR(Deaths!EX3/(Deaths!EX3+Recovered!EX3), 0)</f>
        <v>9.5531553117376655E-2</v>
      </c>
      <c r="EX2" s="10">
        <f>IFERROR(Deaths!EY3/(Deaths!EY3+Recovered!EY3), 0)</f>
        <v>9.442234909680057E-2</v>
      </c>
      <c r="EY2" s="10">
        <f>IFERROR(Deaths!EZ3/(Deaths!EZ3+Recovered!EZ3), 0)</f>
        <v>9.3428292349039391E-2</v>
      </c>
      <c r="EZ2" s="10">
        <f>IFERROR(Deaths!FA3/(Deaths!FA3+Recovered!FA3), 0)</f>
        <v>9.2261764165300297E-2</v>
      </c>
      <c r="FA2" s="10">
        <f>IFERROR(Deaths!FB3/(Deaths!FB3+Recovered!FB3), 0)</f>
        <v>9.1457023011595071E-2</v>
      </c>
      <c r="FB2" s="10">
        <f>IFERROR(Deaths!FC3/(Deaths!FC3+Recovered!FC3), 0)</f>
        <v>9.0452303817283558E-2</v>
      </c>
      <c r="FC2" s="10">
        <f>IFERROR(Deaths!FD3/(Deaths!FD3+Recovered!FD3), 0)</f>
        <v>8.9445979625073085E-2</v>
      </c>
      <c r="FD2" s="10">
        <f>IFERROR(Deaths!FE3/(Deaths!FE3+Recovered!FE3), 0)</f>
        <v>8.8532863312913546E-2</v>
      </c>
      <c r="FE2" s="10">
        <f>IFERROR(Deaths!FF3/(Deaths!FF3+Recovered!FF3), 0)</f>
        <v>8.7664831469210433E-2</v>
      </c>
      <c r="FF2" s="10">
        <f>IFERROR(Deaths!FG3/(Deaths!FG3+Recovered!FG3), 0)</f>
        <v>8.6694899523242122E-2</v>
      </c>
      <c r="FG2" s="10">
        <f>IFERROR(Deaths!FH3/(Deaths!FH3+Recovered!FH3), 0)</f>
        <v>8.5769827354049824E-2</v>
      </c>
      <c r="FH2" s="10">
        <f>IFERROR(Deaths!FI3/(Deaths!FI3+Recovered!FI3), 0)</f>
        <v>8.2617571392311101E-2</v>
      </c>
      <c r="FI2" s="10">
        <f>IFERROR(Deaths!FJ3/(Deaths!FJ3+Recovered!FJ3), 0)</f>
        <v>8.1903081090483734E-2</v>
      </c>
      <c r="FJ2" s="10">
        <f>IFERROR(Deaths!FK3/(Deaths!FK3+Recovered!FK3), 0)</f>
        <v>8.0075954275016348E-2</v>
      </c>
      <c r="FK2" s="10">
        <f>IFERROR(Deaths!FL3/(Deaths!FL3+Recovered!FL3), 0)</f>
        <v>7.9127290828043886E-2</v>
      </c>
      <c r="FL2" s="10">
        <f>IFERROR(Deaths!FM3/(Deaths!FM3+Recovered!FM3), 0)</f>
        <v>7.8210970933140667E-2</v>
      </c>
      <c r="FM2" s="10">
        <f>IFERROR(Deaths!FN3/(Deaths!FN3+Recovered!FN3), 0)</f>
        <v>7.7383950546620117E-2</v>
      </c>
      <c r="FN2" s="10">
        <f>IFERROR(Deaths!FO3/(Deaths!FO3+Recovered!FO3), 0)</f>
        <v>7.6356030213535958E-2</v>
      </c>
      <c r="FO2" s="10">
        <f>IFERROR(Deaths!FP3/(Deaths!FP3+Recovered!FP3), 0)</f>
        <v>7.5634750216311469E-2</v>
      </c>
      <c r="FP2" s="10">
        <f>IFERROR(Deaths!FQ3/(Deaths!FQ3+Recovered!FQ3), 0)</f>
        <v>7.4877791669137661E-2</v>
      </c>
      <c r="FQ2" s="10">
        <f>IFERROR(Deaths!FR3/(Deaths!FR3+Recovered!FR3), 0)</f>
        <v>7.4217865684441289E-2</v>
      </c>
      <c r="FR2" s="10">
        <f>IFERROR(Deaths!FS3/(Deaths!FS3+Recovered!FS3), 0)</f>
        <v>7.3617133165243723E-2</v>
      </c>
      <c r="FS2" s="10">
        <f>IFERROR(Deaths!FT3/(Deaths!FT3+Recovered!FT3), 0)</f>
        <v>7.2751214417618087E-2</v>
      </c>
      <c r="FT2" s="10">
        <f>IFERROR(Deaths!FU3/(Deaths!FU3+Recovered!FU3), 0)</f>
        <v>7.2105067333668491E-2</v>
      </c>
      <c r="FU2" s="10">
        <f>IFERROR(Deaths!FV3/(Deaths!FV3+Recovered!FV3), 0)</f>
        <v>7.1311270482362521E-2</v>
      </c>
      <c r="FV2" s="10">
        <f>IFERROR(Deaths!FW3/(Deaths!FW3+Recovered!FW3), 0)</f>
        <v>7.0647913993256983E-2</v>
      </c>
      <c r="FW2" s="10">
        <f>IFERROR(Deaths!FX3/(Deaths!FX3+Recovered!FX3), 0)</f>
        <v>6.9851464565533886E-2</v>
      </c>
      <c r="FX2" s="10">
        <f>IFERROR(Deaths!FY3/(Deaths!FY3+Recovered!FY3), 0)</f>
        <v>6.923560923146084E-2</v>
      </c>
      <c r="FY2" s="10">
        <f>IFERROR(Deaths!FZ3/(Deaths!FZ3+Recovered!FZ3), 0)</f>
        <v>6.8969918256492596E-2</v>
      </c>
      <c r="FZ2" s="10">
        <f>IFERROR(Deaths!GA3/(Deaths!GA3+Recovered!GA3), 0)</f>
        <v>6.8175111911963557E-2</v>
      </c>
      <c r="GA2" s="10">
        <f>IFERROR(Deaths!GB3/(Deaths!GB3+Recovered!GB3), 0)</f>
        <v>6.749712341898173E-2</v>
      </c>
      <c r="GB2" s="10">
        <f>IFERROR(Deaths!GC3/(Deaths!GC3+Recovered!GC3), 0)</f>
        <v>6.6909712622913287E-2</v>
      </c>
      <c r="GC2" s="10">
        <f>IFERROR(Deaths!GD3/(Deaths!GD3+Recovered!GD3), 0)</f>
        <v>6.6685120010978816E-2</v>
      </c>
      <c r="GD2" s="10">
        <f>IFERROR(Deaths!GE3/(Deaths!GE3+Recovered!GE3), 0)</f>
        <v>6.5688197715486896E-2</v>
      </c>
      <c r="GE2" s="10">
        <f>IFERROR(Deaths!GF3/(Deaths!GF3+Recovered!GF3), 0)</f>
        <v>6.475675852510869E-2</v>
      </c>
      <c r="GF2" s="10">
        <f>IFERROR(Deaths!GG3/(Deaths!GG3+Recovered!GG3), 0)</f>
        <v>6.4191997668789108E-2</v>
      </c>
      <c r="GG2" s="10">
        <f>IFERROR(Deaths!GH3/(Deaths!GH3+Recovered!GH3), 0)</f>
        <v>6.3600976601418072E-2</v>
      </c>
      <c r="GH2" s="10">
        <f>IFERROR(Deaths!GI3/(Deaths!GI3+Recovered!GI3), 0)</f>
        <v>6.3105789121557704E-2</v>
      </c>
      <c r="GI2" s="10">
        <f>IFERROR(Deaths!GJ3/(Deaths!GJ3+Recovered!GJ3), 0)</f>
        <v>6.2489498179056108E-2</v>
      </c>
      <c r="GJ2" s="10">
        <f>IFERROR(Deaths!GK3/(Deaths!GK3+Recovered!GK3), 0)</f>
        <v>6.1727467976461843E-2</v>
      </c>
      <c r="GK2" s="10">
        <f>IFERROR(Deaths!GL3/(Deaths!GL3+Recovered!GL3), 0)</f>
        <v>6.1144227812644981E-2</v>
      </c>
      <c r="GL2" s="10">
        <f>IFERROR(Deaths!GM3/(Deaths!GM3+Recovered!GM3), 0)</f>
        <v>6.0598162762530369E-2</v>
      </c>
      <c r="GM2" s="10">
        <f>IFERROR(Deaths!GN3/(Deaths!GN3+Recovered!GN3), 0)</f>
        <v>6.0222707743732083E-2</v>
      </c>
      <c r="GN2" s="10">
        <f>IFERROR(Deaths!GO3/(Deaths!GO3+Recovered!GO3), 0)</f>
        <v>5.9418254542984834E-2</v>
      </c>
      <c r="GO2" s="10">
        <f>IFERROR(Deaths!GP3/(Deaths!GP3+Recovered!GP3), 0)</f>
        <v>5.8857184539127833E-2</v>
      </c>
      <c r="GP2" s="10">
        <f>IFERROR(Deaths!GQ3/(Deaths!GQ3+Recovered!GQ3), 0)</f>
        <v>5.8318804767166339E-2</v>
      </c>
      <c r="GQ2" s="10">
        <f>IFERROR(Deaths!GR3/(Deaths!GR3+Recovered!GR3), 0)</f>
        <v>5.7917113620307353E-2</v>
      </c>
      <c r="GR2" s="10">
        <f>IFERROR(Deaths!GS3/(Deaths!GS3+Recovered!GS3), 0)</f>
        <v>5.749818733082758E-2</v>
      </c>
      <c r="GS2" s="10">
        <f>IFERROR(Deaths!GT3/(Deaths!GT3+Recovered!GT3), 0)</f>
        <v>5.6986886163424996E-2</v>
      </c>
      <c r="GT2" s="10">
        <f>IFERROR(Deaths!GU3/(Deaths!GU3+Recovered!GU3), 0)</f>
        <v>5.6536224712084041E-2</v>
      </c>
      <c r="GU2" s="10">
        <f>IFERROR(Deaths!GV3/(Deaths!GV3+Recovered!GV3), 0)</f>
        <v>5.6178155276866641E-2</v>
      </c>
      <c r="GV2" s="10">
        <f>IFERROR(Deaths!GW3/(Deaths!GW3+Recovered!GW3), 0)</f>
        <v>5.5347004128920435E-2</v>
      </c>
      <c r="GW2" s="10">
        <f>IFERROR(Deaths!GX3/(Deaths!GX3+Recovered!GX3), 0)</f>
        <v>5.482276510662154E-2</v>
      </c>
      <c r="GX2" s="10">
        <f>IFERROR(Deaths!GY3/(Deaths!GY3+Recovered!GY3), 0)</f>
        <v>5.4592332667219988E-2</v>
      </c>
      <c r="GY2" s="10">
        <f>IFERROR(Deaths!GZ3/(Deaths!GZ3+Recovered!GZ3), 0)</f>
        <v>5.416847584686553E-2</v>
      </c>
      <c r="GZ2" s="10">
        <f>IFERROR(Deaths!HA3/(Deaths!HA3+Recovered!HA3), 0)</f>
        <v>5.3879939992513136E-2</v>
      </c>
      <c r="HA2" s="10">
        <f>IFERROR(Deaths!HB3/(Deaths!HB3+Recovered!HB3), 0)</f>
        <v>5.3292458689041401E-2</v>
      </c>
      <c r="HB2" s="10">
        <f>IFERROR(Deaths!HC3/(Deaths!HC3+Recovered!HC3), 0)</f>
        <v>5.2790636689176725E-2</v>
      </c>
      <c r="HC2" s="10">
        <f>IFERROR(Deaths!HD3/(Deaths!HD3+Recovered!HD3), 0)</f>
        <v>5.2419224105427008E-2</v>
      </c>
      <c r="HD2" s="10">
        <f>IFERROR(Deaths!HE3/(Deaths!HE3+Recovered!HE3), 0)</f>
        <v>5.2089245136059142E-2</v>
      </c>
      <c r="HE2" s="10">
        <f>IFERROR(Deaths!HF3/(Deaths!HF3+Recovered!HF3), 0)</f>
        <v>5.1756372613173902E-2</v>
      </c>
      <c r="HF2" s="10">
        <f>IFERROR(Deaths!HG3/(Deaths!HG3+Recovered!HG3), 0)</f>
        <v>5.1526402597710706E-2</v>
      </c>
      <c r="HG2" s="10">
        <f>IFERROR(Deaths!HH3/(Deaths!HH3+Recovered!HH3), 0)</f>
        <v>5.1185388402133276E-2</v>
      </c>
      <c r="HH2" s="10">
        <f>IFERROR(Deaths!HI3/(Deaths!HI3+Recovered!HI3), 0)</f>
        <v>5.0713792572990177E-2</v>
      </c>
    </row>
    <row r="3" spans="1:216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</row>
    <row r="4" spans="1:216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</row>
    <row r="5" spans="1:216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</row>
    <row r="6" spans="1:216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</row>
    <row r="7" spans="1:216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</row>
    <row r="8" spans="1:216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0.8125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0.68974358974358974</v>
      </c>
      <c r="BH8" s="10">
        <f>IFERROR(Deaths!BI9/(Deaths!BI9+Recovered!BI9), 0)</f>
        <v>0.71456310679611645</v>
      </c>
      <c r="BI8" s="10">
        <f>IFERROR(Deaths!BJ9/(Deaths!BJ9+Recovered!BJ9), 0)</f>
        <v>0.72456964006259783</v>
      </c>
      <c r="BJ8" s="10">
        <f>IFERROR(Deaths!BK9/(Deaths!BK9+Recovered!BK9), 0)</f>
        <v>0.77439797211660333</v>
      </c>
      <c r="BK8" s="10">
        <f>IFERROR(Deaths!BL9/(Deaths!BL9+Recovered!BL9), 0)</f>
        <v>0.81762295081967218</v>
      </c>
      <c r="BL8" s="10">
        <f>IFERROR(Deaths!BM9/(Deaths!BM9+Recovered!BM9), 0)</f>
        <v>0.74927953890489918</v>
      </c>
      <c r="BM8" s="10">
        <f>IFERROR(Deaths!BN9/(Deaths!BN9+Recovered!BN9), 0)</f>
        <v>0.78974956319161327</v>
      </c>
      <c r="BN8" s="10">
        <f>IFERROR(Deaths!BO9/(Deaths!BO9+Recovered!BO9), 0)</f>
        <v>0.72305815372102478</v>
      </c>
      <c r="BO8" s="10">
        <f>IFERROR(Deaths!BP9/(Deaths!BP9+Recovered!BP9), 0)</f>
        <v>0.72928348909657326</v>
      </c>
      <c r="BP8" s="10">
        <f>IFERROR(Deaths!BQ9/(Deaths!BQ9+Recovered!BQ9), 0)</f>
        <v>0.73641504794688961</v>
      </c>
      <c r="BQ8" s="10">
        <f>IFERROR(Deaths!BR9/(Deaths!BR9+Recovered!BR9), 0)</f>
        <v>0.57658087067047981</v>
      </c>
      <c r="BR8" s="10">
        <f>IFERROR(Deaths!BS9/(Deaths!BS9+Recovered!BS9), 0)</f>
        <v>0.44157514593845848</v>
      </c>
      <c r="BS8" s="10">
        <f>IFERROR(Deaths!BT9/(Deaths!BT9+Recovered!BT9), 0)</f>
        <v>0.44875215821692044</v>
      </c>
      <c r="BT8" s="10">
        <f>IFERROR(Deaths!BU9/(Deaths!BU9+Recovered!BU9), 0)</f>
        <v>0.451875808538163</v>
      </c>
      <c r="BU8" s="10">
        <f>IFERROR(Deaths!BV9/(Deaths!BV9+Recovered!BV9), 0)</f>
        <v>0.48857954545454546</v>
      </c>
      <c r="BV8" s="10">
        <f>IFERROR(Deaths!BW9/(Deaths!BW9+Recovered!BW9), 0)</f>
        <v>0.50582904851601074</v>
      </c>
      <c r="BW8" s="10">
        <f>IFERROR(Deaths!BX9/(Deaths!BX9+Recovered!BX9), 0)</f>
        <v>0.43461315840246961</v>
      </c>
      <c r="BX8" s="10">
        <f>IFERROR(Deaths!BY9/(Deaths!BY9+Recovered!BY9), 0)</f>
        <v>0.42250024823751364</v>
      </c>
      <c r="BY8" s="10">
        <f>IFERROR(Deaths!BZ9/(Deaths!BZ9+Recovered!BZ9), 0)</f>
        <v>0.42552442423353382</v>
      </c>
      <c r="BZ8" s="10">
        <f>IFERROR(Deaths!CA9/(Deaths!CA9+Recovered!CA9), 0)</f>
        <v>0.43686280598250787</v>
      </c>
      <c r="CA8" s="10">
        <f>IFERROR(Deaths!CB9/(Deaths!CB9+Recovered!CB9), 0)</f>
        <v>0.44728322072072074</v>
      </c>
      <c r="CB8" s="10">
        <f>IFERROR(Deaths!CC9/(Deaths!CC9+Recovered!CC9), 0)</f>
        <v>0.45502509329558616</v>
      </c>
      <c r="CC8" s="10">
        <f>IFERROR(Deaths!CD9/(Deaths!CD9+Recovered!CD9), 0)</f>
        <v>0.44795980978677713</v>
      </c>
      <c r="CD8" s="10">
        <f>IFERROR(Deaths!CE9/(Deaths!CE9+Recovered!CE9), 0)</f>
        <v>0.44904503488617942</v>
      </c>
      <c r="CE8" s="10">
        <f>IFERROR(Deaths!CF9/(Deaths!CF9+Recovered!CF9), 0)</f>
        <v>0.45315297394072013</v>
      </c>
      <c r="CF8" s="10">
        <f>IFERROR(Deaths!CG9/(Deaths!CG9+Recovered!CG9), 0)</f>
        <v>0.40209559430174358</v>
      </c>
      <c r="CG8" s="10">
        <f>IFERROR(Deaths!CH9/(Deaths!CH9+Recovered!CH9), 0)</f>
        <v>0.39892023860461606</v>
      </c>
      <c r="CH8" s="10">
        <f>IFERROR(Deaths!CI9/(Deaths!CI9+Recovered!CI9), 0)</f>
        <v>0.39706495069672698</v>
      </c>
      <c r="CI8" s="10">
        <f>IFERROR(Deaths!CJ9/(Deaths!CJ9+Recovered!CJ9), 0)</f>
        <v>0.40009431272344437</v>
      </c>
      <c r="CJ8" s="10">
        <f>IFERROR(Deaths!CK9/(Deaths!CK9+Recovered!CK9), 0)</f>
        <v>0.40073085348127829</v>
      </c>
      <c r="CK8" s="10">
        <f>IFERROR(Deaths!CL9/(Deaths!CL9+Recovered!CL9), 0)</f>
        <v>0.39079617415487533</v>
      </c>
      <c r="CL8" s="10">
        <f>IFERROR(Deaths!CM9/(Deaths!CM9+Recovered!CM9), 0)</f>
        <v>0.37868683031967987</v>
      </c>
      <c r="CM8" s="10">
        <f>IFERROR(Deaths!CN9/(Deaths!CN9+Recovered!CN9), 0)</f>
        <v>0.38197773277622549</v>
      </c>
      <c r="CN8" s="10">
        <f>IFERROR(Deaths!CO9/(Deaths!CO9+Recovered!CO9), 0)</f>
        <v>0.38564846583668266</v>
      </c>
      <c r="CO8" s="10">
        <f>IFERROR(Deaths!CP9/(Deaths!CP9+Recovered!CP9), 0)</f>
        <v>0.39084288020156688</v>
      </c>
      <c r="CP8" s="10">
        <f>IFERROR(Deaths!CQ9/(Deaths!CQ9+Recovered!CQ9), 0)</f>
        <v>0.39382968914149241</v>
      </c>
      <c r="CQ8" s="10">
        <f>IFERROR(Deaths!CR9/(Deaths!CR9+Recovered!CR9), 0)</f>
        <v>0.35386491544987969</v>
      </c>
      <c r="CR8" s="10">
        <f>IFERROR(Deaths!CS9/(Deaths!CS9+Recovered!CS9), 0)</f>
        <v>0.35795203766367517</v>
      </c>
      <c r="CS8" s="10">
        <f>IFERROR(Deaths!CT9/(Deaths!CT9+Recovered!CT9), 0)</f>
        <v>0.34873415024623045</v>
      </c>
      <c r="CT8" s="10">
        <f>IFERROR(Deaths!CU9/(Deaths!CU9+Recovered!CU9), 0)</f>
        <v>0.34525796215771537</v>
      </c>
      <c r="CU8" s="10">
        <f>IFERROR(Deaths!CV9/(Deaths!CV9+Recovered!CV9), 0)</f>
        <v>0.34474631640225395</v>
      </c>
      <c r="CV8" s="10">
        <f>IFERROR(Deaths!CW9/(Deaths!CW9+Recovered!CW9), 0)</f>
        <v>0.3447605814218565</v>
      </c>
      <c r="CW8" s="10">
        <f>IFERROR(Deaths!CX9/(Deaths!CX9+Recovered!CX9), 0)</f>
        <v>0.29956913221316811</v>
      </c>
      <c r="CX8" s="10">
        <f>IFERROR(Deaths!CY9/(Deaths!CY9+Recovered!CY9), 0)</f>
        <v>0.29227005195298339</v>
      </c>
      <c r="CY8" s="10">
        <f>IFERROR(Deaths!CZ9/(Deaths!CZ9+Recovered!CZ9), 0)</f>
        <v>0.28359074699661369</v>
      </c>
      <c r="CZ8" s="10">
        <f>IFERROR(Deaths!DA9/(Deaths!DA9+Recovered!DA9), 0)</f>
        <v>0.28139833584631707</v>
      </c>
      <c r="DA8" s="10">
        <f>IFERROR(Deaths!DB9/(Deaths!DB9+Recovered!DB9), 0)</f>
        <v>0.27746189092060108</v>
      </c>
      <c r="DB8" s="10">
        <f>IFERROR(Deaths!DC9/(Deaths!DC9+Recovered!DC9), 0)</f>
        <v>0.28106201797051383</v>
      </c>
      <c r="DC8" s="10">
        <f>IFERROR(Deaths!DD9/(Deaths!DD9+Recovered!DD9), 0)</f>
        <v>0.28731189252073402</v>
      </c>
      <c r="DD8" s="10">
        <f>IFERROR(Deaths!DE9/(Deaths!DE9+Recovered!DE9), 0)</f>
        <v>0.28697190822280394</v>
      </c>
      <c r="DE8" s="10">
        <f>IFERROR(Deaths!DF9/(Deaths!DF9+Recovered!DF9), 0)</f>
        <v>0.28736624217507772</v>
      </c>
      <c r="DF8" s="10">
        <f>IFERROR(Deaths!DG9/(Deaths!DG9+Recovered!DG9), 0)</f>
        <v>0.27774624912918627</v>
      </c>
      <c r="DG8" s="10">
        <f>IFERROR(Deaths!DH9/(Deaths!DH9+Recovered!DH9), 0)</f>
        <v>0.27652831047477527</v>
      </c>
      <c r="DH8" s="10">
        <f>IFERROR(Deaths!DI9/(Deaths!DI9+Recovered!DI9), 0)</f>
        <v>0.26437148555660567</v>
      </c>
      <c r="DI8" s="10">
        <f>IFERROR(Deaths!DJ9/(Deaths!DJ9+Recovered!DJ9), 0)</f>
        <v>0.27021134326087853</v>
      </c>
      <c r="DJ8" s="10">
        <f>IFERROR(Deaths!DK9/(Deaths!DK9+Recovered!DK9), 0)</f>
        <v>0.26335793547762354</v>
      </c>
      <c r="DK8" s="10">
        <f>IFERROR(Deaths!DL9/(Deaths!DL9+Recovered!DL9), 0)</f>
        <v>0.26493171770686047</v>
      </c>
      <c r="DL8" s="10">
        <f>IFERROR(Deaths!DM9/(Deaths!DM9+Recovered!DM9), 0)</f>
        <v>0.26518872347907629</v>
      </c>
      <c r="DM8" s="10">
        <f>IFERROR(Deaths!DN9/(Deaths!DN9+Recovered!DN9), 0)</f>
        <v>0.25468708777094295</v>
      </c>
      <c r="DN8" s="10">
        <f>IFERROR(Deaths!DO9/(Deaths!DO9+Recovered!DO9), 0)</f>
        <v>0.2535203930557231</v>
      </c>
      <c r="DO8" s="10">
        <f>IFERROR(Deaths!DP9/(Deaths!DP9+Recovered!DP9), 0)</f>
        <v>0.24770934671551267</v>
      </c>
      <c r="DP8" s="10">
        <f>IFERROR(Deaths!DQ9/(Deaths!DQ9+Recovered!DQ9), 0)</f>
        <v>0.24674770295947318</v>
      </c>
      <c r="DQ8" s="10">
        <f>IFERROR(Deaths!DR9/(Deaths!DR9+Recovered!DR9), 0)</f>
        <v>0.24668470317823127</v>
      </c>
      <c r="DR8" s="10">
        <f>IFERROR(Deaths!DS9/(Deaths!DS9+Recovered!DS9), 0)</f>
        <v>0.24647437435137326</v>
      </c>
      <c r="DS8" s="10">
        <f>IFERROR(Deaths!DT9/(Deaths!DT9+Recovered!DT9), 0)</f>
        <v>0.22022230685115773</v>
      </c>
      <c r="DT8" s="10">
        <f>IFERROR(Deaths!DU9/(Deaths!DU9+Recovered!DU9), 0)</f>
        <v>0.21683111004156069</v>
      </c>
      <c r="DU8" s="10">
        <f>IFERROR(Deaths!DV9/(Deaths!DV9+Recovered!DV9), 0)</f>
        <v>0.2153096943709828</v>
      </c>
      <c r="DV8" s="10">
        <f>IFERROR(Deaths!DW9/(Deaths!DW9+Recovered!DW9), 0)</f>
        <v>0.21059611749127644</v>
      </c>
      <c r="DW8" s="10">
        <f>IFERROR(Deaths!DX9/(Deaths!DX9+Recovered!DX9), 0)</f>
        <v>0.20923763425838421</v>
      </c>
      <c r="DX8" s="10">
        <f>IFERROR(Deaths!DY9/(Deaths!DY9+Recovered!DY9), 0)</f>
        <v>0.20887017248904768</v>
      </c>
      <c r="DY8" s="10">
        <f>IFERROR(Deaths!DZ9/(Deaths!DZ9+Recovered!DZ9), 0)</f>
        <v>0.20722747335728881</v>
      </c>
      <c r="DZ8" s="10">
        <f>IFERROR(Deaths!EA9/(Deaths!EA9+Recovered!EA9), 0)</f>
        <v>0.20642829668881413</v>
      </c>
      <c r="EA8" s="10">
        <f>IFERROR(Deaths!EB9/(Deaths!EB9+Recovered!EB9), 0)</f>
        <v>0.20396164131147415</v>
      </c>
      <c r="EB8" s="10">
        <f>IFERROR(Deaths!EC9/(Deaths!EC9+Recovered!EC9), 0)</f>
        <v>0.19435925768265844</v>
      </c>
      <c r="EC8" s="10">
        <f>IFERROR(Deaths!ED9/(Deaths!ED9+Recovered!ED9), 0)</f>
        <v>0.19084062475167976</v>
      </c>
      <c r="ED8" s="10">
        <f>IFERROR(Deaths!EE9/(Deaths!EE9+Recovered!EE9), 0)</f>
        <v>0.19043604980933182</v>
      </c>
      <c r="EE8" s="10">
        <f>IFERROR(Deaths!EF9/(Deaths!EF9+Recovered!EF9), 0)</f>
        <v>0.18685207996117995</v>
      </c>
      <c r="EF8" s="10">
        <f>IFERROR(Deaths!EG9/(Deaths!EG9+Recovered!EG9), 0)</f>
        <v>0.18644710334427572</v>
      </c>
      <c r="EG8" s="10">
        <f>IFERROR(Deaths!EH9/(Deaths!EH9+Recovered!EH9), 0)</f>
        <v>0.18565565761188196</v>
      </c>
      <c r="EH8" s="10">
        <f>IFERROR(Deaths!EI9/(Deaths!EI9+Recovered!EI9), 0)</f>
        <v>0.18380114595623465</v>
      </c>
      <c r="EI8" s="10">
        <f>IFERROR(Deaths!EJ9/(Deaths!EJ9+Recovered!EJ9), 0)</f>
        <v>0.18275309433006079</v>
      </c>
      <c r="EJ8" s="10">
        <f>IFERROR(Deaths!EK9/(Deaths!EK9+Recovered!EK9), 0)</f>
        <v>0.1799028578026125</v>
      </c>
      <c r="EK8" s="10">
        <f>IFERROR(Deaths!EL9/(Deaths!EL9+Recovered!EL9), 0)</f>
        <v>0.17933318426949074</v>
      </c>
      <c r="EL8" s="10">
        <f>IFERROR(Deaths!EM9/(Deaths!EM9+Recovered!EM9), 0)</f>
        <v>0.1781043083341293</v>
      </c>
      <c r="EM8" s="10">
        <f>IFERROR(Deaths!EN9/(Deaths!EN9+Recovered!EN9), 0)</f>
        <v>0.17737480777721951</v>
      </c>
      <c r="EN8" s="10">
        <f>IFERROR(Deaths!EO9/(Deaths!EO9+Recovered!EO9), 0)</f>
        <v>0.17651147256873612</v>
      </c>
      <c r="EO8" s="10">
        <f>IFERROR(Deaths!EP9/(Deaths!EP9+Recovered!EP9), 0)</f>
        <v>0.17503064329426901</v>
      </c>
      <c r="EP8" s="10">
        <f>IFERROR(Deaths!EQ9/(Deaths!EQ9+Recovered!EQ9), 0)</f>
        <v>0.17406357088987778</v>
      </c>
      <c r="EQ8" s="10">
        <f>IFERROR(Deaths!ER9/(Deaths!ER9+Recovered!ER9), 0)</f>
        <v>0.17089275901059664</v>
      </c>
      <c r="ER8" s="10">
        <f>IFERROR(Deaths!ES9/(Deaths!ES9+Recovered!ES9), 0)</f>
        <v>0.17014440977446818</v>
      </c>
      <c r="ES8" s="10">
        <f>IFERROR(Deaths!ET9/(Deaths!ET9+Recovered!ET9), 0)</f>
        <v>0.16894571541641756</v>
      </c>
      <c r="ET8" s="10">
        <f>IFERROR(Deaths!EU9/(Deaths!EU9+Recovered!EU9), 0)</f>
        <v>0.1681407696622661</v>
      </c>
      <c r="EU8" s="10">
        <f>IFERROR(Deaths!EV9/(Deaths!EV9+Recovered!EV9), 0)</f>
        <v>0.167153980046233</v>
      </c>
      <c r="EV8" s="10">
        <f>IFERROR(Deaths!EW9/(Deaths!EW9+Recovered!EW9), 0)</f>
        <v>0.16541639971777758</v>
      </c>
      <c r="EW8" s="10">
        <f>IFERROR(Deaths!EX9/(Deaths!EX9+Recovered!EX9), 0)</f>
        <v>0.16469678396453272</v>
      </c>
      <c r="EX8" s="10">
        <f>IFERROR(Deaths!EY9/(Deaths!EY9+Recovered!EY9), 0)</f>
        <v>0.16122219296142423</v>
      </c>
      <c r="EY8" s="10">
        <f>IFERROR(Deaths!EZ9/(Deaths!EZ9+Recovered!EZ9), 0)</f>
        <v>0.160607066192407</v>
      </c>
      <c r="EZ8" s="10">
        <f>IFERROR(Deaths!FA9/(Deaths!FA9+Recovered!FA9), 0)</f>
        <v>0.15965677328466685</v>
      </c>
      <c r="FA8" s="10">
        <f>IFERROR(Deaths!FB9/(Deaths!FB9+Recovered!FB9), 0)</f>
        <v>0.15875428665605965</v>
      </c>
      <c r="FB8" s="10">
        <f>IFERROR(Deaths!FC9/(Deaths!FC9+Recovered!FC9), 0)</f>
        <v>0.15795637700152138</v>
      </c>
      <c r="FC8" s="10">
        <f>IFERROR(Deaths!FD9/(Deaths!FD9+Recovered!FD9), 0)</f>
        <v>0.1568126328907469</v>
      </c>
      <c r="FD8" s="10">
        <f>IFERROR(Deaths!FE9/(Deaths!FE9+Recovered!FE9), 0)</f>
        <v>0.15594210040036957</v>
      </c>
      <c r="FE8" s="10">
        <f>IFERROR(Deaths!FF9/(Deaths!FF9+Recovered!FF9), 0)</f>
        <v>0.15255608043232435</v>
      </c>
      <c r="FF8" s="10">
        <f>IFERROR(Deaths!FG9/(Deaths!FG9+Recovered!FG9), 0)</f>
        <v>0.15051584551039943</v>
      </c>
      <c r="FG8" s="10">
        <f>IFERROR(Deaths!FH9/(Deaths!FH9+Recovered!FH9), 0)</f>
        <v>0.1495539198896508</v>
      </c>
      <c r="FH8" s="10">
        <f>IFERROR(Deaths!FI9/(Deaths!FI9+Recovered!FI9), 0)</f>
        <v>0.14169774747383834</v>
      </c>
      <c r="FI8" s="10">
        <f>IFERROR(Deaths!FJ9/(Deaths!FJ9+Recovered!FJ9), 0)</f>
        <v>0.14100807148376412</v>
      </c>
      <c r="FJ8" s="10">
        <f>IFERROR(Deaths!FK9/(Deaths!FK9+Recovered!FK9), 0)</f>
        <v>0.1269298917845062</v>
      </c>
      <c r="FK8" s="10">
        <f>IFERROR(Deaths!FL9/(Deaths!FL9+Recovered!FL9), 0)</f>
        <v>0.12565930177170176</v>
      </c>
      <c r="FL8" s="10">
        <f>IFERROR(Deaths!FM9/(Deaths!FM9+Recovered!FM9), 0)</f>
        <v>0.12387919053334319</v>
      </c>
      <c r="FM8" s="10">
        <f>IFERROR(Deaths!FN9/(Deaths!FN9+Recovered!FN9), 0)</f>
        <v>0.12345348521579602</v>
      </c>
      <c r="FN8" s="10">
        <f>IFERROR(Deaths!FO9/(Deaths!FO9+Recovered!FO9), 0)</f>
        <v>0.12220886277556928</v>
      </c>
      <c r="FO8" s="10">
        <f>IFERROR(Deaths!FP9/(Deaths!FP9+Recovered!FP9), 0)</f>
        <v>0.1212802631686323</v>
      </c>
      <c r="FP8" s="10">
        <f>IFERROR(Deaths!FQ9/(Deaths!FQ9+Recovered!FQ9), 0)</f>
        <v>0.12040570027313287</v>
      </c>
      <c r="FQ8" s="10">
        <f>IFERROR(Deaths!FR9/(Deaths!FR9+Recovered!FR9), 0)</f>
        <v>0.11962385915764472</v>
      </c>
      <c r="FR8" s="10">
        <f>IFERROR(Deaths!FS9/(Deaths!FS9+Recovered!FS9), 0)</f>
        <v>0.11884551868825817</v>
      </c>
      <c r="FS8" s="10">
        <f>IFERROR(Deaths!FT9/(Deaths!FT9+Recovered!FT9), 0)</f>
        <v>0.11653294020149718</v>
      </c>
      <c r="FT8" s="10">
        <f>IFERROR(Deaths!FU9/(Deaths!FU9+Recovered!FU9), 0)</f>
        <v>0.11553834571379673</v>
      </c>
      <c r="FU8" s="10">
        <f>IFERROR(Deaths!FV9/(Deaths!FV9+Recovered!FV9), 0)</f>
        <v>0.11369434753417718</v>
      </c>
      <c r="FV8" s="10">
        <f>IFERROR(Deaths!FW9/(Deaths!FW9+Recovered!FW9), 0)</f>
        <v>0.11301623033626082</v>
      </c>
      <c r="FW8" s="10">
        <f>IFERROR(Deaths!FX9/(Deaths!FX9+Recovered!FX9), 0)</f>
        <v>0.11216993160076659</v>
      </c>
      <c r="FX8" s="10">
        <f>IFERROR(Deaths!FY9/(Deaths!FY9+Recovered!FY9), 0)</f>
        <v>0.11140377814853626</v>
      </c>
      <c r="FY8" s="10">
        <f>IFERROR(Deaths!FZ9/(Deaths!FZ9+Recovered!FZ9), 0)</f>
        <v>0.11097898173575557</v>
      </c>
      <c r="FZ8" s="10">
        <f>IFERROR(Deaths!GA9/(Deaths!GA9+Recovered!GA9), 0)</f>
        <v>0.10886064086550797</v>
      </c>
      <c r="GA8" s="10">
        <f>IFERROR(Deaths!GB9/(Deaths!GB9+Recovered!GB9), 0)</f>
        <v>0.10780455329767626</v>
      </c>
      <c r="GB8" s="10">
        <f>IFERROR(Deaths!GC9/(Deaths!GC9+Recovered!GC9), 0)</f>
        <v>0.10630799389468028</v>
      </c>
      <c r="GC8" s="10">
        <f>IFERROR(Deaths!GD9/(Deaths!GD9+Recovered!GD9), 0)</f>
        <v>0.10530569309175326</v>
      </c>
      <c r="GD8" s="10">
        <f>IFERROR(Deaths!GE9/(Deaths!GE9+Recovered!GE9), 0)</f>
        <v>0.10389849300697562</v>
      </c>
      <c r="GE8" s="10">
        <f>IFERROR(Deaths!GF9/(Deaths!GF9+Recovered!GF9), 0)</f>
        <v>0.10316880626162735</v>
      </c>
      <c r="GF8" s="10">
        <f>IFERROR(Deaths!GG9/(Deaths!GG9+Recovered!GG9), 0)</f>
        <v>0.10214801593890088</v>
      </c>
      <c r="GG8" s="10">
        <f>IFERROR(Deaths!GH9/(Deaths!GH9+Recovered!GH9), 0)</f>
        <v>0.10089747223966591</v>
      </c>
      <c r="GH8" s="10">
        <f>IFERROR(Deaths!GI9/(Deaths!GI9+Recovered!GI9), 0)</f>
        <v>9.9733446340217594E-2</v>
      </c>
      <c r="GI8" s="10">
        <f>IFERROR(Deaths!GJ9/(Deaths!GJ9+Recovered!GJ9), 0)</f>
        <v>9.8367889651663751E-2</v>
      </c>
      <c r="GJ8" s="10">
        <f>IFERROR(Deaths!GK9/(Deaths!GK9+Recovered!GK9), 0)</f>
        <v>9.7515120070301872E-2</v>
      </c>
      <c r="GK8" s="10">
        <f>IFERROR(Deaths!GL9/(Deaths!GL9+Recovered!GL9), 0)</f>
        <v>9.6751178238019153E-2</v>
      </c>
      <c r="GL8" s="10">
        <f>IFERROR(Deaths!GM9/(Deaths!GM9+Recovered!GM9), 0)</f>
        <v>9.5952243723732941E-2</v>
      </c>
      <c r="GM8" s="10">
        <f>IFERROR(Deaths!GN9/(Deaths!GN9+Recovered!GN9), 0)</f>
        <v>9.5776276370567653E-2</v>
      </c>
      <c r="GN8" s="10">
        <f>IFERROR(Deaths!GO9/(Deaths!GO9+Recovered!GO9), 0)</f>
        <v>9.3500643886077081E-2</v>
      </c>
      <c r="GO8" s="10">
        <f>IFERROR(Deaths!GP9/(Deaths!GP9+Recovered!GP9), 0)</f>
        <v>9.3380161177756257E-2</v>
      </c>
      <c r="GP8" s="10">
        <f>IFERROR(Deaths!GQ9/(Deaths!GQ9+Recovered!GQ9), 0)</f>
        <v>9.1468614416380448E-2</v>
      </c>
      <c r="GQ8" s="10">
        <f>IFERROR(Deaths!GR9/(Deaths!GR9+Recovered!GR9), 0)</f>
        <v>9.1033974554336997E-2</v>
      </c>
      <c r="GR8" s="10">
        <f>IFERROR(Deaths!GS9/(Deaths!GS9+Recovered!GS9), 0)</f>
        <v>9.0379488880063322E-2</v>
      </c>
      <c r="GS8" s="10">
        <f>IFERROR(Deaths!GT9/(Deaths!GT9+Recovered!GT9), 0)</f>
        <v>8.9958079046668013E-2</v>
      </c>
      <c r="GT8" s="10">
        <f>IFERROR(Deaths!GU9/(Deaths!GU9+Recovered!GU9), 0)</f>
        <v>8.9536114368486241E-2</v>
      </c>
      <c r="GU8" s="10">
        <f>IFERROR(Deaths!GV9/(Deaths!GV9+Recovered!GV9), 0)</f>
        <v>8.9118632572573159E-2</v>
      </c>
      <c r="GV8" s="10">
        <f>IFERROR(Deaths!GW9/(Deaths!GW9+Recovered!GW9), 0)</f>
        <v>8.7538248468864113E-2</v>
      </c>
      <c r="GW8" s="10">
        <f>IFERROR(Deaths!GX9/(Deaths!GX9+Recovered!GX9), 0)</f>
        <v>8.6485320820879744E-2</v>
      </c>
      <c r="GX8" s="10">
        <f>IFERROR(Deaths!GY9/(Deaths!GY9+Recovered!GY9), 0)</f>
        <v>8.6061187851421236E-2</v>
      </c>
      <c r="GY8" s="10">
        <f>IFERROR(Deaths!GZ9/(Deaths!GZ9+Recovered!GZ9), 0)</f>
        <v>8.5735894844099436E-2</v>
      </c>
      <c r="GZ8" s="10">
        <f>IFERROR(Deaths!HA9/(Deaths!HA9+Recovered!HA9), 0)</f>
        <v>8.5251669007368178E-2</v>
      </c>
      <c r="HA8" s="10">
        <f>IFERROR(Deaths!HB9/(Deaths!HB9+Recovered!HB9), 0)</f>
        <v>8.4893608417672642E-2</v>
      </c>
      <c r="HB8" s="10">
        <f>IFERROR(Deaths!HC9/(Deaths!HC9+Recovered!HC9), 0)</f>
        <v>8.3737992227209485E-2</v>
      </c>
      <c r="HC8" s="10">
        <f>IFERROR(Deaths!HD9/(Deaths!HD9+Recovered!HD9), 0)</f>
        <v>8.3006116001120789E-2</v>
      </c>
      <c r="HD8" s="10">
        <f>IFERROR(Deaths!HE9/(Deaths!HE9+Recovered!HE9), 0)</f>
        <v>8.2534960485667413E-2</v>
      </c>
      <c r="HE8" s="10">
        <f>IFERROR(Deaths!HF9/(Deaths!HF9+Recovered!HF9), 0)</f>
        <v>8.2145769791023393E-2</v>
      </c>
      <c r="HF8" s="10">
        <f>IFERROR(Deaths!HG9/(Deaths!HG9+Recovered!HG9), 0)</f>
        <v>8.1932288245424048E-2</v>
      </c>
      <c r="HG8" s="10">
        <f>IFERROR(Deaths!HH9/(Deaths!HH9+Recovered!HH9), 0)</f>
        <v>8.157553044008406E-2</v>
      </c>
      <c r="HH8" s="10">
        <f>IFERROR(Deaths!HI9/(Deaths!HI9+Recovered!HI9), 0)</f>
        <v>8.13046115472396E-2</v>
      </c>
    </row>
    <row r="9" spans="1:216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</row>
    <row r="10" spans="1:216" x14ac:dyDescent="0.35">
      <c r="A10" s="4" t="s">
        <v>70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0.33333333333333331</v>
      </c>
      <c r="BF10" s="10">
        <f>IFERROR(Deaths!BG11/(Deaths!BG11+Recovered!BG11), 0)</f>
        <v>0.6</v>
      </c>
      <c r="BG10" s="10">
        <f>IFERROR(Deaths!BH11/(Deaths!BH11+Recovered!BH11), 0)</f>
        <v>0.75</v>
      </c>
      <c r="BH10" s="10">
        <f>IFERROR(Deaths!BI11/(Deaths!BI11+Recovered!BI11), 0)</f>
        <v>0.84615384615384615</v>
      </c>
      <c r="BI10" s="10">
        <f>IFERROR(Deaths!BJ11/(Deaths!BJ11+Recovered!BJ11), 0)</f>
        <v>0.88235294117647056</v>
      </c>
      <c r="BJ10" s="10">
        <f>IFERROR(Deaths!BK11/(Deaths!BK11+Recovered!BK11), 0)</f>
        <v>0.92592592592592593</v>
      </c>
      <c r="BK10" s="10">
        <f>IFERROR(Deaths!BL11/(Deaths!BL11+Recovered!BL11), 0)</f>
        <v>0.94444444444444442</v>
      </c>
      <c r="BL10" s="10">
        <f>IFERROR(Deaths!BM11/(Deaths!BM11+Recovered!BM11), 0)</f>
        <v>0.95833333333333337</v>
      </c>
      <c r="BM10" s="10">
        <f>IFERROR(Deaths!BN11/(Deaths!BN11+Recovered!BN11), 0)</f>
        <v>0.96721311475409832</v>
      </c>
      <c r="BN10" s="10">
        <f>IFERROR(Deaths!BO11/(Deaths!BO11+Recovered!BO11), 0)</f>
        <v>0.92771084337349397</v>
      </c>
      <c r="BO10" s="10">
        <f>IFERROR(Deaths!BP11/(Deaths!BP11+Recovered!BP11), 0)</f>
        <v>0.93877551020408168</v>
      </c>
      <c r="BP10" s="10">
        <f>IFERROR(Deaths!BQ11/(Deaths!BQ11+Recovered!BQ11), 0)</f>
        <v>0.94871794871794868</v>
      </c>
      <c r="BQ10" s="10">
        <f>IFERROR(Deaths!BR11/(Deaths!BR11+Recovered!BR11), 0)</f>
        <v>0.95774647887323938</v>
      </c>
      <c r="BR10" s="10">
        <f>IFERROR(Deaths!BS11/(Deaths!BS11+Recovered!BS11), 0)</f>
        <v>0.56989247311827962</v>
      </c>
      <c r="BS10" s="10">
        <f>IFERROR(Deaths!BT11/(Deaths!BT11+Recovered!BT11), 0)</f>
        <v>0.61280487804878048</v>
      </c>
      <c r="BT10" s="10">
        <f>IFERROR(Deaths!BU11/(Deaths!BU11+Recovered!BU11), 0)</f>
        <v>0.65395095367847411</v>
      </c>
      <c r="BU10" s="10">
        <f>IFERROR(Deaths!BV11/(Deaths!BV11+Recovered!BV11), 0)</f>
        <v>0.71840354767184034</v>
      </c>
      <c r="BV10" s="10">
        <f>IFERROR(Deaths!BW11/(Deaths!BW11+Recovered!BW11), 0)</f>
        <v>0.73868312757201648</v>
      </c>
      <c r="BW10" s="10">
        <f>IFERROR(Deaths!BX11/(Deaths!BX11+Recovered!BX11), 0)</f>
        <v>0.77797202797202802</v>
      </c>
      <c r="BX10" s="10">
        <f>IFERROR(Deaths!BY11/(Deaths!BY11+Recovered!BY11), 0)</f>
        <v>0.79282218597063625</v>
      </c>
      <c r="BY10" s="10">
        <f>IFERROR(Deaths!BZ11/(Deaths!BZ11+Recovered!BZ11), 0)</f>
        <v>0.81620839363241682</v>
      </c>
      <c r="BZ10" s="10">
        <f>IFERROR(Deaths!CA11/(Deaths!CA11+Recovered!CA11), 0)</f>
        <v>0.84378843788437885</v>
      </c>
      <c r="CA10" s="10">
        <f>IFERROR(Deaths!CB11/(Deaths!CB11+Recovered!CB11), 0)</f>
        <v>0.86575052854122625</v>
      </c>
      <c r="CB10" s="10">
        <f>IFERROR(Deaths!CC11/(Deaths!CC11+Recovered!CC11), 0)</f>
        <v>0.84594835262689227</v>
      </c>
      <c r="CC10" s="10">
        <f>IFERROR(Deaths!CD11/(Deaths!CD11+Recovered!CD11), 0)</f>
        <v>0.85934959349593498</v>
      </c>
      <c r="CD10" s="10">
        <f>IFERROR(Deaths!CE11/(Deaths!CE11+Recovered!CE11), 0)</f>
        <v>0.86661526599845795</v>
      </c>
      <c r="CE10" s="10">
        <f>IFERROR(Deaths!CF11/(Deaths!CF11+Recovered!CF11), 0)</f>
        <v>0.87607449856733521</v>
      </c>
      <c r="CF10" s="10">
        <f>IFERROR(Deaths!CG11/(Deaths!CG11+Recovered!CG11), 0)</f>
        <v>0.88474350433044635</v>
      </c>
      <c r="CG10" s="10">
        <f>IFERROR(Deaths!CH11/(Deaths!CH11+Recovered!CH11), 0)</f>
        <v>0.33464394932284841</v>
      </c>
      <c r="CH10" s="10">
        <f>IFERROR(Deaths!CI11/(Deaths!CI11+Recovered!CI11), 0)</f>
        <v>0.11013830732140591</v>
      </c>
      <c r="CI10" s="10">
        <f>IFERROR(Deaths!CJ11/(Deaths!CJ11+Recovered!CJ11), 0)</f>
        <v>0.12062695924764891</v>
      </c>
      <c r="CJ10" s="10">
        <f>IFERROR(Deaths!CK11/(Deaths!CK11+Recovered!CK11), 0)</f>
        <v>0.13243025916991402</v>
      </c>
      <c r="CK10" s="10">
        <f>IFERROR(Deaths!CL11/(Deaths!CL11+Recovered!CL11), 0)</f>
        <v>0.1437118437118437</v>
      </c>
      <c r="CL10" s="10">
        <f>IFERROR(Deaths!CM11/(Deaths!CM11+Recovered!CM11), 0)</f>
        <v>0.10011385816525699</v>
      </c>
      <c r="CM10" s="10">
        <f>IFERROR(Deaths!CN11/(Deaths!CN11+Recovered!CN11), 0)</f>
        <v>0.10466480559938504</v>
      </c>
      <c r="CN10" s="10">
        <f>IFERROR(Deaths!CO11/(Deaths!CO11+Recovered!CO11), 0)</f>
        <v>0.10652106326752682</v>
      </c>
      <c r="CO10" s="10">
        <f>IFERROR(Deaths!CP11/(Deaths!CP11+Recovered!CP11), 0)</f>
        <v>0.10296201814058957</v>
      </c>
      <c r="CP10" s="10">
        <f>IFERROR(Deaths!CQ11/(Deaths!CQ11+Recovered!CQ11), 0)</f>
        <v>0.11138978063135367</v>
      </c>
      <c r="CQ10" s="10">
        <f>IFERROR(Deaths!CR11/(Deaths!CR11+Recovered!CR11), 0)</f>
        <v>0.11811601135240282</v>
      </c>
      <c r="CR10" s="10">
        <f>IFERROR(Deaths!CS11/(Deaths!CS11+Recovered!CS11), 0)</f>
        <v>0.122136255531806</v>
      </c>
      <c r="CS10" s="10">
        <f>IFERROR(Deaths!CT11/(Deaths!CT11+Recovered!CT11), 0)</f>
        <v>0.12445554329519716</v>
      </c>
      <c r="CT10" s="10">
        <f>IFERROR(Deaths!CU11/(Deaths!CU11+Recovered!CU11), 0)</f>
        <v>0.12877325500069939</v>
      </c>
      <c r="CU10" s="10">
        <f>IFERROR(Deaths!CV11/(Deaths!CV11+Recovered!CV11), 0)</f>
        <v>0.13508916469556437</v>
      </c>
      <c r="CV10" s="10">
        <f>IFERROR(Deaths!CW11/(Deaths!CW11+Recovered!CW11), 0)</f>
        <v>0.13905914995585825</v>
      </c>
      <c r="CW10" s="10">
        <f>IFERROR(Deaths!CX11/(Deaths!CX11+Recovered!CX11), 0)</f>
        <v>0.14320116353925752</v>
      </c>
      <c r="CX10" s="10">
        <f>IFERROR(Deaths!CY11/(Deaths!CY11+Recovered!CY11), 0)</f>
        <v>0.14424872331331129</v>
      </c>
      <c r="CY10" s="10">
        <f>IFERROR(Deaths!CZ11/(Deaths!CZ11+Recovered!CZ11), 0)</f>
        <v>0.14174598515661033</v>
      </c>
      <c r="CZ10" s="10">
        <f>IFERROR(Deaths!DA11/(Deaths!DA11+Recovered!DA11), 0)</f>
        <v>0.14090164262019902</v>
      </c>
      <c r="DA10" s="10">
        <f>IFERROR(Deaths!DB11/(Deaths!DB11+Recovered!DB11), 0)</f>
        <v>0.13852431273739235</v>
      </c>
      <c r="DB10" s="10">
        <f>IFERROR(Deaths!DC11/(Deaths!DC11+Recovered!DC11), 0)</f>
        <v>0.14134867073843907</v>
      </c>
      <c r="DC10" s="10">
        <f>IFERROR(Deaths!DD11/(Deaths!DD11+Recovered!DD11), 0)</f>
        <v>0.14323359685112913</v>
      </c>
      <c r="DD10" s="10">
        <f>IFERROR(Deaths!DE11/(Deaths!DE11+Recovered!DE11), 0)</f>
        <v>0.14239231484350789</v>
      </c>
      <c r="DE10" s="10">
        <f>IFERROR(Deaths!DF11/(Deaths!DF11+Recovered!DF11), 0)</f>
        <v>0.14451625934154716</v>
      </c>
      <c r="DF10" s="10">
        <f>IFERROR(Deaths!DG11/(Deaths!DG11+Recovered!DG11), 0)</f>
        <v>0.14730235965773214</v>
      </c>
      <c r="DG10" s="10">
        <f>IFERROR(Deaths!DH11/(Deaths!DH11+Recovered!DH11), 0)</f>
        <v>0.14620136698212408</v>
      </c>
      <c r="DH10" s="10">
        <f>IFERROR(Deaths!DI11/(Deaths!DI11+Recovered!DI11), 0)</f>
        <v>0.14743727621240685</v>
      </c>
      <c r="DI10" s="10">
        <f>IFERROR(Deaths!DJ11/(Deaths!DJ11+Recovered!DJ11), 0)</f>
        <v>0.14650003527005104</v>
      </c>
      <c r="DJ10" s="10">
        <f>IFERROR(Deaths!DK11/(Deaths!DK11+Recovered!DK11), 0)</f>
        <v>0.14444056554372492</v>
      </c>
      <c r="DK10" s="10">
        <f>IFERROR(Deaths!DL11/(Deaths!DL11+Recovered!DL11), 0)</f>
        <v>0.14975716211301054</v>
      </c>
      <c r="DL10" s="10">
        <f>IFERROR(Deaths!DM11/(Deaths!DM11+Recovered!DM11), 0)</f>
        <v>0.14972181083136532</v>
      </c>
      <c r="DM10" s="10">
        <f>IFERROR(Deaths!DN11/(Deaths!DN11+Recovered!DN11), 0)</f>
        <v>0.14868893234852945</v>
      </c>
      <c r="DN10" s="10">
        <f>IFERROR(Deaths!DO11/(Deaths!DO11+Recovered!DO11), 0)</f>
        <v>0.14620827285921625</v>
      </c>
      <c r="DO10" s="10">
        <f>IFERROR(Deaths!DP11/(Deaths!DP11+Recovered!DP11), 0)</f>
        <v>0.14365964266230224</v>
      </c>
      <c r="DP10" s="10">
        <f>IFERROR(Deaths!DQ11/(Deaths!DQ11+Recovered!DQ11), 0)</f>
        <v>0.14412111206392203</v>
      </c>
      <c r="DQ10" s="10">
        <f>IFERROR(Deaths!DR11/(Deaths!DR11+Recovered!DR11), 0)</f>
        <v>0.13913768426022929</v>
      </c>
      <c r="DR10" s="10">
        <f>IFERROR(Deaths!DS11/(Deaths!DS11+Recovered!DS11), 0)</f>
        <v>0.13730163622292083</v>
      </c>
      <c r="DS10" s="10">
        <f>IFERROR(Deaths!DT11/(Deaths!DT11+Recovered!DT11), 0)</f>
        <v>0.13451092166310918</v>
      </c>
      <c r="DT10" s="10">
        <f>IFERROR(Deaths!DU11/(Deaths!DU11+Recovered!DU11), 0)</f>
        <v>0.1337363304981774</v>
      </c>
      <c r="DU10" s="10">
        <f>IFERROR(Deaths!DV11/(Deaths!DV11+Recovered!DV11), 0)</f>
        <v>0.13133847499956541</v>
      </c>
      <c r="DV10" s="10">
        <f>IFERROR(Deaths!DW11/(Deaths!DW11+Recovered!DW11), 0)</f>
        <v>0.13238694686023034</v>
      </c>
      <c r="DW10" s="10">
        <f>IFERROR(Deaths!DX11/(Deaths!DX11+Recovered!DX11), 0)</f>
        <v>0.13386854537014281</v>
      </c>
      <c r="DX10" s="10">
        <f>IFERROR(Deaths!DY11/(Deaths!DY11+Recovered!DY11), 0)</f>
        <v>0.13315300788056905</v>
      </c>
      <c r="DY10" s="10">
        <f>IFERROR(Deaths!DZ11/(Deaths!DZ11+Recovered!DZ11), 0)</f>
        <v>0.1309173117763924</v>
      </c>
      <c r="DZ10" s="10">
        <f>IFERROR(Deaths!EA11/(Deaths!EA11+Recovered!EA11), 0)</f>
        <v>0.12826080955491961</v>
      </c>
      <c r="EA10" s="10">
        <f>IFERROR(Deaths!EB11/(Deaths!EB11+Recovered!EB11), 0)</f>
        <v>0.12551474365113222</v>
      </c>
      <c r="EB10" s="10">
        <f>IFERROR(Deaths!EC11/(Deaths!EC11+Recovered!EC11), 0)</f>
        <v>0.12428085081125539</v>
      </c>
      <c r="EC10" s="10">
        <f>IFERROR(Deaths!ED11/(Deaths!ED11+Recovered!ED11), 0)</f>
        <v>0.12421115522971408</v>
      </c>
      <c r="ED10" s="10">
        <f>IFERROR(Deaths!EE11/(Deaths!EE11+Recovered!EE11), 0)</f>
        <v>0.12242727704375739</v>
      </c>
      <c r="EE10" s="10">
        <f>IFERROR(Deaths!EF11/(Deaths!EF11+Recovered!EF11), 0)</f>
        <v>0.12003023989084137</v>
      </c>
      <c r="EF10" s="10">
        <f>IFERROR(Deaths!EG11/(Deaths!EG11+Recovered!EG11), 0)</f>
        <v>0.11772624089915013</v>
      </c>
      <c r="EG10" s="10">
        <f>IFERROR(Deaths!EH11/(Deaths!EH11+Recovered!EH11), 0)</f>
        <v>0.11599319128643622</v>
      </c>
      <c r="EH10" s="10">
        <f>IFERROR(Deaths!EI11/(Deaths!EI11+Recovered!EI11), 0)</f>
        <v>0.11476336643466985</v>
      </c>
      <c r="EI10" s="10">
        <f>IFERROR(Deaths!EJ11/(Deaths!EJ11+Recovered!EJ11), 0)</f>
        <v>0.11377716466868701</v>
      </c>
      <c r="EJ10" s="10">
        <f>IFERROR(Deaths!EK11/(Deaths!EK11+Recovered!EK11), 0)</f>
        <v>8.9395292627909614E-2</v>
      </c>
      <c r="EK10" s="10">
        <f>IFERROR(Deaths!EL11/(Deaths!EL11+Recovered!EL11), 0)</f>
        <v>8.8260640754878286E-2</v>
      </c>
      <c r="EL10" s="10">
        <f>IFERROR(Deaths!EM11/(Deaths!EM11+Recovered!EM11), 0)</f>
        <v>8.747872556195381E-2</v>
      </c>
      <c r="EM10" s="10">
        <f>IFERROR(Deaths!EN11/(Deaths!EN11+Recovered!EN11), 0)</f>
        <v>8.6898259443939488E-2</v>
      </c>
      <c r="EN10" s="10">
        <f>IFERROR(Deaths!EO11/(Deaths!EO11+Recovered!EO11), 0)</f>
        <v>8.589775973352555E-2</v>
      </c>
      <c r="EO10" s="10">
        <f>IFERROR(Deaths!EP11/(Deaths!EP11+Recovered!EP11), 0)</f>
        <v>8.5073164514612984E-2</v>
      </c>
      <c r="EP10" s="10">
        <f>IFERROR(Deaths!EQ11/(Deaths!EQ11+Recovered!EQ11), 0)</f>
        <v>8.4554698491432725E-2</v>
      </c>
      <c r="EQ10" s="10">
        <f>IFERROR(Deaths!ER11/(Deaths!ER11+Recovered!ER11), 0)</f>
        <v>8.4266238297154517E-2</v>
      </c>
      <c r="ER10" s="10">
        <f>IFERROR(Deaths!ES11/(Deaths!ES11+Recovered!ES11), 0)</f>
        <v>8.4523751695482083E-2</v>
      </c>
      <c r="ES10" s="10">
        <f>IFERROR(Deaths!ET11/(Deaths!ET11+Recovered!ET11), 0)</f>
        <v>8.1947860651636131E-2</v>
      </c>
      <c r="ET10" s="10">
        <f>IFERROR(Deaths!EU11/(Deaths!EU11+Recovered!EU11), 0)</f>
        <v>8.1995026857715925E-2</v>
      </c>
      <c r="EU10" s="10">
        <f>IFERROR(Deaths!EV11/(Deaths!EV11+Recovered!EV11), 0)</f>
        <v>8.1510527235944957E-2</v>
      </c>
      <c r="EV10" s="10">
        <f>IFERROR(Deaths!EW11/(Deaths!EW11+Recovered!EW11), 0)</f>
        <v>7.9737696548092957E-2</v>
      </c>
      <c r="EW10" s="10">
        <f>IFERROR(Deaths!EX11/(Deaths!EX11+Recovered!EX11), 0)</f>
        <v>7.9208215321844536E-2</v>
      </c>
      <c r="EX10" s="10">
        <f>IFERROR(Deaths!EY11/(Deaths!EY11+Recovered!EY11), 0)</f>
        <v>7.8515237968352566E-2</v>
      </c>
      <c r="EY10" s="10">
        <f>IFERROR(Deaths!EZ11/(Deaths!EZ11+Recovered!EZ11), 0)</f>
        <v>7.7349957684893514E-2</v>
      </c>
      <c r="EZ10" s="10">
        <f>IFERROR(Deaths!FA11/(Deaths!FA11+Recovered!FA11), 0)</f>
        <v>7.5360598292871755E-2</v>
      </c>
      <c r="FA10" s="10">
        <f>IFERROR(Deaths!FB11/(Deaths!FB11+Recovered!FB11), 0)</f>
        <v>7.4841898174936528E-2</v>
      </c>
      <c r="FB10" s="10">
        <f>IFERROR(Deaths!FC11/(Deaths!FC11+Recovered!FC11), 0)</f>
        <v>7.3792130386623772E-2</v>
      </c>
      <c r="FC10" s="10">
        <f>IFERROR(Deaths!FD11/(Deaths!FD11+Recovered!FD11), 0)</f>
        <v>7.272055403709296E-2</v>
      </c>
      <c r="FD10" s="10">
        <f>IFERROR(Deaths!FE11/(Deaths!FE11+Recovered!FE11), 0)</f>
        <v>7.1701259270320047E-2</v>
      </c>
      <c r="FE10" s="10">
        <f>IFERROR(Deaths!FF11/(Deaths!FF11+Recovered!FF11), 0)</f>
        <v>7.1452289784040432E-2</v>
      </c>
      <c r="FF10" s="10">
        <f>IFERROR(Deaths!FG11/(Deaths!FG11+Recovered!FG11), 0)</f>
        <v>7.0283236939682414E-2</v>
      </c>
      <c r="FG10" s="10">
        <f>IFERROR(Deaths!FH11/(Deaths!FH11+Recovered!FH11), 0)</f>
        <v>6.9035403530105635E-2</v>
      </c>
      <c r="FH10" s="10">
        <f>IFERROR(Deaths!FI11/(Deaths!FI11+Recovered!FI11), 0)</f>
        <v>6.0695818654028733E-2</v>
      </c>
      <c r="FI10" s="10">
        <f>IFERROR(Deaths!FJ11/(Deaths!FJ11+Recovered!FJ11), 0)</f>
        <v>6.0292673429478645E-2</v>
      </c>
      <c r="FJ10" s="10">
        <f>IFERROR(Deaths!FK11/(Deaths!FK11+Recovered!FK11), 0)</f>
        <v>6.0914922900181613E-2</v>
      </c>
      <c r="FK10" s="10">
        <f>IFERROR(Deaths!FL11/(Deaths!FL11+Recovered!FL11), 0)</f>
        <v>5.9298188519734674E-2</v>
      </c>
      <c r="FL10" s="10">
        <f>IFERROR(Deaths!FM11/(Deaths!FM11+Recovered!FM11), 0)</f>
        <v>5.8054358531562572E-2</v>
      </c>
      <c r="FM10" s="10">
        <f>IFERROR(Deaths!FN11/(Deaths!FN11+Recovered!FN11), 0)</f>
        <v>5.6861196520903462E-2</v>
      </c>
      <c r="FN10" s="10">
        <f>IFERROR(Deaths!FO11/(Deaths!FO11+Recovered!FO11), 0)</f>
        <v>5.6270533064857992E-2</v>
      </c>
      <c r="FO10" s="10">
        <f>IFERROR(Deaths!FP11/(Deaths!FP11+Recovered!FP11), 0)</f>
        <v>5.5765171110507473E-2</v>
      </c>
      <c r="FP10" s="10">
        <f>IFERROR(Deaths!FQ11/(Deaths!FQ11+Recovered!FQ11), 0)</f>
        <v>5.4667061150417119E-2</v>
      </c>
      <c r="FQ10" s="10">
        <f>IFERROR(Deaths!FR11/(Deaths!FR11+Recovered!FR11), 0)</f>
        <v>5.4326038324451167E-2</v>
      </c>
      <c r="FR10" s="10">
        <f>IFERROR(Deaths!FS11/(Deaths!FS11+Recovered!FS11), 0)</f>
        <v>5.3929000712820217E-2</v>
      </c>
      <c r="FS10" s="10">
        <f>IFERROR(Deaths!FT11/(Deaths!FT11+Recovered!FT11), 0)</f>
        <v>5.3393339413115325E-2</v>
      </c>
      <c r="FT10" s="10">
        <f>IFERROR(Deaths!FU11/(Deaths!FU11+Recovered!FU11), 0)</f>
        <v>5.3044667913603585E-2</v>
      </c>
      <c r="FU10" s="10">
        <f>IFERROR(Deaths!FV11/(Deaths!FV11+Recovered!FV11), 0)</f>
        <v>5.2871205446086325E-2</v>
      </c>
      <c r="FV10" s="10">
        <f>IFERROR(Deaths!FW11/(Deaths!FW11+Recovered!FW11), 0)</f>
        <v>5.2019408242601678E-2</v>
      </c>
      <c r="FW10" s="10">
        <f>IFERROR(Deaths!FX11/(Deaths!FX11+Recovered!FX11), 0)</f>
        <v>5.1681159554983466E-2</v>
      </c>
      <c r="FX10" s="10">
        <f>IFERROR(Deaths!FY11/(Deaths!FY11+Recovered!FY11), 0)</f>
        <v>5.1613833230680521E-2</v>
      </c>
      <c r="FY10" s="10">
        <f>IFERROR(Deaths!FZ11/(Deaths!FZ11+Recovered!FZ11), 0)</f>
        <v>5.1663893510815309E-2</v>
      </c>
      <c r="FZ10" s="10">
        <f>IFERROR(Deaths!GA11/(Deaths!GA11+Recovered!GA11), 0)</f>
        <v>5.0250247738989728E-2</v>
      </c>
      <c r="GA10" s="10">
        <f>IFERROR(Deaths!GB11/(Deaths!GB11+Recovered!GB11), 0)</f>
        <v>4.9783544494039073E-2</v>
      </c>
      <c r="GB10" s="10">
        <f>IFERROR(Deaths!GC11/(Deaths!GC11+Recovered!GC11), 0)</f>
        <v>4.9423016982873824E-2</v>
      </c>
      <c r="GC10" s="10">
        <f>IFERROR(Deaths!GD11/(Deaths!GD11+Recovered!GD11), 0)</f>
        <v>4.9332461078564538E-2</v>
      </c>
      <c r="GD10" s="10">
        <f>IFERROR(Deaths!GE11/(Deaths!GE11+Recovered!GE11), 0)</f>
        <v>4.7928198230820958E-2</v>
      </c>
      <c r="GE10" s="10">
        <f>IFERROR(Deaths!GF11/(Deaths!GF11+Recovered!GF11), 0)</f>
        <v>4.6184758265805037E-2</v>
      </c>
      <c r="GF10" s="10">
        <f>IFERROR(Deaths!GG11/(Deaths!GG11+Recovered!GG11), 0)</f>
        <v>4.5793579403731847E-2</v>
      </c>
      <c r="GG10" s="10">
        <f>IFERROR(Deaths!GH11/(Deaths!GH11+Recovered!GH11), 0)</f>
        <v>4.5297966818300964E-2</v>
      </c>
      <c r="GH10" s="10">
        <f>IFERROR(Deaths!GI11/(Deaths!GI11+Recovered!GI11), 0)</f>
        <v>4.5235550414655379E-2</v>
      </c>
      <c r="GI10" s="10">
        <f>IFERROR(Deaths!GJ11/(Deaths!GJ11+Recovered!GJ11), 0)</f>
        <v>4.477737990676306E-2</v>
      </c>
      <c r="GJ10" s="10">
        <f>IFERROR(Deaths!GK11/(Deaths!GK11+Recovered!GK11), 0)</f>
        <v>4.4560488655172918E-2</v>
      </c>
      <c r="GK10" s="10">
        <f>IFERROR(Deaths!GL11/(Deaths!GL11+Recovered!GL11), 0)</f>
        <v>4.400786359489637E-2</v>
      </c>
      <c r="GL10" s="10">
        <f>IFERROR(Deaths!GM11/(Deaths!GM11+Recovered!GM11), 0)</f>
        <v>4.3894452146213195E-2</v>
      </c>
      <c r="GM10" s="10">
        <f>IFERROR(Deaths!GN11/(Deaths!GN11+Recovered!GN11), 0)</f>
        <v>4.3627664605142377E-2</v>
      </c>
      <c r="GN10" s="10">
        <f>IFERROR(Deaths!GO11/(Deaths!GO11+Recovered!GO11), 0)</f>
        <v>4.3154280942050226E-2</v>
      </c>
      <c r="GO10" s="10">
        <f>IFERROR(Deaths!GP11/(Deaths!GP11+Recovered!GP11), 0)</f>
        <v>4.2523797287803727E-2</v>
      </c>
      <c r="GP10" s="10">
        <f>IFERROR(Deaths!GQ11/(Deaths!GQ11+Recovered!GQ11), 0)</f>
        <v>4.2514109660839204E-2</v>
      </c>
      <c r="GQ10" s="10">
        <f>IFERROR(Deaths!GR11/(Deaths!GR11+Recovered!GR11), 0)</f>
        <v>4.228918844070613E-2</v>
      </c>
      <c r="GR10" s="10">
        <f>IFERROR(Deaths!GS11/(Deaths!GS11+Recovered!GS11), 0)</f>
        <v>4.1980360651991615E-2</v>
      </c>
      <c r="GS10" s="10">
        <f>IFERROR(Deaths!GT11/(Deaths!GT11+Recovered!GT11), 0)</f>
        <v>4.1484896453942877E-2</v>
      </c>
      <c r="GT10" s="10">
        <f>IFERROR(Deaths!GU11/(Deaths!GU11+Recovered!GU11), 0)</f>
        <v>4.1109717041926223E-2</v>
      </c>
      <c r="GU10" s="10">
        <f>IFERROR(Deaths!GV11/(Deaths!GV11+Recovered!GV11), 0)</f>
        <v>4.0821926821264051E-2</v>
      </c>
      <c r="GV10" s="10">
        <f>IFERROR(Deaths!GW11/(Deaths!GW11+Recovered!GW11), 0)</f>
        <v>4.036493227455018E-2</v>
      </c>
      <c r="GW10" s="10">
        <f>IFERROR(Deaths!GX11/(Deaths!GX11+Recovered!GX11), 0)</f>
        <v>3.9917193687321127E-2</v>
      </c>
      <c r="GX10" s="10">
        <f>IFERROR(Deaths!GY11/(Deaths!GY11+Recovered!GY11), 0)</f>
        <v>4.0152473022729701E-2</v>
      </c>
      <c r="GY10" s="10">
        <f>IFERROR(Deaths!GZ11/(Deaths!GZ11+Recovered!GZ11), 0)</f>
        <v>3.9112481567862574E-2</v>
      </c>
      <c r="GZ10" s="10">
        <f>IFERROR(Deaths!HA11/(Deaths!HA11+Recovered!HA11), 0)</f>
        <v>3.9277538267688851E-2</v>
      </c>
      <c r="HA10" s="10">
        <f>IFERROR(Deaths!HB11/(Deaths!HB11+Recovered!HB11), 0)</f>
        <v>3.90362337121304E-2</v>
      </c>
      <c r="HB10" s="10">
        <f>IFERROR(Deaths!HC11/(Deaths!HC11+Recovered!HC11), 0)</f>
        <v>3.8657708176616748E-2</v>
      </c>
      <c r="HC10" s="10">
        <f>IFERROR(Deaths!HD11/(Deaths!HD11+Recovered!HD11), 0)</f>
        <v>3.8407149053487182E-2</v>
      </c>
      <c r="HD10" s="10">
        <f>IFERROR(Deaths!HE11/(Deaths!HE11+Recovered!HE11), 0)</f>
        <v>3.8138969341555237E-2</v>
      </c>
      <c r="HE10" s="10">
        <f>IFERROR(Deaths!HF11/(Deaths!HF11+Recovered!HF11), 0)</f>
        <v>3.798388836990322E-2</v>
      </c>
      <c r="HF10" s="10">
        <f>IFERROR(Deaths!HG11/(Deaths!HG11+Recovered!HG11), 0)</f>
        <v>3.818161241341958E-2</v>
      </c>
      <c r="HG10" s="10">
        <f>IFERROR(Deaths!HH11/(Deaths!HH11+Recovered!HH11), 0)</f>
        <v>3.7728484361749623E-2</v>
      </c>
      <c r="HH10" s="10">
        <f>IFERROR(Deaths!HI11/(Deaths!HI11+Recovered!HI11), 0)</f>
        <v>3.7467086015213577E-2</v>
      </c>
    </row>
    <row r="11" spans="1:216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H11"/>
  <sheetViews>
    <sheetView topLeftCell="T1" zoomScale="80" zoomScaleNormal="80" workbookViewId="0">
      <selection activeCell="AI7" sqref="AI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</cols>
  <sheetData>
    <row r="1" spans="1:21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</row>
    <row r="2" spans="1:216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3.6946218572587189E-2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3.9887310952593402E-2</v>
      </c>
      <c r="BF2" s="10">
        <f>IFERROR(Deaths!BG3/Confirmed!BG2, 0)</f>
        <v>4.0423036018312694E-2</v>
      </c>
      <c r="BG2" s="10">
        <f>IFERROR(Deaths!BH3/Confirmed!BH2, 0)</f>
        <v>4.0347851434401338E-2</v>
      </c>
      <c r="BH2" s="10">
        <f>IFERROR(Deaths!BI3/Confirmed!BI2, 0)</f>
        <v>4.1364799791766084E-2</v>
      </c>
      <c r="BI2" s="10">
        <f>IFERROR(Deaths!BJ3/Confirmed!BJ2, 0)</f>
        <v>4.257075433525076E-2</v>
      </c>
      <c r="BJ2" s="10">
        <f>IFERROR(Deaths!BK3/Confirmed!BK2, 0)</f>
        <v>4.3386564857846414E-2</v>
      </c>
      <c r="BK2" s="10">
        <f>IFERROR(Deaths!BL3/Confirmed!BL2, 0)</f>
        <v>4.3632382161099381E-2</v>
      </c>
      <c r="BL2" s="10">
        <f>IFERROR(Deaths!BM3/Confirmed!BM2, 0)</f>
        <v>4.475480119809714E-2</v>
      </c>
      <c r="BM2" s="10">
        <f>IFERROR(Deaths!BN3/Confirmed!BN2, 0)</f>
        <v>4.5826390258849006E-2</v>
      </c>
      <c r="BN2" s="10">
        <f>IFERROR(Deaths!BO3/Confirmed!BO2, 0)</f>
        <v>4.6068621834624603E-2</v>
      </c>
      <c r="BO2" s="10">
        <f>IFERROR(Deaths!BP3/Confirmed!BP2, 0)</f>
        <v>4.7003019256663316E-2</v>
      </c>
      <c r="BP2" s="10">
        <f>IFERROR(Deaths!BQ3/Confirmed!BQ2, 0)</f>
        <v>4.7772944104300115E-2</v>
      </c>
      <c r="BQ2" s="10">
        <f>IFERROR(Deaths!BR3/Confirmed!BR2, 0)</f>
        <v>4.8637254043642893E-2</v>
      </c>
      <c r="BR2" s="10">
        <f>IFERROR(Deaths!BS3/Confirmed!BS2, 0)</f>
        <v>4.9936782519298298E-2</v>
      </c>
      <c r="BS2" s="10">
        <f>IFERROR(Deaths!BT3/Confirmed!BT2, 0)</f>
        <v>5.1175585614097852E-2</v>
      </c>
      <c r="BT2" s="10">
        <f>IFERROR(Deaths!BU3/Confirmed!BU2, 0)</f>
        <v>5.2950046926573097E-2</v>
      </c>
      <c r="BU2" s="10">
        <f>IFERROR(Deaths!BV3/Confirmed!BV2, 0)</f>
        <v>5.4917723928429918E-2</v>
      </c>
      <c r="BV2" s="10">
        <f>IFERROR(Deaths!BW3/Confirmed!BW2, 0)</f>
        <v>5.6231741846900642E-2</v>
      </c>
      <c r="BW2" s="10">
        <f>IFERROR(Deaths!BX3/Confirmed!BX2, 0)</f>
        <v>5.7367583937948011E-2</v>
      </c>
      <c r="BX2" s="10">
        <f>IFERROR(Deaths!BY3/Confirmed!BY2, 0)</f>
        <v>5.8098787780575242E-2</v>
      </c>
      <c r="BY2" s="10">
        <f>IFERROR(Deaths!BZ3/Confirmed!BZ2, 0)</f>
        <v>5.9354330379035251E-2</v>
      </c>
      <c r="BZ2" s="10">
        <f>IFERROR(Deaths!CA3/Confirmed!CA2, 0)</f>
        <v>6.1811279673118523E-2</v>
      </c>
      <c r="CA2" s="10">
        <f>IFERROR(Deaths!CB3/Confirmed!CB2, 0)</f>
        <v>6.2892095357590966E-2</v>
      </c>
      <c r="CB2" s="10">
        <f>IFERROR(Deaths!CC3/Confirmed!CC2, 0)</f>
        <v>6.4318859323985428E-2</v>
      </c>
      <c r="CC2" s="10">
        <f>IFERROR(Deaths!CD3/Confirmed!CD2, 0)</f>
        <v>6.5311308007796151E-2</v>
      </c>
      <c r="CD2" s="10">
        <f>IFERROR(Deaths!CE3/Confirmed!CE2, 0)</f>
        <v>6.5953731620536415E-2</v>
      </c>
      <c r="CE2" s="10">
        <f>IFERROR(Deaths!CF3/Confirmed!CF2, 0)</f>
        <v>6.5626438618060112E-2</v>
      </c>
      <c r="CF2" s="10">
        <f>IFERROR(Deaths!CG3/Confirmed!CG2, 0)</f>
        <v>6.6269741652544831E-2</v>
      </c>
      <c r="CG2" s="10">
        <f>IFERROR(Deaths!CH3/Confirmed!CH2, 0)</f>
        <v>6.7454520643274771E-2</v>
      </c>
      <c r="CH2" s="10">
        <f>IFERROR(Deaths!CI3/Confirmed!CI2, 0)</f>
        <v>6.8885297618471605E-2</v>
      </c>
      <c r="CI2" s="10">
        <f>IFERROR(Deaths!CJ3/Confirmed!CJ2, 0)</f>
        <v>6.9204123459734701E-2</v>
      </c>
      <c r="CJ2" s="10">
        <f>IFERROR(Deaths!CK3/Confirmed!CK2, 0)</f>
        <v>7.0470360638697202E-2</v>
      </c>
      <c r="CK2" s="10">
        <f>IFERROR(Deaths!CL3/Confirmed!CL2, 0)</f>
        <v>7.1033412283240782E-2</v>
      </c>
      <c r="CL2" s="10">
        <f>IFERROR(Deaths!CM3/Confirmed!CM2, 0)</f>
        <v>7.0548098671146198E-2</v>
      </c>
      <c r="CM2" s="10">
        <f>IFERROR(Deaths!CN3/Confirmed!CN2, 0)</f>
        <v>7.0675202504275988E-2</v>
      </c>
      <c r="CN2" s="10">
        <f>IFERROR(Deaths!CO3/Confirmed!CO2, 0)</f>
        <v>7.1432570380007207E-2</v>
      </c>
      <c r="CO2" s="10">
        <f>IFERROR(Deaths!CP3/Confirmed!CP2, 0)</f>
        <v>7.1936167891853642E-2</v>
      </c>
      <c r="CP2" s="10">
        <f>IFERROR(Deaths!CQ3/Confirmed!CQ2, 0)</f>
        <v>7.2095607874480661E-2</v>
      </c>
      <c r="CQ2" s="10">
        <f>IFERROR(Deaths!CR3/Confirmed!CR2, 0)</f>
        <v>7.2254728582971259E-2</v>
      </c>
      <c r="CR2" s="10">
        <f>IFERROR(Deaths!CS3/Confirmed!CS2, 0)</f>
        <v>7.2067595464589143E-2</v>
      </c>
      <c r="CS2" s="10">
        <f>IFERROR(Deaths!CT3/Confirmed!CT2, 0)</f>
        <v>7.1597816148051857E-2</v>
      </c>
      <c r="CT2" s="10">
        <f>IFERROR(Deaths!CU3/Confirmed!CU2, 0)</f>
        <v>7.1516351021172403E-2</v>
      </c>
      <c r="CU2" s="10">
        <f>IFERROR(Deaths!CV3/Confirmed!CV2, 0)</f>
        <v>7.1888958009931558E-2</v>
      </c>
      <c r="CV2" s="10">
        <f>IFERROR(Deaths!CW3/Confirmed!CW2, 0)</f>
        <v>7.2271318376923493E-2</v>
      </c>
      <c r="CW2" s="10">
        <f>IFERROR(Deaths!CX3/Confirmed!CX2, 0)</f>
        <v>7.2241381841492924E-2</v>
      </c>
      <c r="CX2" s="10">
        <f>IFERROR(Deaths!CY3/Confirmed!CY2, 0)</f>
        <v>7.1904150044255266E-2</v>
      </c>
      <c r="CY2" s="10">
        <f>IFERROR(Deaths!CZ3/Confirmed!CZ2, 0)</f>
        <v>7.1773609292161131E-2</v>
      </c>
      <c r="CZ2" s="10">
        <f>IFERROR(Deaths!DA3/Confirmed!DA2, 0)</f>
        <v>7.1160711009833164E-2</v>
      </c>
      <c r="DA2" s="10">
        <f>IFERROR(Deaths!DB3/Confirmed!DB2, 0)</f>
        <v>7.0803422439169969E-2</v>
      </c>
      <c r="DB2" s="10">
        <f>IFERROR(Deaths!DC3/Confirmed!DC2, 0)</f>
        <v>7.0872673302378786E-2</v>
      </c>
      <c r="DC2" s="10">
        <f>IFERROR(Deaths!DD3/Confirmed!DD2, 0)</f>
        <v>7.0922866196376305E-2</v>
      </c>
      <c r="DD2" s="10">
        <f>IFERROR(Deaths!DE3/Confirmed!DE2, 0)</f>
        <v>7.0669653127708607E-2</v>
      </c>
      <c r="DE2" s="10">
        <f>IFERROR(Deaths!DF3/Confirmed!DF2, 0)</f>
        <v>7.0434648954162099E-2</v>
      </c>
      <c r="DF2" s="10">
        <f>IFERROR(Deaths!DG3/Confirmed!DG2, 0)</f>
        <v>6.9977277026164936E-2</v>
      </c>
      <c r="DG2" s="10">
        <f>IFERROR(Deaths!DH3/Confirmed!DH2, 0)</f>
        <v>6.9537182125762043E-2</v>
      </c>
      <c r="DH2" s="10">
        <f>IFERROR(Deaths!DI3/Confirmed!DI2, 0)</f>
        <v>6.9094565450588605E-2</v>
      </c>
      <c r="DI2" s="10">
        <f>IFERROR(Deaths!DJ3/Confirmed!DJ2, 0)</f>
        <v>6.9039793799348312E-2</v>
      </c>
      <c r="DJ2" s="10">
        <f>IFERROR(Deaths!DK3/Confirmed!DK2, 0)</f>
        <v>6.8887836371328198E-2</v>
      </c>
      <c r="DK2" s="10">
        <f>IFERROR(Deaths!DL3/Confirmed!DL2, 0)</f>
        <v>6.8553371140289962E-2</v>
      </c>
      <c r="DL2" s="10">
        <f>IFERROR(Deaths!DM3/Confirmed!DM2, 0)</f>
        <v>6.8244029307819046E-2</v>
      </c>
      <c r="DM2" s="10">
        <f>IFERROR(Deaths!DN3/Confirmed!DN2, 0)</f>
        <v>6.7722930070196932E-2</v>
      </c>
      <c r="DN2" s="10">
        <f>IFERROR(Deaths!DO3/Confirmed!DO2, 0)</f>
        <v>6.7280746648439457E-2</v>
      </c>
      <c r="DO2" s="10">
        <f>IFERROR(Deaths!DP3/Confirmed!DP2, 0)</f>
        <v>6.672772743836744E-2</v>
      </c>
      <c r="DP2" s="10">
        <f>IFERROR(Deaths!DQ3/Confirmed!DQ2, 0)</f>
        <v>6.6382505393310781E-2</v>
      </c>
      <c r="DQ2" s="10">
        <f>IFERROR(Deaths!DR3/Confirmed!DR2, 0)</f>
        <v>6.5985995322982188E-2</v>
      </c>
      <c r="DR2" s="10">
        <f>IFERROR(Deaths!DS3/Confirmed!DS2, 0)</f>
        <v>6.5538990433013977E-2</v>
      </c>
      <c r="DS2" s="10">
        <f>IFERROR(Deaths!DT3/Confirmed!DT2, 0)</f>
        <v>6.5196863371923097E-2</v>
      </c>
      <c r="DT2" s="10">
        <f>IFERROR(Deaths!DU3/Confirmed!DU2, 0)</f>
        <v>6.4646512845966009E-2</v>
      </c>
      <c r="DU2" s="10">
        <f>IFERROR(Deaths!DV3/Confirmed!DV2, 0)</f>
        <v>6.4078349008548779E-2</v>
      </c>
      <c r="DV2" s="10">
        <f>IFERROR(Deaths!DW3/Confirmed!DW2, 0)</f>
        <v>6.3278672504210959E-2</v>
      </c>
      <c r="DW2" s="10">
        <f>IFERROR(Deaths!DX3/Confirmed!DX2, 0)</f>
        <v>6.2984509106694495E-2</v>
      </c>
      <c r="DX2" s="10">
        <f>IFERROR(Deaths!DY3/Confirmed!DY2, 0)</f>
        <v>6.2763259803470098E-2</v>
      </c>
      <c r="DY2" s="10">
        <f>IFERROR(Deaths!DZ3/Confirmed!DZ2, 0)</f>
        <v>6.2273453409004802E-2</v>
      </c>
      <c r="DZ2" s="10">
        <f>IFERROR(Deaths!EA3/Confirmed!EA2, 0)</f>
        <v>6.1785692042774738E-2</v>
      </c>
      <c r="EA2" s="10">
        <f>IFERROR(Deaths!EB3/Confirmed!EB2, 0)</f>
        <v>6.1057601116287823E-2</v>
      </c>
      <c r="EB2" s="10">
        <f>IFERROR(Deaths!EC3/Confirmed!EC2, 0)</f>
        <v>6.0454777566539615E-2</v>
      </c>
      <c r="EC2" s="10">
        <f>IFERROR(Deaths!ED3/Confirmed!ED2, 0)</f>
        <v>6.0023695030125036E-2</v>
      </c>
      <c r="ED2" s="10">
        <f>IFERROR(Deaths!EE3/Confirmed!EE2, 0)</f>
        <v>5.9633667342306844E-2</v>
      </c>
      <c r="EE2" s="10">
        <f>IFERROR(Deaths!EF3/Confirmed!EF2, 0)</f>
        <v>5.9383167991638917E-2</v>
      </c>
      <c r="EF2" s="10">
        <f>IFERROR(Deaths!EG3/Confirmed!EG2, 0)</f>
        <v>5.9018723033804697E-2</v>
      </c>
      <c r="EG2" s="10">
        <f>IFERROR(Deaths!EH3/Confirmed!EH2, 0)</f>
        <v>5.8566082599377241E-2</v>
      </c>
      <c r="EH2" s="10">
        <f>IFERROR(Deaths!EI3/Confirmed!EI2, 0)</f>
        <v>5.796767601923989E-2</v>
      </c>
      <c r="EI2" s="10">
        <f>IFERROR(Deaths!EJ3/Confirmed!EJ2, 0)</f>
        <v>5.7427745393312593E-2</v>
      </c>
      <c r="EJ2" s="10">
        <f>IFERROR(Deaths!EK3/Confirmed!EK2, 0)</f>
        <v>5.7123546009726418E-2</v>
      </c>
      <c r="EK2" s="10">
        <f>IFERROR(Deaths!EL3/Confirmed!EL2, 0)</f>
        <v>5.6810416759428599E-2</v>
      </c>
      <c r="EL2" s="10">
        <f>IFERROR(Deaths!EM3/Confirmed!EM2, 0)</f>
        <v>5.6473073587729884E-2</v>
      </c>
      <c r="EM2" s="10">
        <f>IFERROR(Deaths!EN3/Confirmed!EN2, 0)</f>
        <v>5.6061880775048284E-2</v>
      </c>
      <c r="EN2" s="10">
        <f>IFERROR(Deaths!EO3/Confirmed!EO2, 0)</f>
        <v>5.5669374013286713E-2</v>
      </c>
      <c r="EO2" s="10">
        <f>IFERROR(Deaths!EP3/Confirmed!EP2, 0)</f>
        <v>5.5233684527203827E-2</v>
      </c>
      <c r="EP2" s="10">
        <f>IFERROR(Deaths!EQ3/Confirmed!EQ2, 0)</f>
        <v>5.4729417934390817E-2</v>
      </c>
      <c r="EQ2" s="10">
        <f>IFERROR(Deaths!ER3/Confirmed!ER2, 0)</f>
        <v>5.4340120342567966E-2</v>
      </c>
      <c r="ER2" s="10">
        <f>IFERROR(Deaths!ES3/Confirmed!ES2, 0)</f>
        <v>5.422579609964101E-2</v>
      </c>
      <c r="ES2" s="10">
        <f>IFERROR(Deaths!ET3/Confirmed!ET2, 0)</f>
        <v>5.3923596380958304E-2</v>
      </c>
      <c r="ET2" s="10">
        <f>IFERROR(Deaths!EU3/Confirmed!EU2, 0)</f>
        <v>5.3618382284691686E-2</v>
      </c>
      <c r="EU2" s="10">
        <f>IFERROR(Deaths!EV3/Confirmed!EV2, 0)</f>
        <v>5.3211977631979816E-2</v>
      </c>
      <c r="EV2" s="10">
        <f>IFERROR(Deaths!EW3/Confirmed!EW2, 0)</f>
        <v>5.2735627835022163E-2</v>
      </c>
      <c r="EW2" s="10">
        <f>IFERROR(Deaths!EX3/Confirmed!EX2, 0)</f>
        <v>5.2422088227877979E-2</v>
      </c>
      <c r="EX2" s="10">
        <f>IFERROR(Deaths!EY3/Confirmed!EY2, 0)</f>
        <v>5.2019989255411479E-2</v>
      </c>
      <c r="EY2" s="10">
        <f>IFERROR(Deaths!EZ3/Confirmed!EZ2, 0)</f>
        <v>5.1656449833235168E-2</v>
      </c>
      <c r="EZ2" s="10">
        <f>IFERROR(Deaths!FA3/Confirmed!FA2, 0)</f>
        <v>5.1269229534745851E-2</v>
      </c>
      <c r="FA2" s="10">
        <f>IFERROR(Deaths!FB3/Confirmed!FB2, 0)</f>
        <v>5.080933957340069E-2</v>
      </c>
      <c r="FB2" s="10">
        <f>IFERROR(Deaths!FC3/Confirmed!FC2, 0)</f>
        <v>5.0298353805305951E-2</v>
      </c>
      <c r="FC2" s="10">
        <f>IFERROR(Deaths!FD3/Confirmed!FD2, 0)</f>
        <v>4.9844109416980364E-2</v>
      </c>
      <c r="FD2" s="10">
        <f>IFERROR(Deaths!FE3/Confirmed!FE2, 0)</f>
        <v>4.9353607575277056E-2</v>
      </c>
      <c r="FE2" s="10">
        <f>IFERROR(Deaths!FF3/Confirmed!FF2, 0)</f>
        <v>4.8956068871429489E-2</v>
      </c>
      <c r="FF2" s="10">
        <f>IFERROR(Deaths!FG3/Confirmed!FG2, 0)</f>
        <v>4.8624262573180498E-2</v>
      </c>
      <c r="FG2" s="10">
        <f>IFERROR(Deaths!FH3/Confirmed!FH2, 0)</f>
        <v>4.8095737407168757E-2</v>
      </c>
      <c r="FH2" s="10">
        <f>IFERROR(Deaths!FI3/Confirmed!FI2, 0)</f>
        <v>4.7645961996767308E-2</v>
      </c>
      <c r="FI2" s="10">
        <f>IFERROR(Deaths!FJ3/Confirmed!FJ2, 0)</f>
        <v>4.7214875706338096E-2</v>
      </c>
      <c r="FJ2" s="10">
        <f>IFERROR(Deaths!FK3/Confirmed!FK2, 0)</f>
        <v>4.6790532463964585E-2</v>
      </c>
      <c r="FK2" s="10">
        <f>IFERROR(Deaths!FL3/Confirmed!FL2, 0)</f>
        <v>4.6347424505839424E-2</v>
      </c>
      <c r="FL2" s="10">
        <f>IFERROR(Deaths!FM3/Confirmed!FM2, 0)</f>
        <v>4.6008618652214318E-2</v>
      </c>
      <c r="FM2" s="10">
        <f>IFERROR(Deaths!FN3/Confirmed!FN2, 0)</f>
        <v>4.5698857718690783E-2</v>
      </c>
      <c r="FN2" s="10">
        <f>IFERROR(Deaths!FO3/Confirmed!FO2, 0)</f>
        <v>4.5333652343926736E-2</v>
      </c>
      <c r="FO2" s="10">
        <f>IFERROR(Deaths!FP3/Confirmed!FP2, 0)</f>
        <v>4.4932769009510008E-2</v>
      </c>
      <c r="FP2" s="10">
        <f>IFERROR(Deaths!FQ3/Confirmed!FQ2, 0)</f>
        <v>4.4522232290860164E-2</v>
      </c>
      <c r="FQ2" s="10">
        <f>IFERROR(Deaths!FR3/Confirmed!FR2, 0)</f>
        <v>4.4141382208819552E-2</v>
      </c>
      <c r="FR2" s="10">
        <f>IFERROR(Deaths!FS3/Confirmed!FS2, 0)</f>
        <v>4.3790162584887639E-2</v>
      </c>
      <c r="FS2" s="10">
        <f>IFERROR(Deaths!FT3/Confirmed!FT2, 0)</f>
        <v>4.3438766142947088E-2</v>
      </c>
      <c r="FT2" s="10">
        <f>IFERROR(Deaths!FU3/Confirmed!FU2, 0)</f>
        <v>4.3136602366701256E-2</v>
      </c>
      <c r="FU2" s="10">
        <f>IFERROR(Deaths!FV3/Confirmed!FV2, 0)</f>
        <v>4.2803531108619765E-2</v>
      </c>
      <c r="FV2" s="10">
        <f>IFERROR(Deaths!FW3/Confirmed!FW2, 0)</f>
        <v>4.2438501744682701E-2</v>
      </c>
      <c r="FW2" s="10">
        <f>IFERROR(Deaths!FX3/Confirmed!FX2, 0)</f>
        <v>4.2182002854864717E-2</v>
      </c>
      <c r="FX2" s="10">
        <f>IFERROR(Deaths!FY3/Confirmed!FY2, 0)</f>
        <v>4.1873394574748854E-2</v>
      </c>
      <c r="FY2" s="10">
        <f>IFERROR(Deaths!FZ3/Confirmed!FZ2, 0)</f>
        <v>4.1532538590664511E-2</v>
      </c>
      <c r="FZ2" s="10">
        <f>IFERROR(Deaths!GA3/Confirmed!GA2, 0)</f>
        <v>4.1233034353431584E-2</v>
      </c>
      <c r="GA2" s="10">
        <f>IFERROR(Deaths!GB3/Confirmed!GB2, 0)</f>
        <v>4.1001432299593459E-2</v>
      </c>
      <c r="GB2" s="10">
        <f>IFERROR(Deaths!GC3/Confirmed!GC2, 0)</f>
        <v>4.0701465130867719E-2</v>
      </c>
      <c r="GC2" s="10">
        <f>IFERROR(Deaths!GD3/Confirmed!GD2, 0)</f>
        <v>4.0599630267757703E-2</v>
      </c>
      <c r="GD2" s="10">
        <f>IFERROR(Deaths!GE3/Confirmed!GE2, 0)</f>
        <v>4.0259644043745123E-2</v>
      </c>
      <c r="GE2" s="10">
        <f>IFERROR(Deaths!GF3/Confirmed!GF2, 0)</f>
        <v>3.9964144919579996E-2</v>
      </c>
      <c r="GF2" s="10">
        <f>IFERROR(Deaths!GG3/Confirmed!GG2, 0)</f>
        <v>3.9664994282407558E-2</v>
      </c>
      <c r="GG2" s="10">
        <f>IFERROR(Deaths!GH3/Confirmed!GH2, 0)</f>
        <v>3.9434319065963779E-2</v>
      </c>
      <c r="GH2" s="10">
        <f>IFERROR(Deaths!GI3/Confirmed!GI2, 0)</f>
        <v>3.9216652610518779E-2</v>
      </c>
      <c r="GI2" s="10">
        <f>IFERROR(Deaths!GJ3/Confirmed!GJ2, 0)</f>
        <v>3.8938632010807349E-2</v>
      </c>
      <c r="GJ2" s="10">
        <f>IFERROR(Deaths!GK3/Confirmed!GK2, 0)</f>
        <v>3.8655028176227291E-2</v>
      </c>
      <c r="GK2" s="10">
        <f>IFERROR(Deaths!GL3/Confirmed!GL2, 0)</f>
        <v>3.8369752564005315E-2</v>
      </c>
      <c r="GL2" s="10">
        <f>IFERROR(Deaths!GM3/Confirmed!GM2, 0)</f>
        <v>3.8137729356918025E-2</v>
      </c>
      <c r="GM2" s="10">
        <f>IFERROR(Deaths!GN3/Confirmed!GN2, 0)</f>
        <v>3.7891675663393735E-2</v>
      </c>
      <c r="GN2" s="10">
        <f>IFERROR(Deaths!GO3/Confirmed!GO2, 0)</f>
        <v>3.7708464973158606E-2</v>
      </c>
      <c r="GO2" s="10">
        <f>IFERROR(Deaths!GP3/Confirmed!GP2, 0)</f>
        <v>3.7557409234310363E-2</v>
      </c>
      <c r="GP2" s="10">
        <f>IFERROR(Deaths!GQ3/Confirmed!GQ2, 0)</f>
        <v>3.7385804653030971E-2</v>
      </c>
      <c r="GQ2" s="10">
        <f>IFERROR(Deaths!GR3/Confirmed!GR2, 0)</f>
        <v>3.7167066141652869E-2</v>
      </c>
      <c r="GR2" s="10">
        <f>IFERROR(Deaths!GS3/Confirmed!GS2, 0)</f>
        <v>3.6953332112707397E-2</v>
      </c>
      <c r="GS2" s="10">
        <f>IFERROR(Deaths!GT3/Confirmed!GT2, 0)</f>
        <v>3.6740307043063414E-2</v>
      </c>
      <c r="GT2" s="10">
        <f>IFERROR(Deaths!GU3/Confirmed!GU2, 0)</f>
        <v>3.6554304083898627E-2</v>
      </c>
      <c r="GU2" s="10">
        <f>IFERROR(Deaths!GV3/Confirmed!GV2, 0)</f>
        <v>3.6385001531138661E-2</v>
      </c>
      <c r="GV2" s="10">
        <f>IFERROR(Deaths!GW3/Confirmed!GW2, 0)</f>
        <v>3.6245241147004739E-2</v>
      </c>
      <c r="GW2" s="10">
        <f>IFERROR(Deaths!GX3/Confirmed!GX2, 0)</f>
        <v>3.607894616883451E-2</v>
      </c>
      <c r="GX2" s="10">
        <f>IFERROR(Deaths!GY3/Confirmed!GY2, 0)</f>
        <v>3.5883940804101032E-2</v>
      </c>
      <c r="GY2" s="10">
        <f>IFERROR(Deaths!GZ3/Confirmed!GZ2, 0)</f>
        <v>3.5847129300594541E-2</v>
      </c>
      <c r="GZ2" s="10">
        <f>IFERROR(Deaths!HA3/Confirmed!HA2, 0)</f>
        <v>3.5681674752287999E-2</v>
      </c>
      <c r="HA2" s="10">
        <f>IFERROR(Deaths!HB3/Confirmed!HB2, 0)</f>
        <v>3.5524981190176198E-2</v>
      </c>
      <c r="HB2" s="10">
        <f>IFERROR(Deaths!HC3/Confirmed!HC2, 0)</f>
        <v>3.5373321589053361E-2</v>
      </c>
      <c r="HC2" s="10">
        <f>IFERROR(Deaths!HD3/Confirmed!HD2, 0)</f>
        <v>3.5276217315173532E-2</v>
      </c>
      <c r="HD2" s="10">
        <f>IFERROR(Deaths!HE3/Confirmed!HE2, 0)</f>
        <v>3.5146198569471654E-2</v>
      </c>
      <c r="HE2" s="10">
        <f>IFERROR(Deaths!HF3/Confirmed!HF2, 0)</f>
        <v>3.4997843550646661E-2</v>
      </c>
      <c r="HF2" s="10">
        <f>IFERROR(Deaths!HG3/Confirmed!HG2, 0)</f>
        <v>3.4826957623073605E-2</v>
      </c>
      <c r="HG2" s="10">
        <f>IFERROR(Deaths!HH3/Confirmed!HH2, 0)</f>
        <v>3.4667825570693291E-2</v>
      </c>
      <c r="HH2" s="10">
        <f>IFERROR(Deaths!HI3/Confirmed!HI2, 0)</f>
        <v>3.4528674936544684E-2</v>
      </c>
    </row>
    <row r="3" spans="1:216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</row>
    <row r="4" spans="1:216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</row>
    <row r="5" spans="1:216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</row>
    <row r="6" spans="1:216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</row>
    <row r="7" spans="1:216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</row>
    <row r="8" spans="1:216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0.11320754716981132</v>
      </c>
      <c r="AQ8" s="10">
        <f>IFERROR(Deaths!AR9/Confirmed!AR8, 0)</f>
        <v>9.5890410958904104E-2</v>
      </c>
      <c r="AR8" s="10">
        <f>IFERROR(Deaths!AS9/Confirmed!AS8, 0)</f>
        <v>0.10576923076923077</v>
      </c>
      <c r="AS8" s="10">
        <f>IFERROR(Deaths!AT9/Confirmed!AT8, 0)</f>
        <v>6.8965517241379309E-2</v>
      </c>
      <c r="AT8" s="10">
        <f>IFERROR(Deaths!AU9/Confirmed!AU8, 0)</f>
        <v>6.3063063063063057E-2</v>
      </c>
      <c r="AU8" s="10">
        <f>IFERROR(Deaths!AV9/Confirmed!AV8, 0)</f>
        <v>5.0445103857566766E-2</v>
      </c>
      <c r="AV8" s="10">
        <f>IFERROR(Deaths!AW9/Confirmed!AW8, 0)</f>
        <v>4.6563192904656318E-2</v>
      </c>
      <c r="AW8" s="10">
        <f>IFERROR(Deaths!AX9/Confirmed!AX8, 0)</f>
        <v>4.238921001926782E-2</v>
      </c>
      <c r="AX8" s="10">
        <f>IFERROR(Deaths!AY9/Confirmed!AY8, 0)</f>
        <v>3.9381153305203941E-2</v>
      </c>
      <c r="AY8" s="10">
        <f>IFERROR(Deaths!AZ9/Confirmed!AZ8, 0)</f>
        <v>2.9756537421100092E-2</v>
      </c>
      <c r="AZ8" s="10">
        <f>IFERROR(Deaths!BA9/Confirmed!BA8, 0)</f>
        <v>2.7546444586803331E-2</v>
      </c>
      <c r="BA8" s="10">
        <f>IFERROR(Deaths!BB9/Confirmed!BB8, 0)</f>
        <v>2.4107556791840519E-2</v>
      </c>
      <c r="BB8" s="10">
        <f>IFERROR(Deaths!BC9/Confirmed!BC8, 0)</f>
        <v>2.0209059233449476E-2</v>
      </c>
      <c r="BC8" s="10">
        <f>IFERROR(Deaths!BD9/Confirmed!BD8, 0)</f>
        <v>2.358490566037736E-2</v>
      </c>
      <c r="BD8" s="10">
        <f>IFERROR(Deaths!BE9/Confirmed!BE8, 0)</f>
        <v>2.224770642201835E-2</v>
      </c>
      <c r="BE8" s="10">
        <f>IFERROR(Deaths!BF9/Confirmed!BF8, 0)</f>
        <v>2.1494870542256961E-2</v>
      </c>
      <c r="BF8" s="10">
        <f>IFERROR(Deaths!BG9/Confirmed!BG8, 0)</f>
        <v>2.1419760008971628E-2</v>
      </c>
      <c r="BG8" s="10">
        <f>IFERROR(Deaths!BH9/Confirmed!BH8, 0)</f>
        <v>1.9001200819382637E-2</v>
      </c>
      <c r="BH8" s="10">
        <f>IFERROR(Deaths!BI9/Confirmed!BI8, 0)</f>
        <v>1.8892140253606447E-2</v>
      </c>
      <c r="BI8" s="10">
        <f>IFERROR(Deaths!BJ9/Confirmed!BJ8, 0)</f>
        <v>1.792836398838335E-2</v>
      </c>
      <c r="BJ8" s="10">
        <f>IFERROR(Deaths!BK9/Confirmed!BK8, 0)</f>
        <v>1.8097805159799769E-2</v>
      </c>
      <c r="BK8" s="10">
        <f>IFERROR(Deaths!BL9/Confirmed!BL8, 0)</f>
        <v>1.8198403648802736E-2</v>
      </c>
      <c r="BL8" s="10">
        <f>IFERROR(Deaths!BM9/Confirmed!BM8, 0)</f>
        <v>1.9219396806623299E-2</v>
      </c>
      <c r="BM8" s="10">
        <f>IFERROR(Deaths!BN9/Confirmed!BN8, 0)</f>
        <v>2.0528347589130271E-2</v>
      </c>
      <c r="BN8" s="10">
        <f>IFERROR(Deaths!BO9/Confirmed!BO8, 0)</f>
        <v>2.1143760925663863E-2</v>
      </c>
      <c r="BO8" s="10">
        <f>IFERROR(Deaths!BP9/Confirmed!BP8, 0)</f>
        <v>2.2889045328327272E-2</v>
      </c>
      <c r="BP8" s="10">
        <f>IFERROR(Deaths!BQ9/Confirmed!BQ8, 0)</f>
        <v>2.4535303803586497E-2</v>
      </c>
      <c r="BQ8" s="10">
        <f>IFERROR(Deaths!BR9/Confirmed!BR8, 0)</f>
        <v>2.5700223079919267E-2</v>
      </c>
      <c r="BR8" s="10">
        <f>IFERROR(Deaths!BS9/Confirmed!BS8, 0)</f>
        <v>2.7429674199634928E-2</v>
      </c>
      <c r="BS8" s="10">
        <f>IFERROR(Deaths!BT9/Confirmed!BT8, 0)</f>
        <v>3.0298213263813822E-2</v>
      </c>
      <c r="BT8" s="10">
        <f>IFERROR(Deaths!BU9/Confirmed!BU8, 0)</f>
        <v>3.2613617796036505E-2</v>
      </c>
      <c r="BU8" s="10">
        <f>IFERROR(Deaths!BV9/Confirmed!BV8, 0)</f>
        <v>3.5153918482482317E-2</v>
      </c>
      <c r="BV8" s="10">
        <f>IFERROR(Deaths!BW9/Confirmed!BW8, 0)</f>
        <v>3.592879329734186E-2</v>
      </c>
      <c r="BW8" s="10">
        <f>IFERROR(Deaths!BX9/Confirmed!BX8, 0)</f>
        <v>3.6367569801646113E-2</v>
      </c>
      <c r="BX8" s="10">
        <f>IFERROR(Deaths!BY9/Confirmed!BY8, 0)</f>
        <v>3.7814043184733373E-2</v>
      </c>
      <c r="BY8" s="10">
        <f>IFERROR(Deaths!BZ9/Confirmed!BZ8, 0)</f>
        <v>3.9497297223697291E-2</v>
      </c>
      <c r="BZ8" s="10">
        <f>IFERROR(Deaths!CA9/Confirmed!CA8, 0)</f>
        <v>4.2420450662324874E-2</v>
      </c>
      <c r="CA8" s="10">
        <f>IFERROR(Deaths!CB9/Confirmed!CB8, 0)</f>
        <v>4.4369609435727486E-2</v>
      </c>
      <c r="CB8" s="10">
        <f>IFERROR(Deaths!CC9/Confirmed!CC8, 0)</f>
        <v>4.5680623199452243E-2</v>
      </c>
      <c r="CC8" s="10">
        <f>IFERROR(Deaths!CD9/Confirmed!CD8, 0)</f>
        <v>4.6917016606318397E-2</v>
      </c>
      <c r="CD8" s="10">
        <f>IFERROR(Deaths!CE9/Confirmed!CE8, 0)</f>
        <v>4.8271773532158141E-2</v>
      </c>
      <c r="CE8" s="10">
        <f>IFERROR(Deaths!CF9/Confirmed!CF8, 0)</f>
        <v>4.911935197530376E-2</v>
      </c>
      <c r="CF8" s="10">
        <f>IFERROR(Deaths!CG9/Confirmed!CG8, 0)</f>
        <v>5.0260135129328497E-2</v>
      </c>
      <c r="CG8" s="10">
        <f>IFERROR(Deaths!CH9/Confirmed!CH8, 0)</f>
        <v>5.2061332483683102E-2</v>
      </c>
      <c r="CH8" s="10">
        <f>IFERROR(Deaths!CI9/Confirmed!CI8, 0)</f>
        <v>5.3776486189092344E-2</v>
      </c>
      <c r="CI8" s="10">
        <f>IFERROR(Deaths!CJ9/Confirmed!CJ8, 0)</f>
        <v>5.4511469178450615E-2</v>
      </c>
      <c r="CJ8" s="10">
        <f>IFERROR(Deaths!CK9/Confirmed!CK8, 0)</f>
        <v>5.5768124034894784E-2</v>
      </c>
      <c r="CK8" s="10">
        <f>IFERROR(Deaths!CL9/Confirmed!CL8, 0)</f>
        <v>5.6951790748654391E-2</v>
      </c>
      <c r="CL8" s="10">
        <f>IFERROR(Deaths!CM9/Confirmed!CM8, 0)</f>
        <v>5.6678235002478927E-2</v>
      </c>
      <c r="CM8" s="10">
        <f>IFERROR(Deaths!CN9/Confirmed!CN8, 0)</f>
        <v>5.7041071000209262E-2</v>
      </c>
      <c r="CN8" s="10">
        <f>IFERROR(Deaths!CO9/Confirmed!CO8, 0)</f>
        <v>5.8330594401706126E-2</v>
      </c>
      <c r="CO8" s="10">
        <f>IFERROR(Deaths!CP9/Confirmed!CP8, 0)</f>
        <v>5.927596838869769E-2</v>
      </c>
      <c r="CP8" s="10">
        <f>IFERROR(Deaths!CQ9/Confirmed!CQ8, 0)</f>
        <v>5.9783138695091997E-2</v>
      </c>
      <c r="CQ8" s="10">
        <f>IFERROR(Deaths!CR9/Confirmed!CR8, 0)</f>
        <v>5.976596747688092E-2</v>
      </c>
      <c r="CR8" s="10">
        <f>IFERROR(Deaths!CS9/Confirmed!CS8, 0)</f>
        <v>5.9478396180389845E-2</v>
      </c>
      <c r="CS8" s="10">
        <f>IFERROR(Deaths!CT9/Confirmed!CT8, 0)</f>
        <v>5.9151198015937753E-2</v>
      </c>
      <c r="CT8" s="10">
        <f>IFERROR(Deaths!CU9/Confirmed!CU8, 0)</f>
        <v>5.9290623552573557E-2</v>
      </c>
      <c r="CU8" s="10">
        <f>IFERROR(Deaths!CV9/Confirmed!CV8, 0)</f>
        <v>6.0064912684954869E-2</v>
      </c>
      <c r="CV8" s="10">
        <f>IFERROR(Deaths!CW9/Confirmed!CW8, 0)</f>
        <v>6.0897110172400237E-2</v>
      </c>
      <c r="CW8" s="10">
        <f>IFERROR(Deaths!CX9/Confirmed!CX8, 0)</f>
        <v>6.1381584405971287E-2</v>
      </c>
      <c r="CX8" s="10">
        <f>IFERROR(Deaths!CY9/Confirmed!CY8, 0)</f>
        <v>6.1195541497376743E-2</v>
      </c>
      <c r="CY8" s="10">
        <f>IFERROR(Deaths!CZ9/Confirmed!CZ8, 0)</f>
        <v>6.1112265233833091E-2</v>
      </c>
      <c r="CZ8" s="10">
        <f>IFERROR(Deaths!DA9/Confirmed!DA8, 0)</f>
        <v>6.0731174205478425E-2</v>
      </c>
      <c r="DA8" s="10">
        <f>IFERROR(Deaths!DB9/Confirmed!DB8, 0)</f>
        <v>6.070420560668735E-2</v>
      </c>
      <c r="DB8" s="10">
        <f>IFERROR(Deaths!DC9/Confirmed!DC8, 0)</f>
        <v>6.1407581577311715E-2</v>
      </c>
      <c r="DC8" s="10">
        <f>IFERROR(Deaths!DD9/Confirmed!DD8, 0)</f>
        <v>6.2065929647263499E-2</v>
      </c>
      <c r="DD8" s="10">
        <f>IFERROR(Deaths!DE9/Confirmed!DE8, 0)</f>
        <v>6.2228825067840804E-2</v>
      </c>
      <c r="DE8" s="10">
        <f>IFERROR(Deaths!DF9/Confirmed!DF8, 0)</f>
        <v>6.2272085625572821E-2</v>
      </c>
      <c r="DF8" s="10">
        <f>IFERROR(Deaths!DG9/Confirmed!DG8, 0)</f>
        <v>6.2185008217176943E-2</v>
      </c>
      <c r="DG8" s="10">
        <f>IFERROR(Deaths!DH9/Confirmed!DH8, 0)</f>
        <v>6.1933881224870396E-2</v>
      </c>
      <c r="DH8" s="10">
        <f>IFERROR(Deaths!DI9/Confirmed!DI8, 0)</f>
        <v>6.1819918076043527E-2</v>
      </c>
      <c r="DI8" s="10">
        <f>IFERROR(Deaths!DJ9/Confirmed!DJ8, 0)</f>
        <v>6.2004782016824321E-2</v>
      </c>
      <c r="DJ8" s="10">
        <f>IFERROR(Deaths!DK9/Confirmed!DK8, 0)</f>
        <v>6.2336778620595799E-2</v>
      </c>
      <c r="DK8" s="10">
        <f>IFERROR(Deaths!DL9/Confirmed!DL8, 0)</f>
        <v>6.2379936603014483E-2</v>
      </c>
      <c r="DL8" s="10">
        <f>IFERROR(Deaths!DM9/Confirmed!DM8, 0)</f>
        <v>6.245087220596994E-2</v>
      </c>
      <c r="DM8" s="10">
        <f>IFERROR(Deaths!DN9/Confirmed!DN8, 0)</f>
        <v>6.221237233130366E-2</v>
      </c>
      <c r="DN8" s="10">
        <f>IFERROR(Deaths!DO9/Confirmed!DO8, 0)</f>
        <v>6.1928215321887151E-2</v>
      </c>
      <c r="DO8" s="10">
        <f>IFERROR(Deaths!DP9/Confirmed!DP8, 0)</f>
        <v>6.1550556769056193E-2</v>
      </c>
      <c r="DP8" s="10">
        <f>IFERROR(Deaths!DQ9/Confirmed!DQ8, 0)</f>
        <v>6.1743576383235091E-2</v>
      </c>
      <c r="DQ8" s="10">
        <f>IFERROR(Deaths!DR9/Confirmed!DR8, 0)</f>
        <v>6.1813531286458001E-2</v>
      </c>
      <c r="DR8" s="10">
        <f>IFERROR(Deaths!DS9/Confirmed!DS8, 0)</f>
        <v>6.1603193917117702E-2</v>
      </c>
      <c r="DS8" s="10">
        <f>IFERROR(Deaths!DT9/Confirmed!DT8, 0)</f>
        <v>6.1470062219757773E-2</v>
      </c>
      <c r="DT8" s="10">
        <f>IFERROR(Deaths!DU9/Confirmed!DU8, 0)</f>
        <v>6.1340369315463703E-2</v>
      </c>
      <c r="DU8" s="10">
        <f>IFERROR(Deaths!DV9/Confirmed!DV8, 0)</f>
        <v>6.0939060334078407E-2</v>
      </c>
      <c r="DV8" s="10">
        <f>IFERROR(Deaths!DW9/Confirmed!DW8, 0)</f>
        <v>6.0559307421510167E-2</v>
      </c>
      <c r="DW8" s="10">
        <f>IFERROR(Deaths!DX9/Confirmed!DX8, 0)</f>
        <v>6.0293766794560381E-2</v>
      </c>
      <c r="DX8" s="10">
        <f>IFERROR(Deaths!DY9/Confirmed!DY8, 0)</f>
        <v>6.0537235460000179E-2</v>
      </c>
      <c r="DY8" s="10">
        <f>IFERROR(Deaths!DZ9/Confirmed!DZ8, 0)</f>
        <v>6.0427912568053355E-2</v>
      </c>
      <c r="DZ8" s="10">
        <f>IFERROR(Deaths!EA9/Confirmed!EA8, 0)</f>
        <v>6.0251407026813864E-2</v>
      </c>
      <c r="EA8" s="10">
        <f>IFERROR(Deaths!EB9/Confirmed!EB8, 0)</f>
        <v>5.9973673768304432E-2</v>
      </c>
      <c r="EB8" s="10">
        <f>IFERROR(Deaths!EC9/Confirmed!EC8, 0)</f>
        <v>5.9638468499114014E-2</v>
      </c>
      <c r="EC8" s="10">
        <f>IFERROR(Deaths!ED9/Confirmed!ED8, 0)</f>
        <v>5.9496421373437296E-2</v>
      </c>
      <c r="ED8" s="10">
        <f>IFERROR(Deaths!EE9/Confirmed!EE8, 0)</f>
        <v>5.9387473644451266E-2</v>
      </c>
      <c r="EE8" s="10">
        <f>IFERROR(Deaths!EF9/Confirmed!EF8, 0)</f>
        <v>5.9293653477138178E-2</v>
      </c>
      <c r="EF8" s="10">
        <f>IFERROR(Deaths!EG9/Confirmed!EG8, 0)</f>
        <v>5.9164318833991682E-2</v>
      </c>
      <c r="EG8" s="10">
        <f>IFERROR(Deaths!EH9/Confirmed!EH8, 0)</f>
        <v>5.887892633411191E-2</v>
      </c>
      <c r="EH8" s="10">
        <f>IFERROR(Deaths!EI9/Confirmed!EI8, 0)</f>
        <v>5.8540806035796013E-2</v>
      </c>
      <c r="EI8" s="10">
        <f>IFERROR(Deaths!EJ9/Confirmed!EJ8, 0)</f>
        <v>5.8236858211142939E-2</v>
      </c>
      <c r="EJ8" s="10">
        <f>IFERROR(Deaths!EK9/Confirmed!EK8, 0)</f>
        <v>5.7981379203123684E-2</v>
      </c>
      <c r="EK8" s="10">
        <f>IFERROR(Deaths!EL9/Confirmed!EL8, 0)</f>
        <v>5.7927827095345649E-2</v>
      </c>
      <c r="EL8" s="10">
        <f>IFERROR(Deaths!EM9/Confirmed!EM8, 0)</f>
        <v>5.7784602035481476E-2</v>
      </c>
      <c r="EM8" s="10">
        <f>IFERROR(Deaths!EN9/Confirmed!EN8, 0)</f>
        <v>5.756808469423657E-2</v>
      </c>
      <c r="EN8" s="10">
        <f>IFERROR(Deaths!EO9/Confirmed!EO8, 0)</f>
        <v>5.7262470314584875E-2</v>
      </c>
      <c r="EO8" s="10">
        <f>IFERROR(Deaths!EP9/Confirmed!EP8, 0)</f>
        <v>5.6924853774953703E-2</v>
      </c>
      <c r="EP8" s="10">
        <f>IFERROR(Deaths!EQ9/Confirmed!EQ8, 0)</f>
        <v>5.6533098799350257E-2</v>
      </c>
      <c r="EQ8" s="10">
        <f>IFERROR(Deaths!ER9/Confirmed!ER8, 0)</f>
        <v>5.6192307947016733E-2</v>
      </c>
      <c r="ER8" s="10">
        <f>IFERROR(Deaths!ES9/Confirmed!ES8, 0)</f>
        <v>5.5963542653402136E-2</v>
      </c>
      <c r="ES8" s="10">
        <f>IFERROR(Deaths!ET9/Confirmed!ET8, 0)</f>
        <v>5.5649959090089629E-2</v>
      </c>
      <c r="ET8" s="10">
        <f>IFERROR(Deaths!EU9/Confirmed!EU8, 0)</f>
        <v>5.5267698994887954E-2</v>
      </c>
      <c r="EU8" s="10">
        <f>IFERROR(Deaths!EV9/Confirmed!EV8, 0)</f>
        <v>5.4787253906385329E-2</v>
      </c>
      <c r="EV8" s="10">
        <f>IFERROR(Deaths!EW9/Confirmed!EW8, 0)</f>
        <v>5.4263504022474783E-2</v>
      </c>
      <c r="EW8" s="10">
        <f>IFERROR(Deaths!EX9/Confirmed!EX8, 0)</f>
        <v>5.3759213802285682E-2</v>
      </c>
      <c r="EX8" s="10">
        <f>IFERROR(Deaths!EY9/Confirmed!EY8, 0)</f>
        <v>5.3216641590656588E-2</v>
      </c>
      <c r="EY8" s="10">
        <f>IFERROR(Deaths!EZ9/Confirmed!EZ8, 0)</f>
        <v>5.2779755066153608E-2</v>
      </c>
      <c r="EZ8" s="10">
        <f>IFERROR(Deaths!FA9/Confirmed!FA8, 0)</f>
        <v>5.2326494086280116E-2</v>
      </c>
      <c r="FA8" s="10">
        <f>IFERROR(Deaths!FB9/Confirmed!FB8, 0)</f>
        <v>5.1695930188634845E-2</v>
      </c>
      <c r="FB8" s="10">
        <f>IFERROR(Deaths!FC9/Confirmed!FC8, 0)</f>
        <v>5.0995844467841431E-2</v>
      </c>
      <c r="FC8" s="10">
        <f>IFERROR(Deaths!FD9/Confirmed!FD8, 0)</f>
        <v>5.0327476168793739E-2</v>
      </c>
      <c r="FD8" s="10">
        <f>IFERROR(Deaths!FE9/Confirmed!FE8, 0)</f>
        <v>4.9644216318987994E-2</v>
      </c>
      <c r="FE8" s="10">
        <f>IFERROR(Deaths!FF9/Confirmed!FF8, 0)</f>
        <v>4.9002805454037339E-2</v>
      </c>
      <c r="FF8" s="10">
        <f>IFERROR(Deaths!FG9/Confirmed!FG8, 0)</f>
        <v>4.8431316174166877E-2</v>
      </c>
      <c r="FG8" s="10">
        <f>IFERROR(Deaths!FH9/Confirmed!FH8, 0)</f>
        <v>4.7764761563156261E-2</v>
      </c>
      <c r="FH8" s="10">
        <f>IFERROR(Deaths!FI9/Confirmed!FI8, 0)</f>
        <v>4.7080121471206389E-2</v>
      </c>
      <c r="FI8" s="10">
        <f>IFERROR(Deaths!FJ9/Confirmed!FJ8, 0)</f>
        <v>4.6415829654917556E-2</v>
      </c>
      <c r="FJ8" s="10">
        <f>IFERROR(Deaths!FK9/Confirmed!FK8, 0)</f>
        <v>4.5761693569816853E-2</v>
      </c>
      <c r="FK8" s="10">
        <f>IFERROR(Deaths!FL9/Confirmed!FL8, 0)</f>
        <v>4.5075548471805428E-2</v>
      </c>
      <c r="FL8" s="10">
        <f>IFERROR(Deaths!FM9/Confirmed!FM8, 0)</f>
        <v>4.4504963595981988E-2</v>
      </c>
      <c r="FM8" s="10">
        <f>IFERROR(Deaths!FN9/Confirmed!FN8, 0)</f>
        <v>4.402192451648778E-2</v>
      </c>
      <c r="FN8" s="10">
        <f>IFERROR(Deaths!FO9/Confirmed!FO8, 0)</f>
        <v>4.3455672719308842E-2</v>
      </c>
      <c r="FO8" s="10">
        <f>IFERROR(Deaths!FP9/Confirmed!FP8, 0)</f>
        <v>4.2898754500559022E-2</v>
      </c>
      <c r="FP8" s="10">
        <f>IFERROR(Deaths!FQ9/Confirmed!FQ8, 0)</f>
        <v>4.2246425238492695E-2</v>
      </c>
      <c r="FQ8" s="10">
        <f>IFERROR(Deaths!FR9/Confirmed!FR8, 0)</f>
        <v>4.1675947534215982E-2</v>
      </c>
      <c r="FR8" s="10">
        <f>IFERROR(Deaths!FS9/Confirmed!FS8, 0)</f>
        <v>4.1068194237599331E-2</v>
      </c>
      <c r="FS8" s="10">
        <f>IFERROR(Deaths!FT9/Confirmed!FT8, 0)</f>
        <v>4.0460953516735398E-2</v>
      </c>
      <c r="FT8" s="10">
        <f>IFERROR(Deaths!FU9/Confirmed!FU8, 0)</f>
        <v>3.9936483957507547E-2</v>
      </c>
      <c r="FU8" s="10">
        <f>IFERROR(Deaths!FV9/Confirmed!FV8, 0)</f>
        <v>3.9444660067644077E-2</v>
      </c>
      <c r="FV8" s="10">
        <f>IFERROR(Deaths!FW9/Confirmed!FW8, 0)</f>
        <v>3.8859032195734139E-2</v>
      </c>
      <c r="FW8" s="10">
        <f>IFERROR(Deaths!FX9/Confirmed!FX8, 0)</f>
        <v>3.8348938993314992E-2</v>
      </c>
      <c r="FX8" s="10">
        <f>IFERROR(Deaths!FY9/Confirmed!FY8, 0)</f>
        <v>3.7925178361987742E-2</v>
      </c>
      <c r="FY8" s="10">
        <f>IFERROR(Deaths!FZ9/Confirmed!FZ8, 0)</f>
        <v>3.742148699002984E-2</v>
      </c>
      <c r="FZ8" s="10">
        <f>IFERROR(Deaths!GA9/Confirmed!GA8, 0)</f>
        <v>3.6956176491527187E-2</v>
      </c>
      <c r="GA8" s="10">
        <f>IFERROR(Deaths!GB9/Confirmed!GB8, 0)</f>
        <v>3.6628948779637724E-2</v>
      </c>
      <c r="GB8" s="10">
        <f>IFERROR(Deaths!GC9/Confirmed!GC8, 0)</f>
        <v>3.6279750667548925E-2</v>
      </c>
      <c r="GC8" s="10">
        <f>IFERROR(Deaths!GD9/Confirmed!GD8, 0)</f>
        <v>3.594023595033792E-2</v>
      </c>
      <c r="GD8" s="10">
        <f>IFERROR(Deaths!GE9/Confirmed!GE8, 0)</f>
        <v>3.5569093582516462E-2</v>
      </c>
      <c r="GE8" s="10">
        <f>IFERROR(Deaths!GF9/Confirmed!GF8, 0)</f>
        <v>3.5219204732266564E-2</v>
      </c>
      <c r="GF8" s="10">
        <f>IFERROR(Deaths!GG9/Confirmed!GG8, 0)</f>
        <v>3.4874748548804499E-2</v>
      </c>
      <c r="GG8" s="10">
        <f>IFERROR(Deaths!GH9/Confirmed!GH8, 0)</f>
        <v>3.4678394727500429E-2</v>
      </c>
      <c r="GH8" s="10">
        <f>IFERROR(Deaths!GI9/Confirmed!GI8, 0)</f>
        <v>3.4468066937146685E-2</v>
      </c>
      <c r="GI8" s="10">
        <f>IFERROR(Deaths!GJ9/Confirmed!GJ8, 0)</f>
        <v>3.424138611812743E-2</v>
      </c>
      <c r="GJ8" s="10">
        <f>IFERROR(Deaths!GK9/Confirmed!GK8, 0)</f>
        <v>3.3993657418273357E-2</v>
      </c>
      <c r="GK8" s="10">
        <f>IFERROR(Deaths!GL9/Confirmed!GL8, 0)</f>
        <v>3.3766853780500983E-2</v>
      </c>
      <c r="GL8" s="10">
        <f>IFERROR(Deaths!GM9/Confirmed!GM8, 0)</f>
        <v>3.3579896255717882E-2</v>
      </c>
      <c r="GM8" s="10">
        <f>IFERROR(Deaths!GN9/Confirmed!GN8, 0)</f>
        <v>3.3324607576584585E-2</v>
      </c>
      <c r="GN8" s="10">
        <f>IFERROR(Deaths!GO9/Confirmed!GO8, 0)</f>
        <v>3.3118208395388607E-2</v>
      </c>
      <c r="GO8" s="10">
        <f>IFERROR(Deaths!GP9/Confirmed!GP8, 0)</f>
        <v>3.3007620916019012E-2</v>
      </c>
      <c r="GP8" s="10">
        <f>IFERROR(Deaths!GQ9/Confirmed!GQ8, 0)</f>
        <v>3.29306845719948E-2</v>
      </c>
      <c r="GQ8" s="10">
        <f>IFERROR(Deaths!GR9/Confirmed!GR8, 0)</f>
        <v>3.2784132630515876E-2</v>
      </c>
      <c r="GR8" s="10">
        <f>IFERROR(Deaths!GS9/Confirmed!GS8, 0)</f>
        <v>3.2649736783794424E-2</v>
      </c>
      <c r="GS8" s="10">
        <f>IFERROR(Deaths!GT9/Confirmed!GT8, 0)</f>
        <v>3.2498060696740591E-2</v>
      </c>
      <c r="GT8" s="10">
        <f>IFERROR(Deaths!GU9/Confirmed!GU8, 0)</f>
        <v>3.2297798315276682E-2</v>
      </c>
      <c r="GU8" s="10">
        <f>IFERROR(Deaths!GV9/Confirmed!GV8, 0)</f>
        <v>3.2086801193467338E-2</v>
      </c>
      <c r="GV8" s="10">
        <f>IFERROR(Deaths!GW9/Confirmed!GW8, 0)</f>
        <v>3.200162296487518E-2</v>
      </c>
      <c r="GW8" s="10">
        <f>IFERROR(Deaths!GX9/Confirmed!GX8, 0)</f>
        <v>3.1945520567836561E-2</v>
      </c>
      <c r="GX8" s="10">
        <f>IFERROR(Deaths!GY9/Confirmed!GY8, 0)</f>
        <v>3.1836795036271959E-2</v>
      </c>
      <c r="GY8" s="10">
        <f>IFERROR(Deaths!GZ9/Confirmed!GZ8, 0)</f>
        <v>3.1704123952712951E-2</v>
      </c>
      <c r="GZ8" s="10">
        <f>IFERROR(Deaths!HA9/Confirmed!HA8, 0)</f>
        <v>3.1612718504280317E-2</v>
      </c>
      <c r="HA8" s="10">
        <f>IFERROR(Deaths!HB9/Confirmed!HB8, 0)</f>
        <v>3.1472385042011115E-2</v>
      </c>
      <c r="HB8" s="10">
        <f>IFERROR(Deaths!HC9/Confirmed!HC8, 0)</f>
        <v>3.1351013409459713E-2</v>
      </c>
      <c r="HC8" s="10">
        <f>IFERROR(Deaths!HD9/Confirmed!HD8, 0)</f>
        <v>3.1340379861725193E-2</v>
      </c>
      <c r="HD8" s="10">
        <f>IFERROR(Deaths!HE9/Confirmed!HE8, 0)</f>
        <v>3.1316909905270043E-2</v>
      </c>
      <c r="HE8" s="10">
        <f>IFERROR(Deaths!HF9/Confirmed!HF8, 0)</f>
        <v>3.1262967928613758E-2</v>
      </c>
      <c r="HF8" s="10">
        <f>IFERROR(Deaths!HG9/Confirmed!HG8, 0)</f>
        <v>3.1190529547144172E-2</v>
      </c>
      <c r="HG8" s="10">
        <f>IFERROR(Deaths!HH9/Confirmed!HH8, 0)</f>
        <v>3.1118672085534926E-2</v>
      </c>
      <c r="HH8" s="10">
        <f>IFERROR(Deaths!HI9/Confirmed!HI8, 0)</f>
        <v>3.1008760752753706E-2</v>
      </c>
    </row>
    <row r="9" spans="1:216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</row>
    <row r="10" spans="1:216" x14ac:dyDescent="0.35">
      <c r="A10" s="4" t="s">
        <v>70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3.1152647975077881E-3</v>
      </c>
      <c r="BF10" s="10">
        <f>IFERROR(Deaths!BG11/Confirmed!BG10, 0)</f>
        <v>8.0645161290322578E-3</v>
      </c>
      <c r="BG10" s="10">
        <f>IFERROR(Deaths!BH11/Confirmed!BH10, 0)</f>
        <v>9.6618357487922701E-3</v>
      </c>
      <c r="BH10" s="10">
        <f>IFERROR(Deaths!BI11/Confirmed!BI10, 0)</f>
        <v>1.3871374527112233E-2</v>
      </c>
      <c r="BI10" s="10">
        <f>IFERROR(Deaths!BJ11/Confirmed!BJ10, 0)</f>
        <v>1.4691478942213516E-2</v>
      </c>
      <c r="BJ10" s="10">
        <f>IFERROR(Deaths!BK11/Confirmed!BK10, 0)</f>
        <v>1.6170763260025874E-2</v>
      </c>
      <c r="BK10" s="10">
        <f>IFERROR(Deaths!BL11/Confirmed!BL10, 0)</f>
        <v>1.7671517671517672E-2</v>
      </c>
      <c r="BL10" s="10">
        <f>IFERROR(Deaths!BM11/Confirmed!BM10, 0)</f>
        <v>2.0471740097908322E-2</v>
      </c>
      <c r="BM10" s="10">
        <f>IFERROR(Deaths!BN11/Confirmed!BN10, 0)</f>
        <v>2.3101018010963197E-2</v>
      </c>
      <c r="BN10" s="10">
        <f>IFERROR(Deaths!BO11/Confirmed!BO10, 0)</f>
        <v>2.579564489112228E-2</v>
      </c>
      <c r="BO10" s="10">
        <f>IFERROR(Deaths!BP11/Confirmed!BP10, 0)</f>
        <v>2.6924202516827627E-2</v>
      </c>
      <c r="BP10" s="10">
        <f>IFERROR(Deaths!BQ11/Confirmed!BQ10, 0)</f>
        <v>2.8432377049180328E-2</v>
      </c>
      <c r="BQ10" s="10">
        <f>IFERROR(Deaths!BR11/Confirmed!BR10, 0)</f>
        <v>3.1954887218045111E-2</v>
      </c>
      <c r="BR10" s="10">
        <f>IFERROR(Deaths!BS11/Confirmed!BS10, 0)</f>
        <v>3.4723738807599915E-2</v>
      </c>
      <c r="BS10" s="10">
        <f>IFERROR(Deaths!BT11/Confirmed!BT10, 0)</f>
        <v>3.5158299807591394E-2</v>
      </c>
      <c r="BT10" s="10">
        <f>IFERROR(Deaths!BU11/Confirmed!BU10, 0)</f>
        <v>3.5108250438853128E-2</v>
      </c>
      <c r="BU10" s="10">
        <f>IFERROR(Deaths!BV11/Confirmed!BV10, 0)</f>
        <v>4.0278468423669819E-2</v>
      </c>
      <c r="BV10" s="10">
        <f>IFERROR(Deaths!BW11/Confirmed!BW10, 0)</f>
        <v>3.9642226148409891E-2</v>
      </c>
      <c r="BW10" s="10">
        <f>IFERROR(Deaths!BX11/Confirmed!BX10, 0)</f>
        <v>4.2953667953667951E-2</v>
      </c>
      <c r="BX10" s="10">
        <f>IFERROR(Deaths!BY11/Confirmed!BY10, 0)</f>
        <v>4.366576819407008E-2</v>
      </c>
      <c r="BY10" s="10">
        <f>IFERROR(Deaths!BZ11/Confirmed!BZ10, 0)</f>
        <v>4.6377764986432035E-2</v>
      </c>
      <c r="BZ10" s="10">
        <f>IFERROR(Deaths!CA11/Confirmed!CA10, 0)</f>
        <v>4.8881288299843235E-2</v>
      </c>
      <c r="CA10" s="10">
        <f>IFERROR(Deaths!CB11/Confirmed!CB10, 0)</f>
        <v>5.0649350649350652E-2</v>
      </c>
      <c r="CB10" s="10">
        <f>IFERROR(Deaths!CC11/Confirmed!CC10, 0)</f>
        <v>5.2509396418306431E-2</v>
      </c>
      <c r="CC10" s="10">
        <f>IFERROR(Deaths!CD11/Confirmed!CD10, 0)</f>
        <v>5.3824218352174359E-2</v>
      </c>
      <c r="CD10" s="10">
        <f>IFERROR(Deaths!CE11/Confirmed!CE10, 0)</f>
        <v>5.4228783712066388E-2</v>
      </c>
      <c r="CE10" s="10">
        <f>IFERROR(Deaths!CF11/Confirmed!CF10, 0)</f>
        <v>5.5109949531362654E-2</v>
      </c>
      <c r="CF10" s="10">
        <f>IFERROR(Deaths!CG11/Confirmed!CG10, 0)</f>
        <v>5.6679470763977807E-2</v>
      </c>
      <c r="CG10" s="10">
        <f>IFERROR(Deaths!CH11/Confirmed!CH10, 0)</f>
        <v>6.0644446203784341E-2</v>
      </c>
      <c r="CH10" s="10">
        <f>IFERROR(Deaths!CI11/Confirmed!CI10, 0)</f>
        <v>6.129943502824859E-2</v>
      </c>
      <c r="CI10" s="10">
        <f>IFERROR(Deaths!CJ11/Confirmed!CJ10, 0)</f>
        <v>6.3237469186524245E-2</v>
      </c>
      <c r="CJ10" s="10">
        <f>IFERROR(Deaths!CK11/Confirmed!CK10, 0)</f>
        <v>6.3565108960275521E-2</v>
      </c>
      <c r="CK10" s="10">
        <f>IFERROR(Deaths!CL11/Confirmed!CL10, 0)</f>
        <v>6.4215178133013251E-2</v>
      </c>
      <c r="CL10" s="10">
        <f>IFERROR(Deaths!CM11/Confirmed!CM10, 0)</f>
        <v>6.3693278832721065E-2</v>
      </c>
      <c r="CM10" s="10">
        <f>IFERROR(Deaths!CN11/Confirmed!CN10, 0)</f>
        <v>6.3495569791129761E-2</v>
      </c>
      <c r="CN10" s="10">
        <f>IFERROR(Deaths!CO11/Confirmed!CO10, 0)</f>
        <v>6.3627289398546852E-2</v>
      </c>
      <c r="CO10" s="10">
        <f>IFERROR(Deaths!CP11/Confirmed!CP10, 0)</f>
        <v>6.3509408396529493E-2</v>
      </c>
      <c r="CP10" s="10">
        <f>IFERROR(Deaths!CQ11/Confirmed!CQ10, 0)</f>
        <v>6.6572068110960114E-2</v>
      </c>
      <c r="CQ10" s="10">
        <f>IFERROR(Deaths!CR11/Confirmed!CR10, 0)</f>
        <v>6.8538016024276963E-2</v>
      </c>
      <c r="CR10" s="10">
        <f>IFERROR(Deaths!CS11/Confirmed!CS10, 0)</f>
        <v>6.8387162025487155E-2</v>
      </c>
      <c r="CS10" s="10">
        <f>IFERROR(Deaths!CT11/Confirmed!CT10, 0)</f>
        <v>6.7923930269413624E-2</v>
      </c>
      <c r="CT10" s="10">
        <f>IFERROR(Deaths!CU11/Confirmed!CU10, 0)</f>
        <v>6.8247190344868494E-2</v>
      </c>
      <c r="CU10" s="10">
        <f>IFERROR(Deaths!CV11/Confirmed!CV10, 0)</f>
        <v>6.9406704444596165E-2</v>
      </c>
      <c r="CV10" s="10">
        <f>IFERROR(Deaths!CW11/Confirmed!CW10, 0)</f>
        <v>6.9184915605195463E-2</v>
      </c>
      <c r="CW10" s="10">
        <f>IFERROR(Deaths!CX11/Confirmed!CX10, 0)</f>
        <v>6.8886416552926474E-2</v>
      </c>
      <c r="CX10" s="10">
        <f>IFERROR(Deaths!CY11/Confirmed!CY10, 0)</f>
        <v>6.9542960022559164E-2</v>
      </c>
      <c r="CY10" s="10">
        <f>IFERROR(Deaths!CZ11/Confirmed!CZ10, 0)</f>
        <v>6.9629248197734292E-2</v>
      </c>
      <c r="CZ10" s="10">
        <f>IFERROR(Deaths!DA11/Confirmed!DA10, 0)</f>
        <v>6.9245575786144986E-2</v>
      </c>
      <c r="DA10" s="10">
        <f>IFERROR(Deaths!DB11/Confirmed!DB10, 0)</f>
        <v>6.7823605229239553E-2</v>
      </c>
      <c r="DB10" s="10">
        <f>IFERROR(Deaths!DC11/Confirmed!DC10, 0)</f>
        <v>6.875406002338573E-2</v>
      </c>
      <c r="DC10" s="10">
        <f>IFERROR(Deaths!DD11/Confirmed!DD10, 0)</f>
        <v>6.7829809416243461E-2</v>
      </c>
      <c r="DD10" s="10">
        <f>IFERROR(Deaths!DE11/Confirmed!DE10, 0)</f>
        <v>6.7686506153653528E-2</v>
      </c>
      <c r="DE10" s="10">
        <f>IFERROR(Deaths!DF11/Confirmed!DF10, 0)</f>
        <v>6.819202962680572E-2</v>
      </c>
      <c r="DF10" s="10">
        <f>IFERROR(Deaths!DG11/Confirmed!DG10, 0)</f>
        <v>6.8280992688756315E-2</v>
      </c>
      <c r="DG10" s="10">
        <f>IFERROR(Deaths!DH11/Confirmed!DH10, 0)</f>
        <v>6.8365509314746858E-2</v>
      </c>
      <c r="DH10" s="10">
        <f>IFERROR(Deaths!DI11/Confirmed!DI10, 0)</f>
        <v>6.8711157234336115E-2</v>
      </c>
      <c r="DI10" s="10">
        <f>IFERROR(Deaths!DJ11/Confirmed!DJ10, 0)</f>
        <v>6.9921554984456888E-2</v>
      </c>
      <c r="DJ10" s="10">
        <f>IFERROR(Deaths!DK11/Confirmed!DK10, 0)</f>
        <v>6.9634000746829919E-2</v>
      </c>
      <c r="DK10" s="10">
        <f>IFERROR(Deaths!DL11/Confirmed!DL10, 0)</f>
        <v>6.8904584943272715E-2</v>
      </c>
      <c r="DL10" s="10">
        <f>IFERROR(Deaths!DM11/Confirmed!DM10, 0)</f>
        <v>6.7919252261781013E-2</v>
      </c>
      <c r="DM10" s="10">
        <f>IFERROR(Deaths!DN11/Confirmed!DN10, 0)</f>
        <v>6.7071786768075167E-2</v>
      </c>
      <c r="DN10" s="10">
        <f>IFERROR(Deaths!DO11/Confirmed!DO10, 0)</f>
        <v>6.6857474697195954E-2</v>
      </c>
      <c r="DO10" s="10">
        <f>IFERROR(Deaths!DP11/Confirmed!DP10, 0)</f>
        <v>6.5994956298361579E-2</v>
      </c>
      <c r="DP10" s="10">
        <f>IFERROR(Deaths!DQ11/Confirmed!DQ10, 0)</f>
        <v>6.6141935009287015E-2</v>
      </c>
      <c r="DQ10" s="10">
        <f>IFERROR(Deaths!DR11/Confirmed!DR10, 0)</f>
        <v>6.4678869191539853E-2</v>
      </c>
      <c r="DR10" s="10">
        <f>IFERROR(Deaths!DS11/Confirmed!DS10, 0)</f>
        <v>6.4649598338530803E-2</v>
      </c>
      <c r="DS10" s="10">
        <f>IFERROR(Deaths!DT11/Confirmed!DT10, 0)</f>
        <v>6.3610263229472025E-2</v>
      </c>
      <c r="DT10" s="10">
        <f>IFERROR(Deaths!DU11/Confirmed!DU10, 0)</f>
        <v>6.3365361919182031E-2</v>
      </c>
      <c r="DU10" s="10">
        <f>IFERROR(Deaths!DV11/Confirmed!DV10, 0)</f>
        <v>6.2404497661139119E-2</v>
      </c>
      <c r="DV10" s="10">
        <f>IFERROR(Deaths!DW11/Confirmed!DW10, 0)</f>
        <v>6.261169704826379E-2</v>
      </c>
      <c r="DW10" s="10">
        <f>IFERROR(Deaths!DX11/Confirmed!DX10, 0)</f>
        <v>6.2654963166693084E-2</v>
      </c>
      <c r="DX10" s="10">
        <f>IFERROR(Deaths!DY11/Confirmed!DY10, 0)</f>
        <v>6.2158073531947133E-2</v>
      </c>
      <c r="DY10" s="10">
        <f>IFERROR(Deaths!DZ11/Confirmed!DZ10, 0)</f>
        <v>6.1049019026191247E-2</v>
      </c>
      <c r="DZ10" s="10">
        <f>IFERROR(Deaths!EA11/Confirmed!EA10, 0)</f>
        <v>5.9931293344741447E-2</v>
      </c>
      <c r="EA10" s="10">
        <f>IFERROR(Deaths!EB11/Confirmed!EB10, 0)</f>
        <v>5.7848487280314581E-2</v>
      </c>
      <c r="EB10" s="10">
        <f>IFERROR(Deaths!EC11/Confirmed!EC10, 0)</f>
        <v>5.6937082523225255E-2</v>
      </c>
      <c r="EC10" s="10">
        <f>IFERROR(Deaths!ED11/Confirmed!ED10, 0)</f>
        <v>5.6866123275467424E-2</v>
      </c>
      <c r="ED10" s="10">
        <f>IFERROR(Deaths!EE11/Confirmed!EE10, 0)</f>
        <v>5.617564815631735E-2</v>
      </c>
      <c r="EE10" s="10">
        <f>IFERROR(Deaths!EF11/Confirmed!EF10, 0)</f>
        <v>5.5731349826032166E-2</v>
      </c>
      <c r="EF10" s="10">
        <f>IFERROR(Deaths!EG11/Confirmed!EG10, 0)</f>
        <v>5.5324006693325052E-2</v>
      </c>
      <c r="EG10" s="10">
        <f>IFERROR(Deaths!EH11/Confirmed!EH10, 0)</f>
        <v>5.4239041393930668E-2</v>
      </c>
      <c r="EH10" s="10">
        <f>IFERROR(Deaths!EI11/Confirmed!EI10, 0)</f>
        <v>5.3400035074890835E-2</v>
      </c>
      <c r="EI10" s="10">
        <f>IFERROR(Deaths!EJ11/Confirmed!EJ10, 0)</f>
        <v>5.2699065280054587E-2</v>
      </c>
      <c r="EJ10" s="10">
        <f>IFERROR(Deaths!EK11/Confirmed!EK10, 0)</f>
        <v>5.2492748214618919E-2</v>
      </c>
      <c r="EK10" s="10">
        <f>IFERROR(Deaths!EL11/Confirmed!EL10, 0)</f>
        <v>5.1934880588719722E-2</v>
      </c>
      <c r="EL10" s="10">
        <f>IFERROR(Deaths!EM11/Confirmed!EM10, 0)</f>
        <v>5.1371281796337723E-2</v>
      </c>
      <c r="EM10" s="10">
        <f>IFERROR(Deaths!EN11/Confirmed!EN10, 0)</f>
        <v>5.0968576083544673E-2</v>
      </c>
      <c r="EN10" s="10">
        <f>IFERROR(Deaths!EO11/Confirmed!EO10, 0)</f>
        <v>5.0467537795152083E-2</v>
      </c>
      <c r="EO10" s="10">
        <f>IFERROR(Deaths!EP11/Confirmed!EP10, 0)</f>
        <v>5.022845009018076E-2</v>
      </c>
      <c r="EP10" s="10">
        <f>IFERROR(Deaths!EQ11/Confirmed!EQ10, 0)</f>
        <v>4.9943293408204477E-2</v>
      </c>
      <c r="EQ10" s="10">
        <f>IFERROR(Deaths!ER11/Confirmed!ER10, 0)</f>
        <v>4.948827553753303E-2</v>
      </c>
      <c r="ER10" s="10">
        <f>IFERROR(Deaths!ES11/Confirmed!ES10, 0)</f>
        <v>4.900513329339929E-2</v>
      </c>
      <c r="ES10" s="10">
        <f>IFERROR(Deaths!ET11/Confirmed!ET10, 0)</f>
        <v>4.8682352621007202E-2</v>
      </c>
      <c r="ET10" s="10">
        <f>IFERROR(Deaths!EU11/Confirmed!EU10, 0)</f>
        <v>4.8814998231340646E-2</v>
      </c>
      <c r="EU10" s="10">
        <f>IFERROR(Deaths!EV11/Confirmed!EV10, 0)</f>
        <v>4.7394117413567263E-2</v>
      </c>
      <c r="EV10" s="10">
        <f>IFERROR(Deaths!EW11/Confirmed!EW10, 0)</f>
        <v>4.6812460717192826E-2</v>
      </c>
      <c r="EW10" s="10">
        <f>IFERROR(Deaths!EX11/Confirmed!EX10, 0)</f>
        <v>4.6699054129770774E-2</v>
      </c>
      <c r="EX10" s="10">
        <f>IFERROR(Deaths!EY11/Confirmed!EY10, 0)</f>
        <v>4.6337451535061955E-2</v>
      </c>
      <c r="EY10" s="10">
        <f>IFERROR(Deaths!EZ11/Confirmed!EZ10, 0)</f>
        <v>4.5941813726431316E-2</v>
      </c>
      <c r="EZ10" s="10">
        <f>IFERROR(Deaths!FA11/Confirmed!FA10, 0)</f>
        <v>4.5287393648659677E-2</v>
      </c>
      <c r="FA10" s="10">
        <f>IFERROR(Deaths!FB11/Confirmed!FB10, 0)</f>
        <v>4.4760502689489737E-2</v>
      </c>
      <c r="FB10" s="10">
        <f>IFERROR(Deaths!FC11/Confirmed!FC10, 0)</f>
        <v>4.3891875442165877E-2</v>
      </c>
      <c r="FC10" s="10">
        <f>IFERROR(Deaths!FD11/Confirmed!FD10, 0)</f>
        <v>4.3443277482040729E-2</v>
      </c>
      <c r="FD10" s="10">
        <f>IFERROR(Deaths!FE11/Confirmed!FE10, 0)</f>
        <v>4.2868950699441952E-2</v>
      </c>
      <c r="FE10" s="10">
        <f>IFERROR(Deaths!FF11/Confirmed!FF10, 0)</f>
        <v>4.2621117603850331E-2</v>
      </c>
      <c r="FF10" s="10">
        <f>IFERROR(Deaths!FG11/Confirmed!FG10, 0)</f>
        <v>4.2505176382145744E-2</v>
      </c>
      <c r="FG10" s="10">
        <f>IFERROR(Deaths!FH11/Confirmed!FH10, 0)</f>
        <v>4.185116441519017E-2</v>
      </c>
      <c r="FH10" s="10">
        <f>IFERROR(Deaths!FI11/Confirmed!FI10, 0)</f>
        <v>4.1342598963963181E-2</v>
      </c>
      <c r="FI10" s="10">
        <f>IFERROR(Deaths!FJ11/Confirmed!FJ10, 0)</f>
        <v>4.1046572597543601E-2</v>
      </c>
      <c r="FJ10" s="10">
        <f>IFERROR(Deaths!FK11/Confirmed!FK10, 0)</f>
        <v>4.0751323395501853E-2</v>
      </c>
      <c r="FK10" s="10">
        <f>IFERROR(Deaths!FL11/Confirmed!FL10, 0)</f>
        <v>4.0464612879782667E-2</v>
      </c>
      <c r="FL10" s="10">
        <f>IFERROR(Deaths!FM11/Confirmed!FM10, 0)</f>
        <v>4.0342293769913336E-2</v>
      </c>
      <c r="FM10" s="10">
        <f>IFERROR(Deaths!FN11/Confirmed!FN10, 0)</f>
        <v>3.9998465769581368E-2</v>
      </c>
      <c r="FN10" s="10">
        <f>IFERROR(Deaths!FO11/Confirmed!FO10, 0)</f>
        <v>3.9671717761329939E-2</v>
      </c>
      <c r="FO10" s="10">
        <f>IFERROR(Deaths!FP11/Confirmed!FP10, 0)</f>
        <v>3.9403592365553977E-2</v>
      </c>
      <c r="FP10" s="10">
        <f>IFERROR(Deaths!FQ11/Confirmed!FQ10, 0)</f>
        <v>3.9092039379685001E-2</v>
      </c>
      <c r="FQ10" s="10">
        <f>IFERROR(Deaths!FR11/Confirmed!FR10, 0)</f>
        <v>3.8845014539228742E-2</v>
      </c>
      <c r="FR10" s="10">
        <f>IFERROR(Deaths!FS11/Confirmed!FS10, 0)</f>
        <v>3.8666131096954388E-2</v>
      </c>
      <c r="FS10" s="10">
        <f>IFERROR(Deaths!FT11/Confirmed!FT10, 0)</f>
        <v>3.863887272297075E-2</v>
      </c>
      <c r="FT10" s="10">
        <f>IFERROR(Deaths!FU11/Confirmed!FU10, 0)</f>
        <v>3.8474193802859005E-2</v>
      </c>
      <c r="FU10" s="10">
        <f>IFERROR(Deaths!FV11/Confirmed!FV10, 0)</f>
        <v>3.8320110151376791E-2</v>
      </c>
      <c r="FV10" s="10">
        <f>IFERROR(Deaths!FW11/Confirmed!FW10, 0)</f>
        <v>3.8112447823249844E-2</v>
      </c>
      <c r="FW10" s="10">
        <f>IFERROR(Deaths!FX11/Confirmed!FX10, 0)</f>
        <v>3.8044243151635515E-2</v>
      </c>
      <c r="FX10" s="10">
        <f>IFERROR(Deaths!FY11/Confirmed!FY10, 0)</f>
        <v>3.7964971130582302E-2</v>
      </c>
      <c r="FY10" s="10">
        <f>IFERROR(Deaths!FZ11/Confirmed!FZ10, 0)</f>
        <v>3.7880488317466397E-2</v>
      </c>
      <c r="FZ10" s="10">
        <f>IFERROR(Deaths!GA11/Confirmed!GA10, 0)</f>
        <v>3.7816605511255777E-2</v>
      </c>
      <c r="GA10" s="10">
        <f>IFERROR(Deaths!GB11/Confirmed!GB10, 0)</f>
        <v>3.7731506991397698E-2</v>
      </c>
      <c r="GB10" s="10">
        <f>IFERROR(Deaths!GC11/Confirmed!GC10, 0)</f>
        <v>3.7158464548370962E-2</v>
      </c>
      <c r="GC10" s="10">
        <f>IFERROR(Deaths!GD11/Confirmed!GD10, 0)</f>
        <v>3.6757560191914666E-2</v>
      </c>
      <c r="GD10" s="10">
        <f>IFERROR(Deaths!GE11/Confirmed!GE10, 0)</f>
        <v>3.6374172877817634E-2</v>
      </c>
      <c r="GE10" s="10">
        <f>IFERROR(Deaths!GF11/Confirmed!GF10, 0)</f>
        <v>3.6102957052227325E-2</v>
      </c>
      <c r="GF10" s="10">
        <f>IFERROR(Deaths!GG11/Confirmed!GG10, 0)</f>
        <v>3.5965575499226778E-2</v>
      </c>
      <c r="GG10" s="10">
        <f>IFERROR(Deaths!GH11/Confirmed!GH10, 0)</f>
        <v>3.5874097957930291E-2</v>
      </c>
      <c r="GH10" s="10">
        <f>IFERROR(Deaths!GI11/Confirmed!GI10, 0)</f>
        <v>3.565533219152292E-2</v>
      </c>
      <c r="GI10" s="10">
        <f>IFERROR(Deaths!GJ11/Confirmed!GJ10, 0)</f>
        <v>3.5315298372230158E-2</v>
      </c>
      <c r="GJ10" s="10">
        <f>IFERROR(Deaths!GK11/Confirmed!GK10, 0)</f>
        <v>3.4965300206658591E-2</v>
      </c>
      <c r="GK10" s="10">
        <f>IFERROR(Deaths!GL11/Confirmed!GL10, 0)</f>
        <v>3.4732590042760803E-2</v>
      </c>
      <c r="GL10" s="10">
        <f>IFERROR(Deaths!GM11/Confirmed!GM10, 0)</f>
        <v>3.4552160234752168E-2</v>
      </c>
      <c r="GM10" s="10">
        <f>IFERROR(Deaths!GN11/Confirmed!GN10, 0)</f>
        <v>3.4423964499097737E-2</v>
      </c>
      <c r="GN10" s="10">
        <f>IFERROR(Deaths!GO11/Confirmed!GO10, 0)</f>
        <v>3.4419656199755809E-2</v>
      </c>
      <c r="GO10" s="10">
        <f>IFERROR(Deaths!GP11/Confirmed!GP10, 0)</f>
        <v>3.4197609425818933E-2</v>
      </c>
      <c r="GP10" s="10">
        <f>IFERROR(Deaths!GQ11/Confirmed!GQ10, 0)</f>
        <v>3.4016620072310148E-2</v>
      </c>
      <c r="GQ10" s="10">
        <f>IFERROR(Deaths!GR11/Confirmed!GR10, 0)</f>
        <v>3.3820683384314057E-2</v>
      </c>
      <c r="GR10" s="10">
        <f>IFERROR(Deaths!GS11/Confirmed!GS10, 0)</f>
        <v>3.3611459734907888E-2</v>
      </c>
      <c r="GS10" s="10">
        <f>IFERROR(Deaths!GT11/Confirmed!GT10, 0)</f>
        <v>3.3354335329961508E-2</v>
      </c>
      <c r="GT10" s="10">
        <f>IFERROR(Deaths!GU11/Confirmed!GU10, 0)</f>
        <v>3.3289934645001587E-2</v>
      </c>
      <c r="GU10" s="10">
        <f>IFERROR(Deaths!GV11/Confirmed!GV10, 0)</f>
        <v>3.3279803236008855E-2</v>
      </c>
      <c r="GV10" s="10">
        <f>IFERROR(Deaths!GW11/Confirmed!GW10, 0)</f>
        <v>3.3131272852397232E-2</v>
      </c>
      <c r="GW10" s="10">
        <f>IFERROR(Deaths!GX11/Confirmed!GX10, 0)</f>
        <v>3.2925143414165574E-2</v>
      </c>
      <c r="GX10" s="10">
        <f>IFERROR(Deaths!GY11/Confirmed!GY10, 0)</f>
        <v>3.2702962842602323E-2</v>
      </c>
      <c r="GY10" s="10">
        <f>IFERROR(Deaths!GZ11/Confirmed!GZ10, 0)</f>
        <v>3.2520943239546699E-2</v>
      </c>
      <c r="GZ10" s="10">
        <f>IFERROR(Deaths!HA11/Confirmed!HA10, 0)</f>
        <v>3.2327071631330535E-2</v>
      </c>
      <c r="HA10" s="10">
        <f>IFERROR(Deaths!HB11/Confirmed!HB10, 0)</f>
        <v>3.2289113486420114E-2</v>
      </c>
      <c r="HB10" s="10">
        <f>IFERROR(Deaths!HC11/Confirmed!HC10, 0)</f>
        <v>3.2306515417151599E-2</v>
      </c>
      <c r="HC10" s="10">
        <f>IFERROR(Deaths!HD11/Confirmed!HD10, 0)</f>
        <v>3.2250244617964559E-2</v>
      </c>
      <c r="HD10" s="10">
        <f>IFERROR(Deaths!HE11/Confirmed!HE10, 0)</f>
        <v>3.214092711675922E-2</v>
      </c>
      <c r="HE10" s="10">
        <f>IFERROR(Deaths!HF11/Confirmed!HF10, 0)</f>
        <v>3.2068761199037683E-2</v>
      </c>
      <c r="HF10" s="10">
        <f>IFERROR(Deaths!HG11/Confirmed!HG10, 0)</f>
        <v>3.209156562382337E-2</v>
      </c>
      <c r="HG10" s="10">
        <f>IFERROR(Deaths!HH11/Confirmed!HH10, 0)</f>
        <v>3.189236598646368E-2</v>
      </c>
      <c r="HH10" s="10">
        <f>IFERROR(Deaths!HI11/Confirmed!HI10, 0)</f>
        <v>3.1822214481570299E-2</v>
      </c>
    </row>
    <row r="11" spans="1:216" x14ac:dyDescent="0.35">
      <c r="A11" s="4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I21"/>
  <sheetViews>
    <sheetView topLeftCell="A13" zoomScale="80" zoomScaleNormal="80" workbookViewId="0">
      <selection activeCell="AK18" sqref="AK18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</cols>
  <sheetData>
    <row r="1" spans="1:217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</row>
    <row r="2" spans="1:217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208.61622659530221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222.06865859657447</v>
      </c>
      <c r="GL2" s="8">
        <f>Confirmed!GL2/'By Population Size'!$B2*100000</f>
        <v>225.79037110915715</v>
      </c>
      <c r="GM2" s="8">
        <f>Confirmed!GM2/'By Population Size'!$B2*100000</f>
        <v>229.00677230686352</v>
      </c>
      <c r="GN2" s="8">
        <f>Confirmed!GN2/'By Population Size'!$B2*100000</f>
        <v>231.9459886698686</v>
      </c>
      <c r="GO2" s="8">
        <f>Confirmed!GO2/'By Population Size'!$B2*100000</f>
        <v>234.54368242412679</v>
      </c>
      <c r="GP2" s="8">
        <f>Confirmed!GP2/'By Population Size'!$B2*100000</f>
        <v>237.86103555482703</v>
      </c>
      <c r="GQ2" s="8">
        <f>Confirmed!GQ2/'By Population Size'!$B2*100000</f>
        <v>241.33981684321716</v>
      </c>
      <c r="GR2" s="8">
        <f>Confirmed!GR2/'By Population Size'!$B2*100000</f>
        <v>244.9986156082586</v>
      </c>
      <c r="GS2" s="8">
        <f>Confirmed!GS2/'By Population Size'!$B2*100000</f>
        <v>248.60213392098461</v>
      </c>
      <c r="GT2" s="8">
        <f>Confirmed!GT2/'By Population Size'!$B2*100000</f>
        <v>251.93089209278682</v>
      </c>
      <c r="GU2" s="8">
        <f>Confirmed!GU2/'By Population Size'!$B2*100000</f>
        <v>254.80687398156056</v>
      </c>
      <c r="GV2" s="8">
        <f>Confirmed!GV2/'By Population Size'!$B2*100000</f>
        <v>257.73114448080429</v>
      </c>
      <c r="GW2" s="8">
        <f>Confirmed!GW2/'By Population Size'!$B2*100000</f>
        <v>260.99696324693008</v>
      </c>
      <c r="GX2" s="8">
        <f>Confirmed!GX2/'By Population Size'!$B2*100000</f>
        <v>264.5499991786254</v>
      </c>
      <c r="GY2" s="8">
        <f>Confirmed!GY2/'By Population Size'!$B2*100000</f>
        <v>268.21890724894058</v>
      </c>
      <c r="GZ2" s="8">
        <f>Confirmed!GZ2/'By Population Size'!$B2*100000</f>
        <v>272.12470405260581</v>
      </c>
      <c r="HA2" s="8">
        <f>Confirmed!HA2/'By Population Size'!$B2*100000</f>
        <v>275.30792928148242</v>
      </c>
      <c r="HB2" s="8">
        <f>Confirmed!HB2/'By Population Size'!$B2*100000</f>
        <v>278.03393936993859</v>
      </c>
      <c r="HC2" s="8">
        <f>Confirmed!HC2/'By Population Size'!$B2*100000</f>
        <v>280.72383563308318</v>
      </c>
      <c r="HD2" s="8">
        <f>Confirmed!HD2/'By Population Size'!$B2*100000</f>
        <v>283.99647946317555</v>
      </c>
      <c r="HE2" s="8">
        <f>Confirmed!HE2/'By Population Size'!$B2*100000</f>
        <v>287.51608284468881</v>
      </c>
      <c r="HF2" s="8">
        <f>Confirmed!HF2/'By Population Size'!$B2*100000</f>
        <v>290.94379161493833</v>
      </c>
      <c r="HG2" s="8">
        <f>Confirmed!HG2/'By Population Size'!$B2*100000</f>
        <v>294.41727449840704</v>
      </c>
      <c r="HH2" s="8">
        <f>Confirmed!HH2/'By Population Size'!$B2*100000</f>
        <v>297.67968073254957</v>
      </c>
      <c r="HI2" s="8">
        <f>Confirmed!HI2/'By Population Size'!$B2*100000</f>
        <v>300.46212588940585</v>
      </c>
    </row>
    <row r="3" spans="1:217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</row>
    <row r="4" spans="1:217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</row>
    <row r="5" spans="1:217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</row>
    <row r="6" spans="1:217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</row>
    <row r="7" spans="1:217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</row>
    <row r="8" spans="1:217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1.6026457855508019E-2</v>
      </c>
      <c r="AR8" s="8">
        <f>Confirmed!AR8/'By Population Size'!$B8*100000</f>
        <v>2.2074177800982746E-2</v>
      </c>
      <c r="AS8" s="8">
        <f>Confirmed!AS8/'By Population Size'!$B8*100000</f>
        <v>3.144814371646857E-2</v>
      </c>
      <c r="AT8" s="8">
        <f>Confirmed!AT8/'By Population Size'!$B8*100000</f>
        <v>5.2615163525630108E-2</v>
      </c>
      <c r="AU8" s="8">
        <f>Confirmed!AU8/'By Population Size'!$B8*100000</f>
        <v>6.7129691394769445E-2</v>
      </c>
      <c r="AV8" s="8">
        <f>Confirmed!AV8/'By Population Size'!$B8*100000</f>
        <v>0.10190408108124911</v>
      </c>
      <c r="AW8" s="8">
        <f>Confirmed!AW8/'By Population Size'!$B8*100000</f>
        <v>0.13637608477045504</v>
      </c>
      <c r="AX8" s="8">
        <f>Confirmed!AX8/'By Population Size'!$B8*100000</f>
        <v>0.15693833258506909</v>
      </c>
      <c r="AY8" s="8">
        <f>Confirmed!AY8/'By Population Size'!$B8*100000</f>
        <v>0.21499644406162646</v>
      </c>
      <c r="AZ8" s="8">
        <f>Confirmed!AZ8/'By Population Size'!$B8*100000</f>
        <v>0.33534607097657348</v>
      </c>
      <c r="BA8" s="8">
        <f>Confirmed!BA8/'By Population Size'!$B8*100000</f>
        <v>0.47202454174430231</v>
      </c>
      <c r="BB8" s="8">
        <f>Confirmed!BB8/'By Population Size'!$B8*100000</f>
        <v>0.65224659611944902</v>
      </c>
      <c r="BC8" s="8">
        <f>Confirmed!BC8/'By Population Size'!$B8*100000</f>
        <v>0.8678478121756229</v>
      </c>
      <c r="BD8" s="8">
        <f>Confirmed!BD8/'By Population Size'!$B8*100000</f>
        <v>0.89748163990844909</v>
      </c>
      <c r="BE8" s="8">
        <f>Confirmed!BE8/'By Population Size'!$B8*100000</f>
        <v>1.31840294811349</v>
      </c>
      <c r="BF8" s="8">
        <f>Confirmed!BF8/'By Population Size'!$B8*100000</f>
        <v>1.8569524092580143</v>
      </c>
      <c r="BG8" s="8">
        <f>Confirmed!BG8/'By Population Size'!$B8*100000</f>
        <v>2.6963759376899059</v>
      </c>
      <c r="BH8" s="8">
        <f>Confirmed!BH8/'By Population Size'!$B8*100000</f>
        <v>4.2808785634042845</v>
      </c>
      <c r="BI8" s="8">
        <f>Confirmed!BI8/'By Population Size'!$B8*100000</f>
        <v>5.8901768408951085</v>
      </c>
      <c r="BJ8" s="8">
        <f>Confirmed!BJ8/'By Population Size'!$B8*100000</f>
        <v>7.8091183795942385</v>
      </c>
      <c r="BK8" s="8">
        <f>Confirmed!BK8/'By Population Size'!$B8*100000</f>
        <v>10.208853653958609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25.427940896745756</v>
      </c>
      <c r="BP8" s="8">
        <f>Confirmed!BP8/'By Population Size'!$B8*100000</f>
        <v>30.926830257168646</v>
      </c>
      <c r="BQ8" s="8">
        <f>Confirmed!BQ8/'By Population Size'!$B8*100000</f>
        <v>36.911956301207709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57.067494949488598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220.84368209090871</v>
      </c>
      <c r="CM8" s="8">
        <f>Confirmed!CM8/'By Population Size'!$B8*100000</f>
        <v>228.71720868792221</v>
      </c>
      <c r="CN8" s="8">
        <f>Confirmed!CN8/'By Population Size'!$B8*100000</f>
        <v>236.98474423938347</v>
      </c>
      <c r="CO8" s="8">
        <f>Confirmed!CO8/'By Population Size'!$B8*100000</f>
        <v>244.72643054158564</v>
      </c>
      <c r="CP8" s="8">
        <f>Confirmed!CP8/'By Population Size'!$B8*100000</f>
        <v>253.22468660896675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1657.8058296294878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1700.1773651114729</v>
      </c>
      <c r="HH8" s="8">
        <f>Confirmed!HH8/'By Population Size'!$B8*100000</f>
        <v>1713.6553137819578</v>
      </c>
      <c r="HI8" s="8">
        <f>Confirmed!HI8/'By Population Size'!$B8*100000</f>
        <v>1724.1078905497191</v>
      </c>
    </row>
    <row r="9" spans="1:217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</row>
    <row r="10" spans="1:217" x14ac:dyDescent="0.35">
      <c r="A10" s="9" t="s">
        <v>70</v>
      </c>
      <c r="B10" s="4">
        <v>212559417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0</v>
      </c>
      <c r="M10" s="8">
        <f>Confirmed!M10/'By Population Size'!$B10*100000</f>
        <v>0</v>
      </c>
      <c r="N10" s="8">
        <f>Confirmed!N10/'By Population Size'!$B10*100000</f>
        <v>0</v>
      </c>
      <c r="O10" s="8">
        <f>Confirmed!O10/'By Population Size'!$B10*100000</f>
        <v>0</v>
      </c>
      <c r="P10" s="8">
        <f>Confirmed!P10/'By Population Size'!$B10*100000</f>
        <v>0</v>
      </c>
      <c r="Q10" s="8">
        <f>Confirmed!Q10/'By Population Size'!$B10*100000</f>
        <v>0</v>
      </c>
      <c r="R10" s="8">
        <f>Confirmed!R10/'By Population Size'!$B10*100000</f>
        <v>0</v>
      </c>
      <c r="S10" s="8">
        <f>Confirmed!S10/'By Population Size'!$B10*100000</f>
        <v>0</v>
      </c>
      <c r="T10" s="8">
        <f>Confirmed!T10/'By Population Size'!$B10*100000</f>
        <v>0</v>
      </c>
      <c r="U10" s="8">
        <f>Confirmed!U10/'By Population Size'!$B10*100000</f>
        <v>0</v>
      </c>
      <c r="V10" s="8">
        <f>Confirmed!V10/'By Population Size'!$B10*100000</f>
        <v>0</v>
      </c>
      <c r="W10" s="8">
        <f>Confirmed!W10/'By Population Size'!$B10*100000</f>
        <v>0</v>
      </c>
      <c r="X10" s="8">
        <f>Confirmed!X10/'By Population Size'!$B10*100000</f>
        <v>0</v>
      </c>
      <c r="Y10" s="8">
        <f>Confirmed!Y10/'By Population Size'!$B10*100000</f>
        <v>0</v>
      </c>
      <c r="Z10" s="8">
        <f>Confirmed!Z10/'By Population Size'!$B10*100000</f>
        <v>0</v>
      </c>
      <c r="AA10" s="8">
        <f>Confirmed!AA10/'By Population Size'!$B10*100000</f>
        <v>0</v>
      </c>
      <c r="AB10" s="8">
        <f>Confirmed!AB10/'By Population Size'!$B10*100000</f>
        <v>0</v>
      </c>
      <c r="AC10" s="8">
        <f>Confirmed!AC10/'By Population Size'!$B10*100000</f>
        <v>0</v>
      </c>
      <c r="AD10" s="8">
        <f>Confirmed!AD10/'By Population Size'!$B10*100000</f>
        <v>0</v>
      </c>
      <c r="AE10" s="8">
        <f>Confirmed!AE10/'By Population Size'!$B10*100000</f>
        <v>0</v>
      </c>
      <c r="AF10" s="8">
        <f>Confirmed!AF10/'By Population Size'!$B10*100000</f>
        <v>0</v>
      </c>
      <c r="AG10" s="8">
        <f>Confirmed!AG10/'By Population Size'!$B10*100000</f>
        <v>0</v>
      </c>
      <c r="AH10" s="8">
        <f>Confirmed!AH10/'By Population Size'!$B10*100000</f>
        <v>0</v>
      </c>
      <c r="AI10" s="8">
        <f>Confirmed!AI10/'By Population Size'!$B10*100000</f>
        <v>0</v>
      </c>
      <c r="AJ10" s="8">
        <f>Confirmed!AJ10/'By Population Size'!$B10*100000</f>
        <v>0</v>
      </c>
      <c r="AK10" s="8">
        <f>Confirmed!AK10/'By Population Size'!$B10*100000</f>
        <v>0</v>
      </c>
      <c r="AL10" s="8">
        <f>Confirmed!AL10/'By Population Size'!$B10*100000</f>
        <v>4.7045669117543726E-4</v>
      </c>
      <c r="AM10" s="8">
        <f>Confirmed!AM10/'By Population Size'!$B10*100000</f>
        <v>4.7045669117543726E-4</v>
      </c>
      <c r="AN10" s="8">
        <f>Confirmed!AN10/'By Population Size'!$B10*100000</f>
        <v>4.7045669117543726E-4</v>
      </c>
      <c r="AO10" s="8">
        <f>Confirmed!AO10/'By Population Size'!$B10*100000</f>
        <v>9.4091338235087452E-4</v>
      </c>
      <c r="AP10" s="8">
        <f>Confirmed!AP10/'By Population Size'!$B10*100000</f>
        <v>9.4091338235087452E-4</v>
      </c>
      <c r="AQ10" s="8">
        <f>Confirmed!AQ10/'By Population Size'!$B10*100000</f>
        <v>9.4091338235087452E-4</v>
      </c>
      <c r="AR10" s="8">
        <f>Confirmed!AR10/'By Population Size'!$B10*100000</f>
        <v>9.4091338235087452E-4</v>
      </c>
      <c r="AS10" s="8">
        <f>Confirmed!AS10/'By Population Size'!$B10*100000</f>
        <v>1.881826764701749E-3</v>
      </c>
      <c r="AT10" s="8">
        <f>Confirmed!AT10/'By Population Size'!$B10*100000</f>
        <v>1.881826764701749E-3</v>
      </c>
      <c r="AU10" s="8">
        <f>Confirmed!AU10/'By Population Size'!$B10*100000</f>
        <v>6.1159369852806849E-3</v>
      </c>
      <c r="AV10" s="8">
        <f>Confirmed!AV10/'By Population Size'!$B10*100000</f>
        <v>6.1159369852806849E-3</v>
      </c>
      <c r="AW10" s="8">
        <f>Confirmed!AW10/'By Population Size'!$B10*100000</f>
        <v>9.4091338235087457E-3</v>
      </c>
      <c r="AX10" s="8">
        <f>Confirmed!AX10/'By Population Size'!$B10*100000</f>
        <v>1.1761417279385932E-2</v>
      </c>
      <c r="AY10" s="8">
        <f>Confirmed!AY10/'By Population Size'!$B10*100000</f>
        <v>1.4584157426438557E-2</v>
      </c>
      <c r="AZ10" s="8">
        <f>Confirmed!AZ10/'By Population Size'!$B10*100000</f>
        <v>1.7877354264666617E-2</v>
      </c>
      <c r="BA10" s="8">
        <f>Confirmed!BA10/'By Population Size'!$B10*100000</f>
        <v>2.446374794112274E-2</v>
      </c>
      <c r="BB10" s="8">
        <f>Confirmed!BB10/'By Population Size'!$B10*100000</f>
        <v>7.1038960367491036E-2</v>
      </c>
      <c r="BC10" s="8">
        <f>Confirmed!BC10/'By Population Size'!$B10*100000</f>
        <v>7.1038960367491036E-2</v>
      </c>
      <c r="BD10" s="8">
        <f>Confirmed!BD10/'By Population Size'!$B10*100000</f>
        <v>7.621398397042084E-2</v>
      </c>
      <c r="BE10" s="8">
        <f>Confirmed!BE10/'By Population Size'!$B10*100000</f>
        <v>9.409133823508746E-2</v>
      </c>
      <c r="BF10" s="8">
        <f>Confirmed!BF10/'By Population Size'!$B10*100000</f>
        <v>0.15101659786731539</v>
      </c>
      <c r="BG10" s="8">
        <f>Confirmed!BG10/'By Population Size'!$B10*100000</f>
        <v>0.1750098891172627</v>
      </c>
      <c r="BH10" s="8">
        <f>Confirmed!BH10/'By Population Size'!$B10*100000</f>
        <v>0.2921536052199466</v>
      </c>
      <c r="BI10" s="8">
        <f>Confirmed!BI10/'By Population Size'!$B10*100000</f>
        <v>0.3730721561021218</v>
      </c>
      <c r="BJ10" s="8">
        <f>Confirmed!BJ10/'By Population Size'!$B10*100000</f>
        <v>0.48033628169012155</v>
      </c>
      <c r="BK10" s="8">
        <f>Confirmed!BK10/'By Population Size'!$B10*100000</f>
        <v>0.72732604455722616</v>
      </c>
      <c r="BL10" s="8">
        <f>Confirmed!BL10/'By Population Size'!$B10*100000</f>
        <v>0.90515867382154136</v>
      </c>
      <c r="BM10" s="8">
        <f>Confirmed!BM10/'By Population Size'!$B10*100000</f>
        <v>1.0571161850712076</v>
      </c>
      <c r="BN10" s="8">
        <f>Confirmed!BN10/'By Population Size'!$B10*100000</f>
        <v>1.201546389262067</v>
      </c>
      <c r="BO10" s="8">
        <f>Confirmed!BO10/'By Population Size'!$B10*100000</f>
        <v>1.4043132231586803</v>
      </c>
      <c r="BP10" s="8">
        <f>Confirmed!BP10/'By Population Size'!$B10*100000</f>
        <v>1.6075505137464692</v>
      </c>
      <c r="BQ10" s="8">
        <f>Confirmed!BQ10/'By Population Size'!$B10*100000</f>
        <v>1.836662922348907</v>
      </c>
      <c r="BR10" s="8">
        <f>Confirmed!BR10/'By Population Size'!$B10*100000</f>
        <v>2.0022636776426612</v>
      </c>
      <c r="BS10" s="8">
        <f>Confirmed!BS10/'By Population Size'!$B10*100000</f>
        <v>2.1542211888923277</v>
      </c>
      <c r="BT10" s="8">
        <f>Confirmed!BT10/'By Population Size'!$B10*100000</f>
        <v>2.6896009034499753</v>
      </c>
      <c r="BU10" s="8">
        <f>Confirmed!BU10/'By Population Size'!$B10*100000</f>
        <v>3.2160419408752894</v>
      </c>
      <c r="BV10" s="8">
        <f>Confirmed!BV10/'By Population Size'!$B10*100000</f>
        <v>3.784353623815218</v>
      </c>
      <c r="BW10" s="8">
        <f>Confirmed!BW10/'By Population Size'!$B10*100000</f>
        <v>4.2604557952847601</v>
      </c>
      <c r="BX10" s="8">
        <f>Confirmed!BX10/'By Population Size'!$B10*100000</f>
        <v>4.8739313205775305</v>
      </c>
      <c r="BY10" s="8">
        <f>Confirmed!BY10/'By Population Size'!$B10*100000</f>
        <v>5.2361829727826175</v>
      </c>
      <c r="BZ10" s="8">
        <f>Confirmed!BZ10/'By Population Size'!$B10*100000</f>
        <v>5.721223821384493</v>
      </c>
      <c r="CA10" s="8">
        <f>Confirmed!CA10/'By Population Size'!$B10*100000</f>
        <v>6.6023892039560872</v>
      </c>
      <c r="CB10" s="8">
        <f>Confirmed!CB10/'By Population Size'!$B10*100000</f>
        <v>7.607284696306821</v>
      </c>
      <c r="CC10" s="8">
        <f>Confirmed!CC10/'By Population Size'!$B10*100000</f>
        <v>8.5115024567460118</v>
      </c>
      <c r="CD10" s="8">
        <f>Confirmed!CD10/'By Population Size'!$B10*100000</f>
        <v>9.238828501303237</v>
      </c>
      <c r="CE10" s="8">
        <f>Confirmed!CE10/'By Population Size'!$B10*100000</f>
        <v>9.7511558379932897</v>
      </c>
      <c r="CF10" s="8">
        <f>Confirmed!CF10/'By Population Size'!$B10*100000</f>
        <v>10.440374890565305</v>
      </c>
      <c r="CG10" s="8">
        <f>Confirmed!CG10/'By Population Size'!$B10*100000</f>
        <v>11.022800274240497</v>
      </c>
      <c r="CH10" s="8">
        <f>Confirmed!CH10/'By Population Size'!$B10*100000</f>
        <v>11.884676932473898</v>
      </c>
      <c r="CI10" s="8">
        <f>Confirmed!CI10/'By Population Size'!$B10*100000</f>
        <v>13.323333494088386</v>
      </c>
      <c r="CJ10" s="8">
        <f>Confirmed!CJ10/'By Population Size'!$B10*100000</f>
        <v>14.313644829012681</v>
      </c>
      <c r="CK10" s="8">
        <f>Confirmed!CK10/'By Population Size'!$B10*100000</f>
        <v>15.84592227217108</v>
      </c>
      <c r="CL10" s="8">
        <f>Confirmed!CL10/'By Population Size'!$B10*100000</f>
        <v>17.246001385109182</v>
      </c>
      <c r="CM10" s="8">
        <f>Confirmed!CM10/'By Population Size'!$B10*100000</f>
        <v>18.185032940695354</v>
      </c>
      <c r="CN10" s="8">
        <f>Confirmed!CN10/'By Population Size'!$B10*100000</f>
        <v>19.167816968560842</v>
      </c>
      <c r="CO10" s="8">
        <f>Confirmed!CO10/'By Population Size'!$B10*100000</f>
        <v>20.266803799146665</v>
      </c>
      <c r="CP10" s="8">
        <f>Confirmed!CP10/'By Population Size'!$B10*100000</f>
        <v>21.526686818114484</v>
      </c>
      <c r="CQ10" s="8">
        <f>Confirmed!CQ10/'By Population Size'!$B10*100000</f>
        <v>23.539770999654181</v>
      </c>
      <c r="CR10" s="8">
        <f>Confirmed!CR10/'By Population Size'!$B10*100000</f>
        <v>25.424890961194158</v>
      </c>
      <c r="CS10" s="8">
        <f>Confirmed!CS10/'By Population Size'!$B10*100000</f>
        <v>27.909372747291645</v>
      </c>
      <c r="CT10" s="8">
        <f>Confirmed!CT10/'By Population Size'!$B10*100000</f>
        <v>29.685817213170093</v>
      </c>
      <c r="CU10" s="8">
        <f>Confirmed!CU10/'By Population Size'!$B10*100000</f>
        <v>31.730421993018545</v>
      </c>
      <c r="CV10" s="8">
        <f>Confirmed!CV10/'By Population Size'!$B10*100000</f>
        <v>34.453895778233147</v>
      </c>
      <c r="CW10" s="8">
        <f>Confirmed!CW10/'By Population Size'!$B10*100000</f>
        <v>37.48834143631472</v>
      </c>
      <c r="CX10" s="8">
        <f>Confirmed!CX10/'By Population Size'!$B10*100000</f>
        <v>41.017707533512855</v>
      </c>
      <c r="CY10" s="8">
        <f>Confirmed!CY10/'By Population Size'!$B10*100000</f>
        <v>43.377047839757672</v>
      </c>
      <c r="CZ10" s="8">
        <f>Confirmed!CZ10/'By Population Size'!$B10*100000</f>
        <v>45.681344713134962</v>
      </c>
      <c r="DA10" s="8">
        <f>Confirmed!DA10/'By Population Size'!$B10*100000</f>
        <v>47.904723035630077</v>
      </c>
      <c r="DB10" s="8">
        <f>Confirmed!DB10/'By Population Size'!$B10*100000</f>
        <v>51.101005795476006</v>
      </c>
      <c r="DC10" s="8">
        <f>Confirmed!DC10/'By Population Size'!$B10*100000</f>
        <v>54.316577279660123</v>
      </c>
      <c r="DD10" s="8">
        <f>Confirmed!DD10/'By Population Size'!$B10*100000</f>
        <v>59.564992126413294</v>
      </c>
      <c r="DE10" s="8">
        <f>Confirmed!DE10/'By Population Size'!$B10*100000</f>
        <v>63.875316330962647</v>
      </c>
      <c r="DF10" s="8">
        <f>Confirmed!DF10/'By Population Size'!$B10*100000</f>
        <v>69.107265193524697</v>
      </c>
      <c r="DG10" s="8">
        <f>Confirmed!DG10/'By Population Size'!$B10*100000</f>
        <v>73.41994168152992</v>
      </c>
      <c r="DH10" s="8">
        <f>Confirmed!DH10/'By Population Size'!$B10*100000</f>
        <v>76.542833197552469</v>
      </c>
      <c r="DI10" s="8">
        <f>Confirmed!DI10/'By Population Size'!$B10*100000</f>
        <v>79.78663208320711</v>
      </c>
      <c r="DJ10" s="8">
        <f>Confirmed!DJ10/'By Population Size'!$B10*100000</f>
        <v>83.841968761139384</v>
      </c>
      <c r="DK10" s="8">
        <f>Confirmed!DK10/'By Population Size'!$B10*100000</f>
        <v>89.451223890024124</v>
      </c>
      <c r="DL10" s="8">
        <f>Confirmed!DL10/'By Population Size'!$B10*100000</f>
        <v>95.580333662657722</v>
      </c>
      <c r="DM10" s="8">
        <f>Confirmed!DM10/'By Population Size'!$B10*100000</f>
        <v>103.63737495572828</v>
      </c>
      <c r="DN10" s="8">
        <f>Confirmed!DN10/'By Population Size'!$B10*100000</f>
        <v>109.85681241306754</v>
      </c>
      <c r="DO10" s="8">
        <f>Confirmed!DO10/'By Population Size'!$B10*100000</f>
        <v>113.41769910857442</v>
      </c>
      <c r="DP10" s="8">
        <f>Confirmed!DP10/'By Population Size'!$B10*100000</f>
        <v>120.13958431208907</v>
      </c>
      <c r="DQ10" s="8">
        <f>Confirmed!DQ10/'By Population Size'!$B10*100000</f>
        <v>127.91011748023377</v>
      </c>
      <c r="DR10" s="8">
        <f>Confirmed!DR10/'By Population Size'!$B10*100000</f>
        <v>137.17529155624283</v>
      </c>
      <c r="DS10" s="8">
        <f>Confirmed!DS10/'By Population Size'!$B10*100000</f>
        <v>145.88250399651784</v>
      </c>
      <c r="DT10" s="8">
        <f>Confirmed!DT10/'By Population Size'!$B10*100000</f>
        <v>155.66941454304043</v>
      </c>
      <c r="DU10" s="8">
        <f>Confirmed!DU10/'By Population Size'!$B10*100000</f>
        <v>163.43571360096456</v>
      </c>
      <c r="DV10" s="8">
        <f>Confirmed!DV10/'By Population Size'!$B10*100000</f>
        <v>170.87504525852177</v>
      </c>
      <c r="DW10" s="8">
        <f>Confirmed!DW10/'By Population Size'!$B10*100000</f>
        <v>176.37327260828908</v>
      </c>
      <c r="DX10" s="8">
        <f>Confirmed!DX10/'By Population Size'!$B10*100000</f>
        <v>184.05300763503692</v>
      </c>
      <c r="DY10" s="8">
        <f>Confirmed!DY10/'By Population Size'!$B10*100000</f>
        <v>193.74394501655976</v>
      </c>
      <c r="DZ10" s="8">
        <f>Confirmed!DZ10/'By Population Size'!$B10*100000</f>
        <v>206.17199942734129</v>
      </c>
      <c r="EA10" s="8">
        <f>Confirmed!EA10/'By Population Size'!$B10*100000</f>
        <v>218.84045720731348</v>
      </c>
      <c r="EB10" s="8">
        <f>Confirmed!EB10/'By Population Size'!$B10*100000</f>
        <v>234.49443314948496</v>
      </c>
      <c r="EC10" s="8">
        <f>Confirmed!EC10/'By Population Size'!$B10*100000</f>
        <v>242.21415699498274</v>
      </c>
      <c r="ED10" s="8">
        <f>Confirmed!ED10/'By Population Size'!$B10*100000</f>
        <v>247.67051369923547</v>
      </c>
      <c r="EE10" s="8">
        <f>Confirmed!EE10/'By Population Size'!$B10*100000</f>
        <v>261.28364851508792</v>
      </c>
      <c r="EF10" s="8">
        <f>Confirmed!EF10/'By Population Size'!$B10*100000</f>
        <v>274.75423495351419</v>
      </c>
      <c r="EG10" s="8">
        <f>Confirmed!EG10/'By Population Size'!$B10*100000</f>
        <v>289.30310812811456</v>
      </c>
      <c r="EH10" s="8">
        <f>Confirmed!EH10/'By Population Size'!$B10*100000</f>
        <v>303.80728791705332</v>
      </c>
      <c r="EI10" s="8">
        <f>Confirmed!EI10/'By Population Size'!$B10*100000</f>
        <v>316.5449028306283</v>
      </c>
      <c r="EJ10" s="8">
        <f>Confirmed!EJ10/'By Population Size'!$B10*100000</f>
        <v>325.44217977413814</v>
      </c>
      <c r="EK10" s="8">
        <f>Confirmed!EK10/'By Population Size'!$B10*100000</f>
        <v>332.80670881779844</v>
      </c>
      <c r="EL10" s="8">
        <f>Confirmed!EL10/'By Population Size'!$B10*100000</f>
        <v>347.9041344943094</v>
      </c>
      <c r="EM10" s="8">
        <f>Confirmed!EM10/'By Population Size'!$B10*100000</f>
        <v>363.38827557096658</v>
      </c>
      <c r="EN10" s="8">
        <f>Confirmed!EN10/'By Population Size'!$B10*100000</f>
        <v>377.69580446299398</v>
      </c>
      <c r="EO10" s="8">
        <f>Confirmed!EO10/'By Population Size'!$B10*100000</f>
        <v>389.91921021311424</v>
      </c>
      <c r="EP10" s="8">
        <f>Confirmed!EP10/'By Population Size'!$B10*100000</f>
        <v>400.13000223838588</v>
      </c>
      <c r="EQ10" s="8">
        <f>Confirmed!EQ10/'By Population Size'!$B10*100000</f>
        <v>408.17951622439762</v>
      </c>
      <c r="ER10" s="8">
        <f>Confirmed!ER10/'By Population Size'!$B10*100000</f>
        <v>417.89303552709691</v>
      </c>
      <c r="ES10" s="8">
        <f>Confirmed!ES10/'By Population Size'!$B10*100000</f>
        <v>434.32044226956083</v>
      </c>
      <c r="ET10" s="8">
        <f>Confirmed!ET10/'By Population Size'!$B10*100000</f>
        <v>449.46350224511576</v>
      </c>
      <c r="EU10" s="8">
        <f>Confirmed!EU10/'By Population Size'!$B10*100000</f>
        <v>460.17344881972463</v>
      </c>
      <c r="EV10" s="8">
        <f>Confirmed!EV10/'By Population Size'!$B10*100000</f>
        <v>485.94083225209448</v>
      </c>
      <c r="EW10" s="8">
        <f>Confirmed!EW10/'By Population Size'!$B10*100000</f>
        <v>502.24968390838217</v>
      </c>
      <c r="EX10" s="8">
        <f>Confirmed!EX10/'By Population Size'!$B10*100000</f>
        <v>509.66502227468942</v>
      </c>
      <c r="EY10" s="8">
        <f>Confirmed!EY10/'By Population Size'!$B10*100000</f>
        <v>520.54621508488617</v>
      </c>
      <c r="EZ10" s="8">
        <f>Confirmed!EZ10/'By Population Size'!$B10*100000</f>
        <v>539.09914515808066</v>
      </c>
      <c r="FA10" s="8">
        <f>Confirmed!FA10/'By Population Size'!$B10*100000</f>
        <v>559.19940728855124</v>
      </c>
      <c r="FB10" s="8">
        <f>Confirmed!FB10/'By Population Size'!$B10*100000</f>
        <v>577.77444882623104</v>
      </c>
      <c r="FC10" s="8">
        <f>Confirmed!FC10/'By Population Size'!$B10*100000</f>
        <v>599.82004937471197</v>
      </c>
      <c r="FD10" s="8">
        <f>Confirmed!FD10/'By Population Size'!$B10*100000</f>
        <v>618.02343012636322</v>
      </c>
      <c r="FE10" s="8">
        <f>Confirmed!FE10/'By Population Size'!$B10*100000</f>
        <v>632.36106824662579</v>
      </c>
      <c r="FF10" s="8">
        <f>Confirmed!FF10/'By Population Size'!$B10*100000</f>
        <v>643.67649258277754</v>
      </c>
      <c r="FG10" s="8">
        <f>Confirmed!FG10/'By Population Size'!$B10*100000</f>
        <v>659.59956975230125</v>
      </c>
      <c r="FH10" s="8">
        <f>Confirmed!FH10/'By Population Size'!$B10*100000</f>
        <v>681.57554271048832</v>
      </c>
      <c r="FI10" s="8">
        <f>Confirmed!FI10/'By Population Size'!$B10*100000</f>
        <v>704.20686183948283</v>
      </c>
      <c r="FJ10" s="8">
        <f>Confirmed!FJ10/'By Population Size'!$B10*100000</f>
        <v>724.07095471098319</v>
      </c>
      <c r="FK10" s="8">
        <f>Confirmed!FK10/'By Population Size'!$B10*100000</f>
        <v>741.91208381042941</v>
      </c>
      <c r="FL10" s="8">
        <f>Confirmed!FL10/'By Population Size'!$B10*100000</f>
        <v>754.16795107224073</v>
      </c>
      <c r="FM10" s="8">
        <f>Confirmed!FM10/'By Population Size'!$B10*100000</f>
        <v>763.68481947802854</v>
      </c>
      <c r="FN10" s="8">
        <f>Confirmed!FN10/'By Population Size'!$B10*100000</f>
        <v>784.99885987173172</v>
      </c>
      <c r="FO10" s="8">
        <f>Confirmed!FO10/'By Population Size'!$B10*100000</f>
        <v>805.96758505411219</v>
      </c>
      <c r="FP10" s="8">
        <f>Confirmed!FP10/'By Population Size'!$B10*100000</f>
        <v>826.01797877531817</v>
      </c>
      <c r="FQ10" s="8">
        <f>Confirmed!FQ10/'By Population Size'!$B10*100000</f>
        <v>847.2111117993893</v>
      </c>
      <c r="FR10" s="8">
        <f>Confirmed!FR10/'By Population Size'!$B10*100000</f>
        <v>865.56974325912824</v>
      </c>
      <c r="FS10" s="8">
        <f>Confirmed!FS10/'By Population Size'!$B10*100000</f>
        <v>877.25165335770566</v>
      </c>
      <c r="FT10" s="8">
        <f>Confirmed!FT10/'By Population Size'!$B10*100000</f>
        <v>886.79533779489066</v>
      </c>
      <c r="FU10" s="8">
        <f>Confirmed!FU10/'By Population Size'!$B10*100000</f>
        <v>906.48724351742089</v>
      </c>
      <c r="FV10" s="8">
        <f>Confirmed!FV10/'By Population Size'!$B10*100000</f>
        <v>925.26975645590892</v>
      </c>
      <c r="FW10" s="8">
        <f>Confirmed!FW10/'By Population Size'!$B10*100000</f>
        <v>946.62990160534741</v>
      </c>
      <c r="FX10" s="8">
        <f>Confirmed!FX10/'By Population Size'!$B10*100000</f>
        <v>962.70869993965027</v>
      </c>
      <c r="FY10" s="8">
        <f>Confirmed!FY10/'By Population Size'!$B10*100000</f>
        <v>976.13177025226787</v>
      </c>
      <c r="FZ10" s="8">
        <f>Confirmed!FZ10/'By Population Size'!$B10*100000</f>
        <v>987.20114573893466</v>
      </c>
      <c r="GA10" s="8">
        <f>Confirmed!GA10/'By Population Size'!$B10*100000</f>
        <v>996.7311869320755</v>
      </c>
      <c r="GB10" s="8">
        <f>Confirmed!GB10/'By Population Size'!$B10*100000</f>
        <v>1016.0236749237979</v>
      </c>
      <c r="GC10" s="8">
        <f>Confirmed!GC10/'By Population Size'!$B10*100000</f>
        <v>1047.9488659869633</v>
      </c>
      <c r="GD10" s="8">
        <f>Confirmed!GD10/'By Population Size'!$B10*100000</f>
        <v>1076.1579196465334</v>
      </c>
      <c r="GE10" s="8">
        <f>Confirmed!GE10/'By Population Size'!$B10*100000</f>
        <v>1102.45221457302</v>
      </c>
      <c r="GF10" s="8">
        <f>Confirmed!GF10/'By Population Size'!$B10*100000</f>
        <v>1126.51466295657</v>
      </c>
      <c r="GG10" s="8">
        <f>Confirmed!GG10/'By Population Size'!$B10*100000</f>
        <v>1138.0775475122798</v>
      </c>
      <c r="GH10" s="8">
        <f>Confirmed!GH10/'By Population Size'!$B10*100000</f>
        <v>1149.0316611096086</v>
      </c>
      <c r="GI10" s="8">
        <f>Confirmed!GI10/'By Population Size'!$B10*100000</f>
        <v>1168.2338214166252</v>
      </c>
      <c r="GJ10" s="8">
        <f>Confirmed!GJ10/'By Population Size'!$B10*100000</f>
        <v>1200.7301469028776</v>
      </c>
      <c r="GK10" s="8">
        <f>Confirmed!GK10/'By Population Size'!$B10*100000</f>
        <v>1227.9399505503914</v>
      </c>
      <c r="GL10" s="8">
        <f>Confirmed!GL10/'By Population Size'!$B10*100000</f>
        <v>1252.583883404234</v>
      </c>
      <c r="GM10" s="8">
        <f>Confirmed!GM10/'By Population Size'!$B10*100000</f>
        <v>1273.9388535300698</v>
      </c>
      <c r="GN10" s="8">
        <f>Confirmed!GN10/'By Population Size'!$B10*100000</f>
        <v>1286.076636162396</v>
      </c>
      <c r="GO10" s="8">
        <f>Confirmed!GO10/'By Population Size'!$B10*100000</f>
        <v>1293.9055059602463</v>
      </c>
      <c r="GP10" s="8">
        <f>Confirmed!GP10/'By Population Size'!$B10*100000</f>
        <v>1318.1824825949725</v>
      </c>
      <c r="GQ10" s="8">
        <f>Confirmed!GQ10/'By Population Size'!$B10*100000</f>
        <v>1345.0700234090311</v>
      </c>
      <c r="GR10" s="8">
        <f>Confirmed!GR10/'By Population Size'!$B10*100000</f>
        <v>1370.0696215214027</v>
      </c>
      <c r="GS10" s="8">
        <f>Confirmed!GS10/'By Population Size'!$B10*100000</f>
        <v>1393.7006611191448</v>
      </c>
      <c r="GT10" s="8">
        <f>Confirmed!GT10/'By Population Size'!$B10*100000</f>
        <v>1417.2093819771815</v>
      </c>
      <c r="GU10" s="8">
        <f>Confirmed!GU10/'By Population Size'!$B10*100000</f>
        <v>1428.0345904411283</v>
      </c>
      <c r="GV10" s="8">
        <f>Confirmed!GV10/'By Population Size'!$B10*100000</f>
        <v>1438.4072195681645</v>
      </c>
      <c r="GW10" s="8">
        <f>Confirmed!GW10/'By Population Size'!$B10*100000</f>
        <v>1462.9462405798752</v>
      </c>
      <c r="GX10" s="8">
        <f>Confirmed!GX10/'By Population Size'!$B10*100000</f>
        <v>1488.8942793816564</v>
      </c>
      <c r="GY10" s="8">
        <f>Confirmed!GY10/'By Population Size'!$B10*100000</f>
        <v>1517.1644924110797</v>
      </c>
      <c r="GZ10" s="8">
        <f>Confirmed!GZ10/'By Population Size'!$B10*100000</f>
        <v>1540.9903010789685</v>
      </c>
      <c r="HA10" s="8">
        <f>Confirmed!HA10/'By Population Size'!$B10*100000</f>
        <v>1560.5500084712783</v>
      </c>
      <c r="HB10" s="8">
        <f>Confirmed!HB10/'By Population Size'!$B10*100000</f>
        <v>1571.4180284941222</v>
      </c>
      <c r="HC10" s="8">
        <f>Confirmed!HC10/'By Population Size'!$B10*100000</f>
        <v>1580.5321859722642</v>
      </c>
      <c r="HD10" s="8">
        <f>Confirmed!HD10/'By Population Size'!$B10*100000</f>
        <v>1603.0124885033911</v>
      </c>
      <c r="HE10" s="8">
        <f>Confirmed!HE10/'By Population Size'!$B10*100000</f>
        <v>1626.2050624649578</v>
      </c>
      <c r="HF10" s="8">
        <f>Confirmed!HF10/'By Population Size'!$B10*100000</f>
        <v>1647.527571079102</v>
      </c>
      <c r="HG10" s="8">
        <f>Confirmed!HG10/'By Population Size'!$B10*100000</f>
        <v>1661.8082839397325</v>
      </c>
      <c r="HH10" s="8">
        <f>Confirmed!HH10/'By Population Size'!$B10*100000</f>
        <v>1685.346173112622</v>
      </c>
      <c r="HI10" s="8">
        <f>Confirmed!HI10/'By Population Size'!$B10*100000</f>
        <v>1696.3647392766418</v>
      </c>
    </row>
    <row r="12" spans="1:217" ht="18.5" x14ac:dyDescent="0.45">
      <c r="A12" s="11" t="s">
        <v>339</v>
      </c>
      <c r="B12" s="11"/>
      <c r="C12" s="3" t="str">
        <f>C1</f>
        <v>1/22/20</v>
      </c>
      <c r="D12" s="3" t="str">
        <f t="shared" ref="D12:BO12" si="0">D1</f>
        <v>1/23/20</v>
      </c>
      <c r="E12" s="3" t="str">
        <f t="shared" si="0"/>
        <v>1/24/20</v>
      </c>
      <c r="F12" s="3" t="str">
        <f t="shared" si="0"/>
        <v>1/25/20</v>
      </c>
      <c r="G12" s="3" t="str">
        <f t="shared" si="0"/>
        <v>1/26/20</v>
      </c>
      <c r="H12" s="3" t="str">
        <f t="shared" si="0"/>
        <v>1/27/20</v>
      </c>
      <c r="I12" s="3" t="str">
        <f t="shared" si="0"/>
        <v>1/28/20</v>
      </c>
      <c r="J12" s="3" t="str">
        <f t="shared" si="0"/>
        <v>1/29/20</v>
      </c>
      <c r="K12" s="3" t="str">
        <f t="shared" si="0"/>
        <v>1/30/20</v>
      </c>
      <c r="L12" s="3" t="str">
        <f t="shared" si="0"/>
        <v>1/31/20</v>
      </c>
      <c r="M12" s="3">
        <f t="shared" si="0"/>
        <v>43832</v>
      </c>
      <c r="N12" s="3">
        <f t="shared" si="0"/>
        <v>43863</v>
      </c>
      <c r="O12" s="3">
        <f t="shared" si="0"/>
        <v>43892</v>
      </c>
      <c r="P12" s="3">
        <f t="shared" si="0"/>
        <v>43923</v>
      </c>
      <c r="Q12" s="3">
        <f t="shared" si="0"/>
        <v>43953</v>
      </c>
      <c r="R12" s="3">
        <f t="shared" si="0"/>
        <v>43984</v>
      </c>
      <c r="S12" s="3">
        <f t="shared" si="0"/>
        <v>44014</v>
      </c>
      <c r="T12" s="3">
        <f t="shared" si="0"/>
        <v>44045</v>
      </c>
      <c r="U12" s="3">
        <f t="shared" si="0"/>
        <v>44076</v>
      </c>
      <c r="V12" s="3">
        <f t="shared" si="0"/>
        <v>44106</v>
      </c>
      <c r="W12" s="3">
        <f t="shared" si="0"/>
        <v>44137</v>
      </c>
      <c r="X12" s="3">
        <f t="shared" si="0"/>
        <v>44167</v>
      </c>
      <c r="Y12" s="3" t="str">
        <f t="shared" si="0"/>
        <v>2/13/20</v>
      </c>
      <c r="Z12" s="3" t="str">
        <f t="shared" si="0"/>
        <v>2/14/20</v>
      </c>
      <c r="AA12" s="3" t="str">
        <f t="shared" si="0"/>
        <v>2/15/20</v>
      </c>
      <c r="AB12" s="3" t="str">
        <f t="shared" si="0"/>
        <v>2/16/20</v>
      </c>
      <c r="AC12" s="3" t="str">
        <f t="shared" si="0"/>
        <v>2/17/20</v>
      </c>
      <c r="AD12" s="3" t="str">
        <f t="shared" si="0"/>
        <v>2/18/20</v>
      </c>
      <c r="AE12" s="3" t="str">
        <f t="shared" si="0"/>
        <v>2/19/20</v>
      </c>
      <c r="AF12" s="3" t="str">
        <f t="shared" si="0"/>
        <v>2/20/20</v>
      </c>
      <c r="AG12" s="3" t="str">
        <f t="shared" si="0"/>
        <v>2/21/20</v>
      </c>
      <c r="AH12" s="3" t="str">
        <f t="shared" si="0"/>
        <v>2/22/20</v>
      </c>
      <c r="AI12" s="3" t="str">
        <f t="shared" si="0"/>
        <v>2/23/20</v>
      </c>
      <c r="AJ12" s="3" t="str">
        <f t="shared" si="0"/>
        <v>2/24/20</v>
      </c>
      <c r="AK12" s="3" t="str">
        <f t="shared" si="0"/>
        <v>2/25/20</v>
      </c>
      <c r="AL12" s="3" t="str">
        <f t="shared" si="0"/>
        <v>2/26/20</v>
      </c>
      <c r="AM12" s="3" t="str">
        <f t="shared" si="0"/>
        <v>2/27/20</v>
      </c>
      <c r="AN12" s="3" t="str">
        <f t="shared" si="0"/>
        <v>2/28/20</v>
      </c>
      <c r="AO12" s="3" t="str">
        <f t="shared" si="0"/>
        <v>2/29/20</v>
      </c>
      <c r="AP12" s="3">
        <f t="shared" si="0"/>
        <v>43833</v>
      </c>
      <c r="AQ12" s="3">
        <f t="shared" si="0"/>
        <v>43864</v>
      </c>
      <c r="AR12" s="3">
        <f t="shared" si="0"/>
        <v>43893</v>
      </c>
      <c r="AS12" s="3">
        <f t="shared" si="0"/>
        <v>43924</v>
      </c>
      <c r="AT12" s="3">
        <f t="shared" si="0"/>
        <v>43954</v>
      </c>
      <c r="AU12" s="3">
        <f t="shared" si="0"/>
        <v>43985</v>
      </c>
      <c r="AV12" s="3">
        <f t="shared" si="0"/>
        <v>44015</v>
      </c>
      <c r="AW12" s="3">
        <f t="shared" si="0"/>
        <v>44046</v>
      </c>
      <c r="AX12" s="3">
        <f t="shared" si="0"/>
        <v>44077</v>
      </c>
      <c r="AY12" s="3">
        <f t="shared" si="0"/>
        <v>44107</v>
      </c>
      <c r="AZ12" s="3">
        <f t="shared" si="0"/>
        <v>44138</v>
      </c>
      <c r="BA12" s="3">
        <f t="shared" si="0"/>
        <v>44168</v>
      </c>
      <c r="BB12" s="3" t="str">
        <f t="shared" si="0"/>
        <v>3/13/20</v>
      </c>
      <c r="BC12" s="3" t="str">
        <f t="shared" si="0"/>
        <v>3/14/20</v>
      </c>
      <c r="BD12" s="3" t="str">
        <f t="shared" si="0"/>
        <v>3/15/20</v>
      </c>
      <c r="BE12" s="3" t="str">
        <f t="shared" si="0"/>
        <v>3/16/20</v>
      </c>
      <c r="BF12" s="3" t="str">
        <f t="shared" si="0"/>
        <v>3/17/20</v>
      </c>
      <c r="BG12" s="3" t="str">
        <f t="shared" si="0"/>
        <v>3/18/20</v>
      </c>
      <c r="BH12" s="3" t="str">
        <f t="shared" si="0"/>
        <v>3/19/20</v>
      </c>
      <c r="BI12" s="3" t="str">
        <f t="shared" si="0"/>
        <v>3/20/20</v>
      </c>
      <c r="BJ12" s="3" t="str">
        <f t="shared" si="0"/>
        <v>3/21/20</v>
      </c>
      <c r="BK12" s="3" t="str">
        <f t="shared" si="0"/>
        <v>3/22/20</v>
      </c>
      <c r="BL12" s="3" t="str">
        <f t="shared" si="0"/>
        <v>3/23/20</v>
      </c>
      <c r="BM12" s="3" t="str">
        <f t="shared" si="0"/>
        <v>3/24/20</v>
      </c>
      <c r="BN12" s="3" t="str">
        <f t="shared" si="0"/>
        <v>3/25/20</v>
      </c>
      <c r="BO12" s="3" t="str">
        <f t="shared" si="0"/>
        <v>3/26/20</v>
      </c>
      <c r="BP12" s="3" t="str">
        <f t="shared" ref="BP12:DC12" si="1">BP1</f>
        <v>3/27/20</v>
      </c>
      <c r="BQ12" s="3" t="str">
        <f t="shared" si="1"/>
        <v>3/28/20</v>
      </c>
      <c r="BR12" s="3" t="str">
        <f t="shared" si="1"/>
        <v>3/29/20</v>
      </c>
      <c r="BS12" s="3" t="str">
        <f t="shared" si="1"/>
        <v>3/30/20</v>
      </c>
      <c r="BT12" s="3" t="str">
        <f t="shared" si="1"/>
        <v>3/31/20</v>
      </c>
      <c r="BU12" s="3">
        <f t="shared" si="1"/>
        <v>43834</v>
      </c>
      <c r="BV12" s="3">
        <f t="shared" si="1"/>
        <v>43865</v>
      </c>
      <c r="BW12" s="3">
        <f t="shared" si="1"/>
        <v>43894</v>
      </c>
      <c r="BX12" s="3">
        <f t="shared" si="1"/>
        <v>43925</v>
      </c>
      <c r="BY12" s="3">
        <f t="shared" si="1"/>
        <v>43955</v>
      </c>
      <c r="BZ12" s="3">
        <f t="shared" si="1"/>
        <v>43986</v>
      </c>
      <c r="CA12" s="3">
        <f t="shared" si="1"/>
        <v>44016</v>
      </c>
      <c r="CB12" s="3">
        <f t="shared" si="1"/>
        <v>44047</v>
      </c>
      <c r="CC12" s="3">
        <f t="shared" si="1"/>
        <v>44078</v>
      </c>
      <c r="CD12" s="3">
        <f t="shared" si="1"/>
        <v>44108</v>
      </c>
      <c r="CE12" s="3">
        <f t="shared" si="1"/>
        <v>44139</v>
      </c>
      <c r="CF12" s="3">
        <f t="shared" si="1"/>
        <v>44169</v>
      </c>
      <c r="CG12" s="3" t="str">
        <f t="shared" si="1"/>
        <v>4/13/20</v>
      </c>
      <c r="CH12" s="3" t="str">
        <f t="shared" si="1"/>
        <v>4/14/20</v>
      </c>
      <c r="CI12" s="3" t="str">
        <f t="shared" si="1"/>
        <v>4/15/20</v>
      </c>
      <c r="CJ12" s="3" t="str">
        <f t="shared" si="1"/>
        <v>4/16/20</v>
      </c>
      <c r="CK12" s="3" t="str">
        <f t="shared" si="1"/>
        <v>4/17/20</v>
      </c>
      <c r="CL12" s="3" t="str">
        <f t="shared" si="1"/>
        <v>4/18/20</v>
      </c>
      <c r="CM12" s="3" t="str">
        <f t="shared" si="1"/>
        <v>4/19/20</v>
      </c>
      <c r="CN12" s="3" t="str">
        <f t="shared" si="1"/>
        <v>4/20/20</v>
      </c>
      <c r="CO12" s="3" t="str">
        <f t="shared" si="1"/>
        <v>4/21/20</v>
      </c>
      <c r="CP12" s="3" t="str">
        <f t="shared" si="1"/>
        <v>4/22/20</v>
      </c>
      <c r="CQ12" s="3" t="str">
        <f t="shared" si="1"/>
        <v>4/23/20</v>
      </c>
      <c r="CR12" s="3" t="str">
        <f t="shared" si="1"/>
        <v>4/24/20</v>
      </c>
      <c r="CS12" s="3" t="str">
        <f t="shared" si="1"/>
        <v>4/25/20</v>
      </c>
      <c r="CT12" s="3" t="str">
        <f t="shared" si="1"/>
        <v>4/26/20</v>
      </c>
      <c r="CU12" s="3" t="str">
        <f t="shared" si="1"/>
        <v>4/27/20</v>
      </c>
      <c r="CV12" s="3" t="str">
        <f t="shared" si="1"/>
        <v>4/28/20</v>
      </c>
      <c r="CW12" s="3" t="str">
        <f t="shared" si="1"/>
        <v>4/29/20</v>
      </c>
      <c r="CX12" s="3" t="str">
        <f t="shared" si="1"/>
        <v>4/30/20</v>
      </c>
      <c r="CY12" s="3">
        <f t="shared" si="1"/>
        <v>43835</v>
      </c>
      <c r="CZ12" s="3">
        <f t="shared" si="1"/>
        <v>43866</v>
      </c>
      <c r="DA12" s="3">
        <f t="shared" si="1"/>
        <v>43895</v>
      </c>
      <c r="DB12" s="3">
        <f t="shared" si="1"/>
        <v>43926</v>
      </c>
      <c r="DC12" s="3">
        <f t="shared" si="1"/>
        <v>43956</v>
      </c>
      <c r="DD12" s="3">
        <f t="shared" ref="DD12:DE12" si="2">DD1</f>
        <v>43987</v>
      </c>
      <c r="DE12" s="3">
        <f t="shared" si="2"/>
        <v>44017</v>
      </c>
      <c r="DF12" s="3">
        <f t="shared" ref="DF12:DG12" si="3">DF1</f>
        <v>44048</v>
      </c>
      <c r="DG12" s="3">
        <f t="shared" si="3"/>
        <v>44079</v>
      </c>
      <c r="DH12" s="3">
        <f t="shared" ref="DH12:DI12" si="4">DH1</f>
        <v>44109</v>
      </c>
      <c r="DI12" s="3">
        <f t="shared" si="4"/>
        <v>44140</v>
      </c>
      <c r="DJ12" s="3">
        <f t="shared" ref="DJ12:DK12" si="5">DJ1</f>
        <v>44170</v>
      </c>
      <c r="DK12" s="3" t="str">
        <f t="shared" si="5"/>
        <v>5/13/20</v>
      </c>
      <c r="DL12" s="3" t="str">
        <f t="shared" ref="DL12:DM12" si="6">DL1</f>
        <v>5/14/20</v>
      </c>
      <c r="DM12" s="3" t="str">
        <f t="shared" si="6"/>
        <v>5/15/20</v>
      </c>
      <c r="DN12" s="3" t="str">
        <f t="shared" ref="DN12:DO12" si="7">DN1</f>
        <v>5/16/20</v>
      </c>
      <c r="DO12" s="3" t="str">
        <f t="shared" si="7"/>
        <v>5/17/20</v>
      </c>
      <c r="DP12" s="3" t="str">
        <f t="shared" ref="DP12:DQ12" si="8">DP1</f>
        <v>5/18/20</v>
      </c>
      <c r="DQ12" s="3" t="str">
        <f t="shared" si="8"/>
        <v>5/19/20</v>
      </c>
      <c r="DR12" s="3" t="str">
        <f t="shared" ref="DR12:DS12" si="9">DR1</f>
        <v>5/20/20</v>
      </c>
      <c r="DS12" s="3" t="str">
        <f t="shared" si="9"/>
        <v>5/21/20</v>
      </c>
      <c r="DT12" s="3" t="str">
        <f t="shared" ref="DT12:DU12" si="10">DT1</f>
        <v>5/22/20</v>
      </c>
      <c r="DU12" s="3" t="str">
        <f t="shared" si="10"/>
        <v>5/23/20</v>
      </c>
      <c r="DV12" s="3" t="str">
        <f t="shared" ref="DV12:DW12" si="11">DV1</f>
        <v>5/24/20</v>
      </c>
      <c r="DW12" s="3" t="str">
        <f t="shared" si="11"/>
        <v>5/25/20</v>
      </c>
      <c r="DX12" s="3" t="str">
        <f t="shared" ref="DX12:DY12" si="12">DX1</f>
        <v>5/26/20</v>
      </c>
      <c r="DY12" s="3" t="str">
        <f t="shared" si="12"/>
        <v>5/27/20</v>
      </c>
      <c r="DZ12" s="3" t="str">
        <f t="shared" ref="DZ12:EA12" si="13">DZ1</f>
        <v>5/28/20</v>
      </c>
      <c r="EA12" s="3" t="str">
        <f t="shared" si="13"/>
        <v>5/29/20</v>
      </c>
      <c r="EB12" s="3" t="str">
        <f t="shared" ref="EB12:EC12" si="14">EB1</f>
        <v>5/30/20</v>
      </c>
      <c r="EC12" s="3" t="str">
        <f t="shared" si="14"/>
        <v>5/31/20</v>
      </c>
      <c r="ED12" s="3">
        <f t="shared" ref="ED12:EE12" si="15">ED1</f>
        <v>43836</v>
      </c>
      <c r="EE12" s="3">
        <f t="shared" si="15"/>
        <v>43867</v>
      </c>
      <c r="EF12" s="3">
        <f t="shared" ref="EF12:EG12" si="16">EF1</f>
        <v>43896</v>
      </c>
      <c r="EG12" s="3">
        <f t="shared" si="16"/>
        <v>43927</v>
      </c>
      <c r="EH12" s="3">
        <f t="shared" ref="EH12:EI12" si="17">EH1</f>
        <v>43957</v>
      </c>
      <c r="EI12" s="3">
        <f t="shared" si="17"/>
        <v>43988</v>
      </c>
      <c r="EJ12" s="3">
        <f t="shared" ref="EJ12:EK12" si="18">EJ1</f>
        <v>44018</v>
      </c>
      <c r="EK12" s="3">
        <f t="shared" si="18"/>
        <v>44049</v>
      </c>
      <c r="EL12" s="3">
        <f t="shared" ref="EL12:EM12" si="19">EL1</f>
        <v>44080</v>
      </c>
      <c r="EM12" s="3">
        <f t="shared" si="19"/>
        <v>44110</v>
      </c>
      <c r="EN12" s="3">
        <f t="shared" ref="EN12:EO12" si="20">EN1</f>
        <v>44141</v>
      </c>
      <c r="EO12" s="3">
        <f t="shared" si="20"/>
        <v>44171</v>
      </c>
      <c r="EP12" s="3" t="str">
        <f t="shared" ref="EP12:EQ12" si="21">EP1</f>
        <v>6/13/20</v>
      </c>
      <c r="EQ12" s="3" t="str">
        <f t="shared" si="21"/>
        <v>6/14/20</v>
      </c>
      <c r="ER12" s="3" t="str">
        <f t="shared" ref="ER12:ES12" si="22">ER1</f>
        <v>6/15/20</v>
      </c>
      <c r="ES12" s="3" t="str">
        <f t="shared" si="22"/>
        <v>6/16/20</v>
      </c>
      <c r="ET12" s="3" t="str">
        <f t="shared" ref="ET12:EV12" si="23">ET1</f>
        <v>6/17/20</v>
      </c>
      <c r="EU12" s="3" t="str">
        <f t="shared" si="23"/>
        <v>6/18/20</v>
      </c>
      <c r="EV12" s="3" t="str">
        <f t="shared" si="23"/>
        <v>6/19/20</v>
      </c>
      <c r="EW12" s="3" t="str">
        <f t="shared" ref="EW12:EX12" si="24">EW1</f>
        <v>6/20/20</v>
      </c>
      <c r="EX12" s="3" t="str">
        <f t="shared" si="24"/>
        <v>6/21/20</v>
      </c>
      <c r="EY12" s="3" t="str">
        <f t="shared" ref="EY12:EZ12" si="25">EY1</f>
        <v>6/22/20</v>
      </c>
      <c r="EZ12" s="3" t="str">
        <f t="shared" si="25"/>
        <v>6/23/20</v>
      </c>
      <c r="FA12" s="3" t="str">
        <f t="shared" ref="FA12:FD12" si="26">FA1</f>
        <v>6/24/20</v>
      </c>
      <c r="FB12" s="3" t="str">
        <f t="shared" si="26"/>
        <v>6/25/20</v>
      </c>
      <c r="FC12" s="3" t="str">
        <f t="shared" si="26"/>
        <v>6/26/20</v>
      </c>
      <c r="FD12" s="3" t="str">
        <f t="shared" si="26"/>
        <v>6/27/20</v>
      </c>
      <c r="FE12" s="3" t="str">
        <f t="shared" ref="FE12:FF12" si="27">FE1</f>
        <v>6/28/20</v>
      </c>
      <c r="FF12" s="3" t="str">
        <f t="shared" si="27"/>
        <v>6/29/20</v>
      </c>
      <c r="FG12" s="3" t="str">
        <f t="shared" ref="FG12:FH12" si="28">FG1</f>
        <v>6/30/20</v>
      </c>
      <c r="FH12" s="3">
        <f t="shared" si="28"/>
        <v>43837</v>
      </c>
      <c r="FI12" s="3">
        <f t="shared" ref="FI12:FJ12" si="29">FI1</f>
        <v>43868</v>
      </c>
      <c r="FJ12" s="3">
        <f t="shared" si="29"/>
        <v>43897</v>
      </c>
      <c r="FK12" s="3">
        <f t="shared" ref="FK12:FL12" si="30">FK1</f>
        <v>43928</v>
      </c>
      <c r="FL12" s="3">
        <f t="shared" si="30"/>
        <v>43958</v>
      </c>
      <c r="FM12" s="3">
        <f t="shared" ref="FM12:FN12" si="31">FM1</f>
        <v>43989</v>
      </c>
      <c r="FN12" s="3">
        <f t="shared" si="31"/>
        <v>44019</v>
      </c>
      <c r="FO12" s="3">
        <f t="shared" ref="FO12:FP12" si="32">FO1</f>
        <v>44050</v>
      </c>
      <c r="FP12" s="3">
        <f t="shared" si="32"/>
        <v>44081</v>
      </c>
      <c r="FQ12" s="3">
        <f t="shared" ref="FQ12:FR12" si="33">FQ1</f>
        <v>44111</v>
      </c>
      <c r="FR12" s="3">
        <f t="shared" si="33"/>
        <v>44142</v>
      </c>
      <c r="FS12" s="3">
        <f t="shared" ref="FS12:FT12" si="34">FS1</f>
        <v>44172</v>
      </c>
      <c r="FT12" s="3" t="str">
        <f t="shared" si="34"/>
        <v>7/13/20</v>
      </c>
      <c r="FU12" s="3" t="str">
        <f t="shared" ref="FU12:FW12" si="35">FU1</f>
        <v>7/14/20</v>
      </c>
      <c r="FV12" s="3" t="str">
        <f t="shared" si="35"/>
        <v>7/15/20</v>
      </c>
      <c r="FW12" s="3" t="str">
        <f t="shared" si="35"/>
        <v>7/16/20</v>
      </c>
      <c r="FX12" s="3" t="str">
        <f t="shared" ref="FX12:FY12" si="36">FX1</f>
        <v>7/17/20</v>
      </c>
      <c r="FY12" s="3" t="str">
        <f t="shared" si="36"/>
        <v>7/18/20</v>
      </c>
      <c r="FZ12" s="3" t="str">
        <f t="shared" ref="FZ12:GB12" si="37">FZ1</f>
        <v>7/19/20</v>
      </c>
      <c r="GA12" s="3" t="str">
        <f t="shared" si="37"/>
        <v>7/20/20</v>
      </c>
      <c r="GB12" s="3" t="str">
        <f t="shared" si="37"/>
        <v>7/21/20</v>
      </c>
      <c r="GC12" s="3" t="str">
        <f t="shared" ref="GC12:GD12" si="38">GC1</f>
        <v>7/22/20</v>
      </c>
      <c r="GD12" s="3" t="str">
        <f t="shared" si="38"/>
        <v>7/23/20</v>
      </c>
      <c r="GE12" s="3" t="str">
        <f t="shared" ref="GE12:GF12" si="39">GE1</f>
        <v>7/24/20</v>
      </c>
      <c r="GF12" s="3" t="str">
        <f t="shared" si="39"/>
        <v>7/25/20</v>
      </c>
      <c r="GG12" s="3" t="str">
        <f t="shared" ref="GG12:GH12" si="40">GG1</f>
        <v>7/26/20</v>
      </c>
      <c r="GH12" s="3" t="str">
        <f t="shared" si="40"/>
        <v>7/27/20</v>
      </c>
      <c r="GI12" s="3" t="str">
        <f t="shared" ref="GI12:GJ12" si="41">GI1</f>
        <v>7/28/20</v>
      </c>
      <c r="GJ12" s="3" t="str">
        <f t="shared" si="41"/>
        <v>7/29/20</v>
      </c>
      <c r="GK12" s="3" t="str">
        <f t="shared" ref="GK12:GL12" si="42">GK1</f>
        <v>7/30/20</v>
      </c>
      <c r="GL12" s="3" t="str">
        <f t="shared" si="42"/>
        <v>7/31/20</v>
      </c>
      <c r="GM12" s="3">
        <f t="shared" ref="GM12:GN12" si="43">GM1</f>
        <v>43838</v>
      </c>
      <c r="GN12" s="3">
        <f t="shared" si="43"/>
        <v>43869</v>
      </c>
      <c r="GO12" s="3">
        <f t="shared" ref="GO12:GP12" si="44">GO1</f>
        <v>43898</v>
      </c>
      <c r="GP12" s="3">
        <f t="shared" si="44"/>
        <v>43929</v>
      </c>
      <c r="GQ12" s="3">
        <f t="shared" ref="GQ12:GR12" si="45">GQ1</f>
        <v>43959</v>
      </c>
      <c r="GR12" s="3">
        <f t="shared" si="45"/>
        <v>43990</v>
      </c>
      <c r="GS12" s="3">
        <f t="shared" ref="GS12:GT12" si="46">GS1</f>
        <v>44020</v>
      </c>
      <c r="GT12" s="3">
        <f t="shared" si="46"/>
        <v>44051</v>
      </c>
      <c r="GU12" s="3">
        <f t="shared" ref="GU12:GV12" si="47">GU1</f>
        <v>44082</v>
      </c>
      <c r="GV12" s="3">
        <f t="shared" si="47"/>
        <v>44112</v>
      </c>
      <c r="GW12" s="3">
        <f t="shared" ref="GW12:GX12" si="48">GW1</f>
        <v>44143</v>
      </c>
      <c r="GX12" s="3">
        <f t="shared" si="48"/>
        <v>44173</v>
      </c>
      <c r="GY12" s="3" t="str">
        <f t="shared" ref="GY12:GZ12" si="49">GY1</f>
        <v>8/13/20</v>
      </c>
      <c r="GZ12" s="3" t="str">
        <f t="shared" si="49"/>
        <v>8/14/20</v>
      </c>
      <c r="HA12" s="3" t="str">
        <f t="shared" ref="HA12:HB12" si="50">HA1</f>
        <v>8/15/20</v>
      </c>
      <c r="HB12" s="3" t="str">
        <f t="shared" si="50"/>
        <v>8/16/20</v>
      </c>
      <c r="HC12" s="3" t="str">
        <f t="shared" ref="HC12:HD12" si="51">HC1</f>
        <v>8/17/20</v>
      </c>
      <c r="HD12" s="3" t="str">
        <f t="shared" si="51"/>
        <v>8/18/20</v>
      </c>
      <c r="HE12" s="3" t="str">
        <f t="shared" ref="HE12:HF12" si="52">HE1</f>
        <v>8/19/20</v>
      </c>
      <c r="HF12" s="3" t="str">
        <f t="shared" si="52"/>
        <v>8/20/20</v>
      </c>
      <c r="HG12" s="3" t="str">
        <f t="shared" ref="HG12:HH12" si="53">HG1</f>
        <v>8/21/20</v>
      </c>
      <c r="HH12" s="3" t="str">
        <f t="shared" si="53"/>
        <v>8/22/20</v>
      </c>
      <c r="HI12" s="3" t="str">
        <f t="shared" ref="HI12" si="54">HI1</f>
        <v>8/23/20</v>
      </c>
    </row>
    <row r="13" spans="1:217" x14ac:dyDescent="0.35">
      <c r="A13" s="9" t="s">
        <v>252</v>
      </c>
      <c r="B13">
        <v>7794798739</v>
      </c>
      <c r="C13" s="7">
        <f>Deaths!C3/'By Population Size'!$B13*100000</f>
        <v>2.1809414930680997E-4</v>
      </c>
      <c r="D13" s="7">
        <f>Deaths!D3/'By Population Size'!$B13*100000</f>
        <v>2.3092321691309291E-4</v>
      </c>
      <c r="E13" s="7">
        <f>Deaths!E3/'By Population Size'!$B13*100000</f>
        <v>3.3355575776335643E-4</v>
      </c>
      <c r="F13" s="7">
        <f>Deaths!F3/'By Population Size'!$B13*100000</f>
        <v>5.3882083946388346E-4</v>
      </c>
      <c r="G13" s="7">
        <f>Deaths!G3/'By Population Size'!$B13*100000</f>
        <v>7.1842778595184462E-4</v>
      </c>
      <c r="H13" s="7">
        <f>Deaths!H3/'By Population Size'!$B13*100000</f>
        <v>1.0519835437152009E-3</v>
      </c>
      <c r="I13" s="7">
        <f>Deaths!I3/'By Population Size'!$B13*100000</f>
        <v>1.6806078564230648E-3</v>
      </c>
      <c r="J13" s="7">
        <f>Deaths!J3/'By Population Size'!$B13*100000</f>
        <v>1.706265991635631E-3</v>
      </c>
      <c r="K13" s="7">
        <f>Deaths!K3/'By Population Size'!$B13*100000</f>
        <v>2.1937705606743826E-3</v>
      </c>
      <c r="L13" s="7">
        <f>Deaths!L3/'By Population Size'!$B13*100000</f>
        <v>2.7325914001382662E-3</v>
      </c>
      <c r="M13" s="7">
        <f>Deaths!M3/'By Population Size'!$B13*100000</f>
        <v>3.3227285100272813E-3</v>
      </c>
      <c r="N13" s="7">
        <f>Deaths!N3/'By Population Size'!$B13*100000</f>
        <v>4.6441224734744234E-3</v>
      </c>
      <c r="O13" s="7">
        <f>Deaths!O3/'By Population Size'!$B13*100000</f>
        <v>5.4651828002765324E-3</v>
      </c>
      <c r="P13" s="7">
        <f>Deaths!P3/'By Population Size'!$B13*100000</f>
        <v>6.3119012622912052E-3</v>
      </c>
      <c r="Q13" s="7">
        <f>Deaths!Q3/'By Population Size'!$B13*100000</f>
        <v>7.2355941299435773E-3</v>
      </c>
      <c r="R13" s="7">
        <f>Deaths!R3/'By Population Size'!$B13*100000</f>
        <v>8.1336288623833838E-3</v>
      </c>
      <c r="S13" s="7">
        <f>Deaths!S3/'By Population Size'!$B13*100000</f>
        <v>9.2240996089174333E-3</v>
      </c>
      <c r="T13" s="7">
        <f>Deaths!T3/'By Population Size'!$B13*100000</f>
        <v>1.0340228490664048E-2</v>
      </c>
      <c r="U13" s="7">
        <f>Deaths!U3/'By Population Size'!$B13*100000</f>
        <v>1.1623135251292343E-2</v>
      </c>
      <c r="V13" s="7">
        <f>Deaths!V3/'By Population Size'!$B13*100000</f>
        <v>1.2995845485164616E-2</v>
      </c>
      <c r="W13" s="7">
        <f>Deaths!W3/'By Population Size'!$B13*100000</f>
        <v>1.4278752245792911E-2</v>
      </c>
      <c r="X13" s="7">
        <f>Deaths!X3/'By Population Size'!$B13*100000</f>
        <v>1.4342897583824326E-2</v>
      </c>
      <c r="Y13" s="7">
        <f>Deaths!Y3/'By Population Size'!$B13*100000</f>
        <v>1.758865168821391E-2</v>
      </c>
      <c r="Z13" s="7">
        <f>Deaths!Z3/'By Population Size'!$B13*100000</f>
        <v>1.9538669964368916E-2</v>
      </c>
      <c r="AA13" s="7">
        <f>Deaths!AA3/'By Population Size'!$B13*100000</f>
        <v>2.1373226632067376E-2</v>
      </c>
      <c r="AB13" s="7">
        <f>Deaths!AB3/'By Population Size'!$B13*100000</f>
        <v>2.2707449663120802E-2</v>
      </c>
      <c r="AC13" s="7">
        <f>Deaths!AC3/'By Population Size'!$B13*100000</f>
        <v>2.3964698288536528E-2</v>
      </c>
      <c r="AD13" s="7">
        <f>Deaths!AD3/'By Population Size'!$B13*100000</f>
        <v>2.5760767753416139E-2</v>
      </c>
      <c r="AE13" s="7">
        <f>Deaths!AE3/'By Population Size'!$B13*100000</f>
        <v>2.7236110528138679E-2</v>
      </c>
      <c r="AF13" s="7">
        <f>Deaths!AF3/'By Population Size'!$B13*100000</f>
        <v>2.8839743978924047E-2</v>
      </c>
      <c r="AG13" s="7">
        <f>Deaths!AG3/'By Population Size'!$B13*100000</f>
        <v>2.889106024934918E-2</v>
      </c>
      <c r="AH13" s="7">
        <f>Deaths!AH3/'By Population Size'!$B13*100000</f>
        <v>3.1546677243849748E-2</v>
      </c>
      <c r="AI13" s="7">
        <f>Deaths!AI3/'By Population Size'!$B13*100000</f>
        <v>3.1687796987518863E-2</v>
      </c>
      <c r="AJ13" s="7">
        <f>Deaths!AJ3/'By Population Size'!$B13*100000</f>
        <v>3.3740447804524128E-2</v>
      </c>
      <c r="AK13" s="7">
        <f>Deaths!AK3/'By Population Size'!$B13*100000</f>
        <v>3.4766773213026764E-2</v>
      </c>
      <c r="AL13" s="7">
        <f>Deaths!AL3/'By Population Size'!$B13*100000</f>
        <v>3.554934633701002E-2</v>
      </c>
      <c r="AM13" s="7">
        <f>Deaths!AM3/'By Population Size'!$B13*100000</f>
        <v>3.610099624408019E-2</v>
      </c>
      <c r="AN13" s="7">
        <f>Deaths!AN3/'By Population Size'!$B13*100000</f>
        <v>3.6857911232850885E-2</v>
      </c>
      <c r="AO13" s="7">
        <f>Deaths!AO3/'By Population Size'!$B13*100000</f>
        <v>3.7743116897684406E-2</v>
      </c>
      <c r="AP13" s="7">
        <f>Deaths!AP3/'By Population Size'!$B13*100000</f>
        <v>3.8435886548423684E-2</v>
      </c>
      <c r="AQ13" s="7">
        <f>Deaths!AQ3/'By Population Size'!$B13*100000</f>
        <v>3.9577673565382866E-2</v>
      </c>
      <c r="AR13" s="7">
        <f>Deaths!AR3/'By Population Size'!$B13*100000</f>
        <v>4.0539853635854085E-2</v>
      </c>
      <c r="AS13" s="7">
        <f>Deaths!AS3/'By Population Size'!$B13*100000</f>
        <v>4.1758615058450965E-2</v>
      </c>
      <c r="AT13" s="7">
        <f>Deaths!AT3/'By Population Size'!$B13*100000</f>
        <v>4.2951718345835284E-2</v>
      </c>
      <c r="AU13" s="7">
        <f>Deaths!AU3/'By Population Size'!$B13*100000</f>
        <v>4.4388573917738969E-2</v>
      </c>
      <c r="AV13" s="7">
        <f>Deaths!AV3/'By Population Size'!$B13*100000</f>
        <v>4.5658651610760978E-2</v>
      </c>
      <c r="AW13" s="7">
        <f>Deaths!AW3/'By Population Size'!$B13*100000</f>
        <v>4.8788944106694022E-2</v>
      </c>
      <c r="AX13" s="7">
        <f>Deaths!AX3/'By Population Size'!$B13*100000</f>
        <v>5.1149492546250078E-2</v>
      </c>
      <c r="AY13" s="7">
        <f>Deaths!AY3/'By Population Size'!$B13*100000</f>
        <v>5.4728802408403013E-2</v>
      </c>
      <c r="AZ13" s="7">
        <f>Deaths!AZ3/'By Population Size'!$B13*100000</f>
        <v>5.9154830732570628E-2</v>
      </c>
      <c r="BA13" s="7">
        <f>Deaths!BA3/'By Population Size'!$B13*100000</f>
        <v>6.3067696352486935E-2</v>
      </c>
      <c r="BB13" s="7">
        <f>Deaths!BB3/'By Population Size'!$B13*100000</f>
        <v>6.9443742952809556E-2</v>
      </c>
      <c r="BC13" s="7">
        <f>Deaths!BC3/'By Population Size'!$B13*100000</f>
        <v>7.4806293212235808E-2</v>
      </c>
      <c r="BD13" s="7">
        <f>Deaths!BD3/'By Population Size'!$B13*100000</f>
        <v>8.3016896480256896E-2</v>
      </c>
      <c r="BE13" s="7">
        <f>Deaths!BE3/'By Population Size'!$B13*100000</f>
        <v>9.1740662452529292E-2</v>
      </c>
      <c r="BF13" s="7">
        <f>Deaths!BF3/'By Population Size'!$B13*100000</f>
        <v>0.10208089094319335</v>
      </c>
      <c r="BG13" s="7">
        <f>Deaths!BG3/'By Population Size'!$B13*100000</f>
        <v>0.11361422272124171</v>
      </c>
      <c r="BH13" s="7">
        <f>Deaths!BH3/'By Population Size'!$B13*100000</f>
        <v>0.12785448776421576</v>
      </c>
      <c r="BI13" s="7">
        <f>Deaths!BI3/'By Population Size'!$B13*100000</f>
        <v>0.14679019155108938</v>
      </c>
      <c r="BJ13" s="7">
        <f>Deaths!BJ3/'By Population Size'!$B13*100000</f>
        <v>0.16871506809022693</v>
      </c>
      <c r="BK13" s="7">
        <f>Deaths!BK3/'By Population Size'!$B13*100000</f>
        <v>0.19055014115612051</v>
      </c>
      <c r="BL13" s="7">
        <f>Deaths!BL3/'By Population Size'!$B13*100000</f>
        <v>0.21523326723060884</v>
      </c>
      <c r="BM13" s="7">
        <f>Deaths!BM3/'By Population Size'!$B13*100000</f>
        <v>0.24440656696729626</v>
      </c>
      <c r="BN13" s="7">
        <f>Deaths!BN3/'By Population Size'!$B13*100000</f>
        <v>0.28013552025079425</v>
      </c>
      <c r="BO13" s="7">
        <f>Deaths!BO3/'By Population Size'!$B13*100000</f>
        <v>0.31878950094852476</v>
      </c>
      <c r="BP13" s="7">
        <f>Deaths!BP3/'By Population Size'!$B13*100000</f>
        <v>0.36408893866630981</v>
      </c>
      <c r="BQ13" s="7">
        <f>Deaths!BQ3/'By Population Size'!$B13*100000</f>
        <v>0.41151800160673785</v>
      </c>
      <c r="BR13" s="7">
        <f>Deaths!BR3/'By Population Size'!$B13*100000</f>
        <v>0.45613749874138987</v>
      </c>
      <c r="BS13" s="7">
        <f>Deaths!BS3/'By Population Size'!$B13*100000</f>
        <v>0.50973734320044006</v>
      </c>
      <c r="BT13" s="7">
        <f>Deaths!BT3/'By Population Size'!$B13*100000</f>
        <v>0.57254845820080125</v>
      </c>
      <c r="BU13" s="7">
        <f>Deaths!BU3/'By Population Size'!$B13*100000</f>
        <v>0.64417314264667891</v>
      </c>
      <c r="BV13" s="7">
        <f>Deaths!BV3/'By Population Size'!$B13*100000</f>
        <v>0.72547094406769386</v>
      </c>
      <c r="BW13" s="7">
        <f>Deaths!BW3/'By Population Size'!$B13*100000</f>
        <v>0.80281739266597385</v>
      </c>
      <c r="BX13" s="7">
        <f>Deaths!BX3/'By Population Size'!$B13*100000</f>
        <v>0.87825231019091743</v>
      </c>
      <c r="BY13" s="7">
        <f>Deaths!BY3/'By Population Size'!$B13*100000</f>
        <v>0.94289798185897722</v>
      </c>
      <c r="BZ13" s="7">
        <f>Deaths!BZ3/'By Population Size'!$B13*100000</f>
        <v>1.0186151388712592</v>
      </c>
      <c r="CA13" s="7">
        <f>Deaths!CA3/'By Population Size'!$B13*100000</f>
        <v>1.1217351842905612</v>
      </c>
      <c r="CB13" s="7">
        <f>Deaths!CB3/'By Population Size'!$B13*100000</f>
        <v>1.2089471858780727</v>
      </c>
      <c r="CC13" s="7">
        <f>Deaths!CC3/'By Population Size'!$B13*100000</f>
        <v>1.3078849552577267</v>
      </c>
      <c r="CD13" s="7">
        <f>Deaths!CD3/'By Population Size'!$B13*100000</f>
        <v>1.4014601743779544</v>
      </c>
      <c r="CE13" s="7">
        <f>Deaths!CE3/'By Population Size'!$B13*100000</f>
        <v>1.4803589401565946</v>
      </c>
      <c r="CF13" s="7">
        <f>Deaths!CF3/'By Population Size'!$B13*100000</f>
        <v>1.5545237799885161</v>
      </c>
      <c r="CG13" s="7">
        <f>Deaths!CG3/'By Population Size'!$B13*100000</f>
        <v>1.6289965174429888</v>
      </c>
      <c r="CH13" s="7">
        <f>Deaths!CH3/'By Population Size'!$B13*100000</f>
        <v>1.71855623840245</v>
      </c>
      <c r="CI13" s="7">
        <f>Deaths!CI3/'By Population Size'!$B13*100000</f>
        <v>1.8264486969712896</v>
      </c>
      <c r="CJ13" s="7">
        <f>Deaths!CJ3/'By Population Size'!$B13*100000</f>
        <v>1.9207423438774689</v>
      </c>
      <c r="CK13" s="7">
        <f>Deaths!CK3/'By Population Size'!$B13*100000</f>
        <v>2.0351904559931193</v>
      </c>
      <c r="CL13" s="7">
        <f>Deaths!CL3/'By Population Size'!$B13*100000</f>
        <v>2.1188488058536903</v>
      </c>
      <c r="CM13" s="7">
        <f>Deaths!CM3/'By Population Size'!$B13*100000</f>
        <v>2.177233892529884</v>
      </c>
      <c r="CN13" s="7">
        <f>Deaths!CN3/'By Population Size'!$B13*100000</f>
        <v>2.247665473688377</v>
      </c>
      <c r="CO13" s="7">
        <f>Deaths!CO3/'By Population Size'!$B13*100000</f>
        <v>2.34074035917196</v>
      </c>
      <c r="CP13" s="7">
        <f>Deaths!CP3/'By Population Size'!$B13*100000</f>
        <v>2.4281063095707469</v>
      </c>
      <c r="CQ13" s="7">
        <f>Deaths!CQ3/'By Population Size'!$B13*100000</f>
        <v>2.5158058157272967</v>
      </c>
      <c r="CR13" s="7">
        <f>Deaths!CR3/'By Population Size'!$B13*100000</f>
        <v>2.6019530047034869</v>
      </c>
      <c r="CS13" s="7">
        <f>Deaths!CS3/'By Population Size'!$B13*100000</f>
        <v>2.673744467028246</v>
      </c>
      <c r="CT13" s="7">
        <f>Deaths!CT3/'By Population Size'!$B13*100000</f>
        <v>2.7233159842589232</v>
      </c>
      <c r="CU13" s="7">
        <f>Deaths!CU3/'By Population Size'!$B13*100000</f>
        <v>2.7832662171830838</v>
      </c>
      <c r="CV13" s="7">
        <f>Deaths!CV3/'By Population Size'!$B13*100000</f>
        <v>2.867219635598599</v>
      </c>
      <c r="CW13" s="7">
        <f>Deaths!CW3/'By Population Size'!$B13*100000</f>
        <v>2.9539056454142529</v>
      </c>
      <c r="CX13" s="7">
        <f>Deaths!CX3/'By Population Size'!$B13*100000</f>
        <v>3.0302385976716364</v>
      </c>
      <c r="CY13" s="7">
        <f>Deaths!CY3/'By Population Size'!$B13*100000</f>
        <v>3.0963980993172378</v>
      </c>
      <c r="CZ13" s="7">
        <f>Deaths!CZ3/'By Population Size'!$B13*100000</f>
        <v>3.1659829620137163</v>
      </c>
      <c r="DA13" s="7">
        <f>Deaths!DA3/'By Population Size'!$B13*100000</f>
        <v>3.2098070569567785</v>
      </c>
      <c r="DB13" s="7">
        <f>Deaths!DB3/'By Population Size'!$B13*100000</f>
        <v>3.2628167643059403</v>
      </c>
      <c r="DC13" s="7">
        <f>Deaths!DC3/'By Population Size'!$B13*100000</f>
        <v>3.3387391863999221</v>
      </c>
      <c r="DD13" s="7">
        <f>Deaths!DD3/'By Population Size'!$B13*100000</f>
        <v>3.4230133315055951</v>
      </c>
      <c r="DE13" s="7">
        <f>Deaths!DE3/'By Population Size'!$B13*100000</f>
        <v>3.4915590397259644</v>
      </c>
      <c r="DF13" s="7">
        <f>Deaths!DF3/'By Population Size'!$B13*100000</f>
        <v>3.5626449033323784</v>
      </c>
      <c r="DG13" s="7">
        <f>Deaths!DG3/'By Population Size'!$B13*100000</f>
        <v>3.6165783035491921</v>
      </c>
      <c r="DH13" s="7">
        <f>Deaths!DH3/'By Population Size'!$B13*100000</f>
        <v>3.6618520831317642</v>
      </c>
      <c r="DI13" s="7">
        <f>Deaths!DI3/'By Population Size'!$B13*100000</f>
        <v>3.706125195441047</v>
      </c>
      <c r="DJ13" s="7">
        <f>Deaths!DJ3/'By Population Size'!$B13*100000</f>
        <v>3.7772110590474606</v>
      </c>
      <c r="DK13" s="7">
        <f>Deaths!DK3/'By Population Size'!$B13*100000</f>
        <v>3.8438195780592816</v>
      </c>
      <c r="DL13" s="7">
        <f>Deaths!DL3/'By Population Size'!$B13*100000</f>
        <v>3.9105435586795587</v>
      </c>
      <c r="DM13" s="7">
        <f>Deaths!DM3/'By Population Size'!$B13*100000</f>
        <v>3.9772675392998371</v>
      </c>
      <c r="DN13" s="7">
        <f>Deaths!DN3/'By Population Size'!$B13*100000</f>
        <v>4.0298025711475649</v>
      </c>
      <c r="DO13" s="7">
        <f>Deaths!DO3/'By Population Size'!$B13*100000</f>
        <v>4.0712661176510716</v>
      </c>
      <c r="DP13" s="7">
        <f>Deaths!DP3/'By Population Size'!$B13*100000</f>
        <v>4.1133839466024984</v>
      </c>
      <c r="DQ13" s="7">
        <f>Deaths!DQ3/'By Population Size'!$B13*100000</f>
        <v>4.1741937270562799</v>
      </c>
      <c r="DR13" s="7">
        <f>Deaths!DR3/'By Population Size'!$B13*100000</f>
        <v>4.2364788502847839</v>
      </c>
      <c r="DS13" s="7">
        <f>Deaths!DS3/'By Population Size'!$B13*100000</f>
        <v>4.2971859981977145</v>
      </c>
      <c r="DT13" s="7">
        <f>Deaths!DT3/'By Population Size'!$B13*100000</f>
        <v>4.3641665601701174</v>
      </c>
      <c r="DU13" s="7">
        <f>Deaths!DU3/'By Population Size'!$B13*100000</f>
        <v>4.4146489412008414</v>
      </c>
      <c r="DV13" s="7">
        <f>Deaths!DV3/'By Population Size'!$B13*100000</f>
        <v>4.4542137856986175</v>
      </c>
      <c r="DW13" s="7">
        <f>Deaths!DW3/'By Population Size'!$B13*100000</f>
        <v>4.4692237947979683</v>
      </c>
      <c r="DX13" s="7">
        <f>Deaths!DX3/'By Population Size'!$B13*100000</f>
        <v>4.5232085112852074</v>
      </c>
      <c r="DY13" s="7">
        <f>Deaths!DY3/'By Population Size'!$B13*100000</f>
        <v>4.5899324919054845</v>
      </c>
      <c r="DZ13" s="7">
        <f>Deaths!DZ3/'By Population Size'!$B13*100000</f>
        <v>4.6494337074634249</v>
      </c>
      <c r="EA13" s="7">
        <f>Deaths!EA3/'By Population Size'!$B13*100000</f>
        <v>4.7090632136974282</v>
      </c>
      <c r="EB13" s="7">
        <f>Deaths!EB3/'By Population Size'!$B13*100000</f>
        <v>4.7615341002071254</v>
      </c>
      <c r="EC13" s="7">
        <f>Deaths!EC3/'By Population Size'!$B13*100000</f>
        <v>4.7979429940737566</v>
      </c>
      <c r="ED13" s="7">
        <f>Deaths!ED3/'By Population Size'!$B13*100000</f>
        <v>4.837045992137706</v>
      </c>
      <c r="EE13" s="7">
        <f>Deaths!EE3/'By Population Size'!$B13*100000</f>
        <v>4.8980610376731883</v>
      </c>
      <c r="EF13" s="7">
        <f>Deaths!EF3/'By Population Size'!$B13*100000</f>
        <v>4.9683899862908314</v>
      </c>
      <c r="EG13" s="7">
        <f>Deaths!EG3/'By Population Size'!$B13*100000</f>
        <v>5.0340234961645747</v>
      </c>
      <c r="EH13" s="7">
        <f>Deaths!EH3/'By Population Size'!$B13*100000</f>
        <v>5.0937428058718224</v>
      </c>
      <c r="EI13" s="7">
        <f>Deaths!EI3/'By Population Size'!$B13*100000</f>
        <v>5.142801160398248</v>
      </c>
      <c r="EJ13" s="7">
        <f>Deaths!EJ3/'By Population Size'!$B13*100000</f>
        <v>5.1776320789493058</v>
      </c>
      <c r="EK13" s="7">
        <f>Deaths!EK3/'By Population Size'!$B13*100000</f>
        <v>5.2250611418897339</v>
      </c>
      <c r="EL13" s="7">
        <f>Deaths!EL3/'By Population Size'!$B13*100000</f>
        <v>5.2870640256309001</v>
      </c>
      <c r="EM13" s="7">
        <f>Deaths!EM3/'By Population Size'!$B13*100000</f>
        <v>5.3527488517750683</v>
      </c>
      <c r="EN13" s="7">
        <f>Deaths!EN3/'By Population Size'!$B13*100000</f>
        <v>5.4131096148626296</v>
      </c>
      <c r="EO13" s="7">
        <f>Deaths!EO3/'By Population Size'!$B13*100000</f>
        <v>5.4674278871076316</v>
      </c>
      <c r="EP13" s="7">
        <f>Deaths!EP3/'By Population Size'!$B13*100000</f>
        <v>5.5209764152962562</v>
      </c>
      <c r="EQ13" s="7">
        <f>Deaths!EQ3/'By Population Size'!$B13*100000</f>
        <v>5.5642873475350676</v>
      </c>
      <c r="ER13" s="7">
        <f>Deaths!ER3/'By Population Size'!$B13*100000</f>
        <v>5.6081114424781306</v>
      </c>
      <c r="ES13" s="7">
        <f>Deaths!ES3/'By Population Size'!$B13*100000</f>
        <v>5.6947717941585712</v>
      </c>
      <c r="ET13" s="7">
        <f>Deaths!ET3/'By Population Size'!$B13*100000</f>
        <v>5.7612648515619354</v>
      </c>
      <c r="EU13" s="7">
        <f>Deaths!EU3/'By Population Size'!$B13*100000</f>
        <v>5.8249611722271304</v>
      </c>
      <c r="EV13" s="7">
        <f>Deaths!EV3/'By Population Size'!$B13*100000</f>
        <v>5.9042961263043843</v>
      </c>
      <c r="EW13" s="7">
        <f>Deaths!EW3/'By Population Size'!$B13*100000</f>
        <v>5.958088406777529</v>
      </c>
      <c r="EX13" s="7">
        <f>Deaths!EX3/'By Population Size'!$B13*100000</f>
        <v>6.0091609249181408</v>
      </c>
      <c r="EY13" s="7">
        <f>Deaths!EY3/'By Population Size'!$B13*100000</f>
        <v>6.0546784567852328</v>
      </c>
      <c r="EZ13" s="7">
        <f>Deaths!EZ3/'By Population Size'!$B13*100000</f>
        <v>6.1219669163801864</v>
      </c>
      <c r="FA13" s="7">
        <f>Deaths!FA3/'By Population Size'!$B13*100000</f>
        <v>6.1887037260680708</v>
      </c>
      <c r="FB13" s="7">
        <f>Deaths!FB3/'By Population Size'!$B13*100000</f>
        <v>6.2492056088993015</v>
      </c>
      <c r="FC13" s="7">
        <f>Deaths!FC3/'By Population Size'!$B13*100000</f>
        <v>6.3098742696094128</v>
      </c>
      <c r="FD13" s="7">
        <f>Deaths!FD3/'By Population Size'!$B13*100000</f>
        <v>6.3668225007137025</v>
      </c>
      <c r="FE13" s="7">
        <f>Deaths!FE3/'By Population Size'!$B13*100000</f>
        <v>6.4065669521579673</v>
      </c>
      <c r="FF13" s="7">
        <f>Deaths!FF3/'By Population Size'!$B13*100000</f>
        <v>6.4542910836533398</v>
      </c>
      <c r="FG13" s="7">
        <f>Deaths!FG3/'By Population Size'!$B13*100000</f>
        <v>6.5189752425242187</v>
      </c>
      <c r="FH13" s="7">
        <f>Deaths!FH3/'By Population Size'!$B13*100000</f>
        <v>6.5824149818372879</v>
      </c>
      <c r="FI13" s="7">
        <f>Deaths!FI3/'By Population Size'!$B13*100000</f>
        <v>6.6478432266293312</v>
      </c>
      <c r="FJ13" s="7">
        <f>Deaths!FJ3/'By Population Size'!$B13*100000</f>
        <v>6.7110007264550617</v>
      </c>
      <c r="FK13" s="7">
        <f>Deaths!FK3/'By Population Size'!$B13*100000</f>
        <v>6.766948290286062</v>
      </c>
      <c r="FL13" s="7">
        <f>Deaths!FL3/'By Population Size'!$B13*100000</f>
        <v>6.8114266676770452</v>
      </c>
      <c r="FM13" s="7">
        <f>Deaths!FM3/'By Population Size'!$B13*100000</f>
        <v>6.8604080477978338</v>
      </c>
      <c r="FN13" s="7">
        <f>Deaths!FN3/'By Population Size'!$B13*100000</f>
        <v>6.9378314708017514</v>
      </c>
      <c r="FO13" s="7">
        <f>Deaths!FO3/'By Population Size'!$B13*100000</f>
        <v>7.0055689477629235</v>
      </c>
      <c r="FP13" s="7">
        <f>Deaths!FP3/'By Population Size'!$B13*100000</f>
        <v>7.0751794685946159</v>
      </c>
      <c r="FQ13" s="7">
        <f>Deaths!FQ3/'By Population Size'!$B13*100000</f>
        <v>7.1433787919896163</v>
      </c>
      <c r="FR13" s="7">
        <f>Deaths!FR3/'By Population Size'!$B13*100000</f>
        <v>7.20466324794483</v>
      </c>
      <c r="FS13" s="7">
        <f>Deaths!FS3/'By Population Size'!$B13*100000</f>
        <v>7.2555689882065604</v>
      </c>
      <c r="FT13" s="7">
        <f>Deaths!FT3/'By Population Size'!$B13*100000</f>
        <v>7.3047941206118683</v>
      </c>
      <c r="FU13" s="7">
        <f>Deaths!FU3/'By Population Size'!$B13*100000</f>
        <v>7.3766368992070523</v>
      </c>
      <c r="FV13" s="7">
        <f>Deaths!FV3/'By Population Size'!$B13*100000</f>
        <v>7.446593804864114</v>
      </c>
      <c r="FW13" s="7">
        <f>Deaths!FW3/'By Population Size'!$B13*100000</f>
        <v>7.5206560121551842</v>
      </c>
      <c r="FX13" s="7">
        <f>Deaths!FX3/'By Population Size'!$B13*100000</f>
        <v>7.6061104314806345</v>
      </c>
      <c r="FY13" s="7">
        <f>Deaths!FY3/'By Population Size'!$B13*100000</f>
        <v>7.6781199879547017</v>
      </c>
      <c r="FZ13" s="7">
        <f>Deaths!FZ3/'By Population Size'!$B13*100000</f>
        <v>7.729987908286903</v>
      </c>
      <c r="GA13" s="7">
        <f>Deaths!GA3/'By Population Size'!$B13*100000</f>
        <v>7.7836262399487719</v>
      </c>
      <c r="GB13" s="7">
        <f>Deaths!GB3/'By Population Size'!$B13*100000</f>
        <v>7.8627944161471435</v>
      </c>
      <c r="GC13" s="7">
        <f>Deaths!GC3/'By Population Size'!$B13*100000</f>
        <v>7.9517255127938977</v>
      </c>
      <c r="GD13" s="7">
        <f>Deaths!GD3/'By Population Size'!$B13*100000</f>
        <v>8.0791053250566804</v>
      </c>
      <c r="GE13" s="7">
        <f>Deaths!GE3/'By Population Size'!$B13*100000</f>
        <v>8.1566698678042684</v>
      </c>
      <c r="GF13" s="7">
        <f>Deaths!GF3/'By Population Size'!$B13*100000</f>
        <v>8.227819876748713</v>
      </c>
      <c r="GG13" s="7">
        <f>Deaths!GG3/'By Population Size'!$B13*100000</f>
        <v>8.2747614351201015</v>
      </c>
      <c r="GH13" s="7">
        <f>Deaths!GH3/'By Population Size'!$B13*100000</f>
        <v>8.3412031762530408</v>
      </c>
      <c r="GI13" s="7">
        <f>Deaths!GI3/'By Population Size'!$B13*100000</f>
        <v>8.422116105645868</v>
      </c>
      <c r="GJ13" s="7">
        <f>Deaths!GJ3/'By Population Size'!$B13*100000</f>
        <v>8.5068520971853658</v>
      </c>
      <c r="GK13" s="7">
        <f>Deaths!GK3/'By Population Size'!$B13*100000</f>
        <v>8.5840702551075836</v>
      </c>
      <c r="GL13" s="7">
        <f>Deaths!GL3/'By Population Size'!$B13*100000</f>
        <v>8.6635206707932948</v>
      </c>
      <c r="GM13" s="7">
        <f>Deaths!GM3/'By Population Size'!$B13*100000</f>
        <v>8.733798303140512</v>
      </c>
      <c r="GN13" s="7">
        <f>Deaths!GN3/'By Population Size'!$B13*100000</f>
        <v>8.7888221741038581</v>
      </c>
      <c r="GO13" s="7">
        <f>Deaths!GO3/'By Population Size'!$B13*100000</f>
        <v>8.8442822333658206</v>
      </c>
      <c r="GP13" s="7">
        <f>Deaths!GP3/'By Population Size'!$B13*100000</f>
        <v>8.9334442532294869</v>
      </c>
      <c r="GQ13" s="7">
        <f>Deaths!GQ3/'By Population Size'!$B13*100000</f>
        <v>9.0226832474987919</v>
      </c>
      <c r="GR13" s="7">
        <f>Deaths!GR3/'By Population Size'!$B13*100000</f>
        <v>9.1058797509255349</v>
      </c>
      <c r="GS13" s="7">
        <f>Deaths!GS3/'By Population Size'!$B13*100000</f>
        <v>9.1866772187099066</v>
      </c>
      <c r="GT13" s="7">
        <f>Deaths!GT3/'By Population Size'!$B13*100000</f>
        <v>9.256018329121865</v>
      </c>
      <c r="GU13" s="7">
        <f>Deaths!GU3/'By Population Size'!$B13*100000</f>
        <v>9.3142879541896022</v>
      </c>
      <c r="GV13" s="7">
        <f>Deaths!GV3/'By Population Size'!$B13*100000</f>
        <v>9.3775480865561835</v>
      </c>
      <c r="GW13" s="7">
        <f>Deaths!GW3/'By Population Size'!$B13*100000</f>
        <v>9.4598978715209121</v>
      </c>
      <c r="GX13" s="7">
        <f>Deaths!GX3/'By Population Size'!$B13*100000</f>
        <v>9.5446851793308376</v>
      </c>
      <c r="GY13" s="7">
        <f>Deaths!GY3/'By Population Size'!$B13*100000</f>
        <v>9.6247513902616486</v>
      </c>
      <c r="GZ13" s="7">
        <f>Deaths!GZ3/'By Population Size'!$B13*100000</f>
        <v>9.7548894520597837</v>
      </c>
      <c r="HA13" s="7">
        <f>Deaths!HA3/'By Population Size'!$B13*100000</f>
        <v>9.8234479893477591</v>
      </c>
      <c r="HB13" s="7">
        <f>Deaths!HB3/'By Population Size'!$B13*100000</f>
        <v>9.8771504663476595</v>
      </c>
      <c r="HC13" s="7">
        <f>Deaths!HC3/'By Population Size'!$B13*100000</f>
        <v>9.9301345155616083</v>
      </c>
      <c r="HD13" s="7">
        <f>Deaths!HD3/'By Population Size'!$B13*100000</f>
        <v>10.018321526287197</v>
      </c>
      <c r="HE13" s="7">
        <f>Deaths!HE3/'By Population Size'!$B13*100000</f>
        <v>10.105097339576094</v>
      </c>
      <c r="HF13" s="7">
        <f>Deaths!HF3/'By Population Size'!$B13*100000</f>
        <v>10.182405300971556</v>
      </c>
      <c r="HG13" s="7">
        <f>Deaths!HG3/'By Population Size'!$B13*100000</f>
        <v>10.253657942456851</v>
      </c>
      <c r="HH13" s="7">
        <f>Deaths!HH3/'By Population Size'!$B13*100000</f>
        <v>10.319907247575696</v>
      </c>
      <c r="HI13" s="7">
        <f>Deaths!HI3/'By Population Size'!$B13*100000</f>
        <v>10.37455907557846</v>
      </c>
    </row>
    <row r="14" spans="1:217" x14ac:dyDescent="0.35">
      <c r="A14" s="4" t="s">
        <v>273</v>
      </c>
      <c r="B14" s="4">
        <v>67832005</v>
      </c>
      <c r="C14" s="7">
        <f>Deaths!C4/'By Population Size'!$B14*100000</f>
        <v>0</v>
      </c>
      <c r="D14" s="7">
        <f>Deaths!D4/'By Population Size'!$B14*100000</f>
        <v>0</v>
      </c>
      <c r="E14" s="7">
        <f>Deaths!E4/'By Population Size'!$B14*100000</f>
        <v>0</v>
      </c>
      <c r="F14" s="7">
        <f>Deaths!F4/'By Population Size'!$B14*100000</f>
        <v>0</v>
      </c>
      <c r="G14" s="7">
        <f>Deaths!G4/'By Population Size'!$B14*100000</f>
        <v>0</v>
      </c>
      <c r="H14" s="7">
        <f>Deaths!H4/'By Population Size'!$B14*100000</f>
        <v>0</v>
      </c>
      <c r="I14" s="7">
        <f>Deaths!I4/'By Population Size'!$B14*100000</f>
        <v>0</v>
      </c>
      <c r="J14" s="7">
        <f>Deaths!J4/'By Population Size'!$B14*100000</f>
        <v>0</v>
      </c>
      <c r="K14" s="7">
        <f>Deaths!K4/'By Population Size'!$B14*100000</f>
        <v>0</v>
      </c>
      <c r="L14" s="7">
        <f>Deaths!L4/'By Population Size'!$B14*100000</f>
        <v>0</v>
      </c>
      <c r="M14" s="7">
        <f>Deaths!M4/'By Population Size'!$B14*100000</f>
        <v>0</v>
      </c>
      <c r="N14" s="7">
        <f>Deaths!N4/'By Population Size'!$B14*100000</f>
        <v>0</v>
      </c>
      <c r="O14" s="7">
        <f>Deaths!O4/'By Population Size'!$B14*100000</f>
        <v>0</v>
      </c>
      <c r="P14" s="7">
        <f>Deaths!P4/'By Population Size'!$B14*100000</f>
        <v>0</v>
      </c>
      <c r="Q14" s="7">
        <f>Deaths!Q4/'By Population Size'!$B14*100000</f>
        <v>0</v>
      </c>
      <c r="R14" s="7">
        <f>Deaths!R4/'By Population Size'!$B14*100000</f>
        <v>0</v>
      </c>
      <c r="S14" s="7">
        <f>Deaths!S4/'By Population Size'!$B14*100000</f>
        <v>0</v>
      </c>
      <c r="T14" s="7">
        <f>Deaths!T4/'By Population Size'!$B14*100000</f>
        <v>0</v>
      </c>
      <c r="U14" s="7">
        <f>Deaths!U4/'By Population Size'!$B14*100000</f>
        <v>0</v>
      </c>
      <c r="V14" s="7">
        <f>Deaths!V4/'By Population Size'!$B14*100000</f>
        <v>0</v>
      </c>
      <c r="W14" s="7">
        <f>Deaths!W4/'By Population Size'!$B14*100000</f>
        <v>0</v>
      </c>
      <c r="X14" s="7">
        <f>Deaths!X4/'By Population Size'!$B14*100000</f>
        <v>0</v>
      </c>
      <c r="Y14" s="7">
        <f>Deaths!Y4/'By Population Size'!$B14*100000</f>
        <v>0</v>
      </c>
      <c r="Z14" s="7">
        <f>Deaths!Z4/'By Population Size'!$B14*100000</f>
        <v>0</v>
      </c>
      <c r="AA14" s="7">
        <f>Deaths!AA4/'By Population Size'!$B14*100000</f>
        <v>0</v>
      </c>
      <c r="AB14" s="7">
        <f>Deaths!AB4/'By Population Size'!$B14*100000</f>
        <v>0</v>
      </c>
      <c r="AC14" s="7">
        <f>Deaths!AC4/'By Population Size'!$B14*100000</f>
        <v>0</v>
      </c>
      <c r="AD14" s="7">
        <f>Deaths!AD4/'By Population Size'!$B14*100000</f>
        <v>0</v>
      </c>
      <c r="AE14" s="7">
        <f>Deaths!AE4/'By Population Size'!$B14*100000</f>
        <v>0</v>
      </c>
      <c r="AF14" s="7">
        <f>Deaths!AF4/'By Population Size'!$B14*100000</f>
        <v>0</v>
      </c>
      <c r="AG14" s="7">
        <f>Deaths!AG4/'By Population Size'!$B14*100000</f>
        <v>0</v>
      </c>
      <c r="AH14" s="7">
        <f>Deaths!AH4/'By Population Size'!$B14*100000</f>
        <v>0</v>
      </c>
      <c r="AI14" s="7">
        <f>Deaths!AI4/'By Population Size'!$B14*100000</f>
        <v>0</v>
      </c>
      <c r="AJ14" s="7">
        <f>Deaths!AJ4/'By Population Size'!$B14*100000</f>
        <v>0</v>
      </c>
      <c r="AK14" s="7">
        <f>Deaths!AK4/'By Population Size'!$B14*100000</f>
        <v>0</v>
      </c>
      <c r="AL14" s="7">
        <f>Deaths!AL4/'By Population Size'!$B14*100000</f>
        <v>0</v>
      </c>
      <c r="AM14" s="7">
        <f>Deaths!AM4/'By Population Size'!$B14*100000</f>
        <v>0</v>
      </c>
      <c r="AN14" s="7">
        <f>Deaths!AN4/'By Population Size'!$B14*100000</f>
        <v>0</v>
      </c>
      <c r="AO14" s="7">
        <f>Deaths!AO4/'By Population Size'!$B14*100000</f>
        <v>0</v>
      </c>
      <c r="AP14" s="7">
        <f>Deaths!AP4/'By Population Size'!$B14*100000</f>
        <v>0</v>
      </c>
      <c r="AQ14" s="7">
        <f>Deaths!AQ4/'By Population Size'!$B14*100000</f>
        <v>0</v>
      </c>
      <c r="AR14" s="7">
        <f>Deaths!AR4/'By Population Size'!$B14*100000</f>
        <v>0</v>
      </c>
      <c r="AS14" s="7">
        <f>Deaths!AS4/'By Population Size'!$B14*100000</f>
        <v>0</v>
      </c>
      <c r="AT14" s="7">
        <f>Deaths!AT4/'By Population Size'!$B14*100000</f>
        <v>0</v>
      </c>
      <c r="AU14" s="7">
        <f>Deaths!AU4/'By Population Size'!$B14*100000</f>
        <v>1.4742303430364471E-3</v>
      </c>
      <c r="AV14" s="7">
        <f>Deaths!AV4/'By Population Size'!$B14*100000</f>
        <v>2.9484606860728942E-3</v>
      </c>
      <c r="AW14" s="7">
        <f>Deaths!AW4/'By Population Size'!$B14*100000</f>
        <v>2.9484606860728942E-3</v>
      </c>
      <c r="AX14" s="7">
        <f>Deaths!AX4/'By Population Size'!$B14*100000</f>
        <v>4.4226910291093411E-3</v>
      </c>
      <c r="AY14" s="7">
        <f>Deaths!AY4/'By Population Size'!$B14*100000</f>
        <v>1.031961240125513E-2</v>
      </c>
      <c r="AZ14" s="7">
        <f>Deaths!AZ4/'By Population Size'!$B14*100000</f>
        <v>1.031961240125513E-2</v>
      </c>
      <c r="BA14" s="7">
        <f>Deaths!BA4/'By Population Size'!$B14*100000</f>
        <v>1.3268073087328025E-2</v>
      </c>
      <c r="BB14" s="7">
        <f>Deaths!BB4/'By Population Size'!$B14*100000</f>
        <v>1.4742303430364471E-2</v>
      </c>
      <c r="BC14" s="7">
        <f>Deaths!BC4/'By Population Size'!$B14*100000</f>
        <v>4.2752679948056968E-2</v>
      </c>
      <c r="BD14" s="7">
        <f>Deaths!BD4/'By Population Size'!$B14*100000</f>
        <v>6.3391904750567218E-2</v>
      </c>
      <c r="BE14" s="7">
        <f>Deaths!BE4/'By Population Size'!$B14*100000</f>
        <v>9.7299202640405522E-2</v>
      </c>
      <c r="BF14" s="7">
        <f>Deaths!BF4/'By Population Size'!$B14*100000</f>
        <v>0.1223611184720251</v>
      </c>
      <c r="BG14" s="7">
        <f>Deaths!BG4/'By Population Size'!$B14*100000</f>
        <v>0.17248495013526433</v>
      </c>
      <c r="BH14" s="7">
        <f>Deaths!BH4/'By Population Size'!$B14*100000</f>
        <v>0.24029954591494088</v>
      </c>
      <c r="BI14" s="7">
        <f>Deaths!BI4/'By Population Size'!$B14*100000</f>
        <v>0.28747491689210719</v>
      </c>
      <c r="BJ14" s="7">
        <f>Deaths!BJ4/'By Population Size'!$B14*100000</f>
        <v>0.37298027678822115</v>
      </c>
      <c r="BK14" s="7">
        <f>Deaths!BK4/'By Population Size'!$B14*100000</f>
        <v>0.42605256913753325</v>
      </c>
      <c r="BL14" s="7">
        <f>Deaths!BL4/'By Population Size'!$B14*100000</f>
        <v>0.53809407520830321</v>
      </c>
      <c r="BM14" s="7">
        <f>Deaths!BM4/'By Population Size'!$B14*100000</f>
        <v>0.75628016597769743</v>
      </c>
      <c r="BN14" s="7">
        <f>Deaths!BN4/'By Population Size'!$B14*100000</f>
        <v>1.0378581614976587</v>
      </c>
      <c r="BO14" s="7">
        <f>Deaths!BO4/'By Population Size'!$B14*100000</f>
        <v>1.3061680839302923</v>
      </c>
      <c r="BP14" s="7">
        <f>Deaths!BP4/'By Population Size'!$B14*100000</f>
        <v>1.7307464227247888</v>
      </c>
      <c r="BQ14" s="7">
        <f>Deaths!BQ4/'By Population Size'!$B14*100000</f>
        <v>2.1612216828914317</v>
      </c>
      <c r="BR14" s="7">
        <f>Deaths!BR4/'By Population Size'!$B14*100000</f>
        <v>2.4752327459581949</v>
      </c>
      <c r="BS14" s="7">
        <f>Deaths!BS4/'By Population Size'!$B14*100000</f>
        <v>3.0265948942538259</v>
      </c>
      <c r="BT14" s="7">
        <f>Deaths!BT4/'By Population Size'!$B14*100000</f>
        <v>3.6221839528405506</v>
      </c>
      <c r="BU14" s="7">
        <f>Deaths!BU4/'By Population Size'!$B14*100000</f>
        <v>4.6143409737040795</v>
      </c>
      <c r="BV14" s="7">
        <f>Deaths!BV4/'By Population Size'!$B14*100000</f>
        <v>5.5829103090790255</v>
      </c>
      <c r="BW14" s="7">
        <f>Deaths!BW4/'By Population Size'!$B14*100000</f>
        <v>6.6694180718968861</v>
      </c>
      <c r="BX14" s="7">
        <f>Deaths!BX4/'By Population Size'!$B14*100000</f>
        <v>7.7854104415754772</v>
      </c>
      <c r="BY14" s="7">
        <f>Deaths!BY4/'By Population Size'!$B14*100000</f>
        <v>8.6714228777403832</v>
      </c>
      <c r="BZ14" s="7">
        <f>Deaths!BZ4/'By Population Size'!$B14*100000</f>
        <v>9.511734173271158</v>
      </c>
      <c r="CA14" s="7">
        <f>Deaths!CA4/'By Population Size'!$B14*100000</f>
        <v>11.14075870232643</v>
      </c>
      <c r="CB14" s="7">
        <f>Deaths!CB4/'By Population Size'!$B14*100000</f>
        <v>12.662164416340046</v>
      </c>
      <c r="CC14" s="7">
        <f>Deaths!CC4/'By Population Size'!$B14*100000</f>
        <v>14.308879709511757</v>
      </c>
      <c r="CD14" s="7">
        <f>Deaths!CD4/'By Population Size'!$B14*100000</f>
        <v>15.964440384741687</v>
      </c>
      <c r="CE14" s="7">
        <f>Deaths!CE4/'By Population Size'!$B14*100000</f>
        <v>17.208690794264445</v>
      </c>
      <c r="CF14" s="7">
        <f>Deaths!CF4/'By Population Size'!$B14*100000</f>
        <v>18.177260129639393</v>
      </c>
      <c r="CG14" s="7">
        <f>Deaths!CG4/'By Population Size'!$B14*100000</f>
        <v>19.246077128340819</v>
      </c>
      <c r="CH14" s="7">
        <f>Deaths!CH4/'By Population Size'!$B14*100000</f>
        <v>20.83824589882018</v>
      </c>
      <c r="CI14" s="7">
        <f>Deaths!CI4/'By Population Size'!$B14*100000</f>
        <v>22.141465522064401</v>
      </c>
      <c r="CJ14" s="7">
        <f>Deaths!CJ4/'By Population Size'!$B14*100000</f>
        <v>23.674665078822308</v>
      </c>
      <c r="CK14" s="7">
        <f>Deaths!CK4/'By Population Size'!$B14*100000</f>
        <v>25.022111612357616</v>
      </c>
      <c r="CL14" s="7">
        <f>Deaths!CL4/'By Population Size'!$B14*100000</f>
        <v>26.655558832442001</v>
      </c>
      <c r="CM14" s="7">
        <f>Deaths!CM4/'By Population Size'!$B14*100000</f>
        <v>27.293900570976781</v>
      </c>
      <c r="CN14" s="7">
        <f>Deaths!CN4/'By Population Size'!$B14*100000</f>
        <v>28.143057248565778</v>
      </c>
      <c r="CO14" s="7">
        <f>Deaths!CO4/'By Population Size'!$B14*100000</f>
        <v>29.947515188442388</v>
      </c>
      <c r="CP14" s="7">
        <f>Deaths!CP4/'By Population Size'!$B14*100000</f>
        <v>31.210930592424624</v>
      </c>
      <c r="CQ14" s="7">
        <f>Deaths!CQ4/'By Population Size'!$B14*100000</f>
        <v>32.219304147061557</v>
      </c>
      <c r="CR14" s="7">
        <f>Deaths!CR4/'By Population Size'!$B14*100000</f>
        <v>33.720070636272659</v>
      </c>
      <c r="CS14" s="7">
        <f>Deaths!CS4/'By Population Size'!$B14*100000</f>
        <v>34.923042596190392</v>
      </c>
      <c r="CT14" s="7">
        <f>Deaths!CT4/'By Population Size'!$B14*100000</f>
        <v>35.459662441055663</v>
      </c>
      <c r="CU14" s="7">
        <f>Deaths!CU4/'By Population Size'!$B14*100000</f>
        <v>35.935838841856437</v>
      </c>
      <c r="CV14" s="7">
        <f>Deaths!CV4/'By Population Size'!$B14*100000</f>
        <v>37.367316504944824</v>
      </c>
      <c r="CW14" s="7">
        <f>Deaths!CW4/'By Population Size'!$B14*100000</f>
        <v>38.503948099425926</v>
      </c>
      <c r="CX14" s="7">
        <f>Deaths!CX4/'By Population Size'!$B14*100000</f>
        <v>39.441558597597108</v>
      </c>
      <c r="CY14" s="7">
        <f>Deaths!CY4/'By Population Size'!$B14*100000</f>
        <v>40.47351983772262</v>
      </c>
      <c r="CZ14" s="7">
        <f>Deaths!CZ4/'By Population Size'!$B14*100000</f>
        <v>41.335944588398945</v>
      </c>
      <c r="DA14" s="7">
        <f>Deaths!DA4/'By Population Size'!$B14*100000</f>
        <v>41.708924865187164</v>
      </c>
      <c r="DB14" s="7">
        <f>Deaths!DB4/'By Population Size'!$B14*100000</f>
        <v>42.11138974883611</v>
      </c>
      <c r="DC14" s="7">
        <f>Deaths!DC4/'By Population Size'!$B14*100000</f>
        <v>43.18020674753754</v>
      </c>
      <c r="DD14" s="7">
        <f>Deaths!DD4/'By Population Size'!$B14*100000</f>
        <v>44.134033779482117</v>
      </c>
      <c r="DE14" s="7">
        <f>Deaths!DE4/'By Population Size'!$B14*100000</f>
        <v>44.809231276592811</v>
      </c>
      <c r="DF14" s="7">
        <f>Deaths!DF4/'By Population Size'!$B14*100000</f>
        <v>45.664284875553953</v>
      </c>
      <c r="DG14" s="7">
        <f>Deaths!DG4/'By Population Size'!$B14*100000</f>
        <v>46.06969821988897</v>
      </c>
      <c r="DH14" s="7">
        <f>Deaths!DH4/'By Population Size'!$B14*100000</f>
        <v>46.389606204327883</v>
      </c>
      <c r="DI14" s="7">
        <f>Deaths!DI4/'By Population Size'!$B14*100000</f>
        <v>46.666761508818738</v>
      </c>
      <c r="DJ14" s="7">
        <f>Deaths!DJ4/'By Population Size'!$B14*100000</f>
        <v>47.57341316978615</v>
      </c>
      <c r="DK14" s="7">
        <f>Deaths!DK4/'By Population Size'!$B14*100000</f>
        <v>48.233868363466478</v>
      </c>
      <c r="DL14" s="7">
        <f>Deaths!DL4/'By Population Size'!$B14*100000</f>
        <v>48.754271674558346</v>
      </c>
      <c r="DM14" s="7">
        <f>Deaths!DM4/'By Population Size'!$B14*100000</f>
        <v>49.271726524964144</v>
      </c>
      <c r="DN14" s="7">
        <f>Deaths!DN4/'By Population Size'!$B14*100000</f>
        <v>49.877635195952116</v>
      </c>
      <c r="DO14" s="7">
        <f>Deaths!DO4/'By Population Size'!$B14*100000</f>
        <v>49.976408628935566</v>
      </c>
      <c r="DP14" s="7">
        <f>Deaths!DP4/'By Population Size'!$B14*100000</f>
        <v>50.191646259018881</v>
      </c>
      <c r="DQ14" s="7">
        <f>Deaths!DQ4/'By Population Size'!$B14*100000</f>
        <v>50.930235660880143</v>
      </c>
      <c r="DR14" s="7">
        <f>Deaths!DR4/'By Population Size'!$B14*100000</f>
        <v>51.415257443739137</v>
      </c>
      <c r="DS14" s="7">
        <f>Deaths!DS4/'By Population Size'!$B14*100000</f>
        <v>51.817722327388083</v>
      </c>
      <c r="DT14" s="7">
        <f>Deaths!DT4/'By Population Size'!$B14*100000</f>
        <v>52.246723357211692</v>
      </c>
      <c r="DU14" s="7">
        <f>Deaths!DU4/'By Population Size'!$B14*100000</f>
        <v>52.571054032679704</v>
      </c>
      <c r="DV14" s="7">
        <f>Deaths!DV4/'By Population Size'!$B14*100000</f>
        <v>53.129787332690519</v>
      </c>
      <c r="DW14" s="7">
        <f>Deaths!DW4/'By Population Size'!$B14*100000</f>
        <v>53.28310728836631</v>
      </c>
      <c r="DX14" s="7">
        <f>Deaths!DX4/'By Population Size'!$B14*100000</f>
        <v>53.476231463304082</v>
      </c>
      <c r="DY14" s="7">
        <f>Deaths!DY4/'By Population Size'!$B14*100000</f>
        <v>54.098356668065463</v>
      </c>
      <c r="DZ14" s="7">
        <f>Deaths!DZ4/'By Population Size'!$B14*100000</f>
        <v>54.604017675726965</v>
      </c>
      <c r="EA14" s="7">
        <f>Deaths!EA4/'By Population Size'!$B14*100000</f>
        <v>55.007956789718953</v>
      </c>
      <c r="EB14" s="7">
        <f>Deaths!EB4/'By Population Size'!$B14*100000</f>
        <v>55.234988262546572</v>
      </c>
      <c r="EC14" s="7">
        <f>Deaths!EC4/'By Population Size'!$B14*100000</f>
        <v>55.323442083128754</v>
      </c>
      <c r="ED14" s="7">
        <f>Deaths!ED4/'By Population Size'!$B14*100000</f>
        <v>55.450225892629895</v>
      </c>
      <c r="EE14" s="7">
        <f>Deaths!EE4/'By Population Size'!$B14*100000</f>
        <v>55.818783478389001</v>
      </c>
      <c r="EF14" s="7">
        <f>Deaths!EF4/'By Population Size'!$B14*100000</f>
        <v>56.193237985520256</v>
      </c>
      <c r="EG14" s="7">
        <f>Deaths!EG4/'By Population Size'!$B14*100000</f>
        <v>56.384887930114992</v>
      </c>
      <c r="EH14" s="7">
        <f>Deaths!EH4/'By Population Size'!$B14*100000</f>
        <v>56.765239358618402</v>
      </c>
      <c r="EI14" s="7">
        <f>Deaths!EI4/'By Population Size'!$B14*100000</f>
        <v>56.976054297672604</v>
      </c>
      <c r="EJ14" s="7">
        <f>Deaths!EJ4/'By Population Size'!$B14*100000</f>
        <v>57.055662736196581</v>
      </c>
      <c r="EK14" s="7">
        <f>Deaths!EK4/'By Population Size'!$B14*100000</f>
        <v>57.124951562319289</v>
      </c>
      <c r="EL14" s="7">
        <f>Deaths!EL4/'By Population Size'!$B14*100000</f>
        <v>57.415374939897475</v>
      </c>
      <c r="EM14" s="7">
        <f>Deaths!EM4/'By Population Size'!$B14*100000</f>
        <v>57.657148716155447</v>
      </c>
      <c r="EN14" s="7">
        <f>Deaths!EN4/'By Population Size'!$B14*100000</f>
        <v>57.769190222226214</v>
      </c>
      <c r="EO14" s="7">
        <f>Deaths!EO4/'By Population Size'!$B14*100000</f>
        <v>57.962314397164</v>
      </c>
      <c r="EP14" s="7">
        <f>Deaths!EP4/'By Population Size'!$B14*100000</f>
        <v>58.120057043868897</v>
      </c>
      <c r="EQ14" s="7">
        <f>Deaths!EQ4/'By Population Size'!$B14*100000</f>
        <v>58.159861263130878</v>
      </c>
      <c r="ER14" s="7">
        <f>Deaths!ER4/'By Population Size'!$B14*100000</f>
        <v>58.20261394307893</v>
      </c>
      <c r="ES14" s="7">
        <f>Deaths!ES4/'By Population Size'!$B14*100000</f>
        <v>58.3795215842433</v>
      </c>
      <c r="ET14" s="7">
        <f>Deaths!ET4/'By Population Size'!$B14*100000</f>
        <v>58.541686921977316</v>
      </c>
      <c r="EU14" s="7">
        <f>Deaths!EU4/'By Population Size'!$B14*100000</f>
        <v>58.640460354960751</v>
      </c>
      <c r="EV14" s="7">
        <f>Deaths!EV4/'By Population Size'!$B14*100000</f>
        <v>58.764295703775815</v>
      </c>
      <c r="EW14" s="7">
        <f>Deaths!EW4/'By Population Size'!$B14*100000</f>
        <v>58.868966058131413</v>
      </c>
      <c r="EX14" s="7">
        <f>Deaths!EX4/'By Population Size'!$B14*100000</f>
        <v>58.914667198765542</v>
      </c>
      <c r="EY14" s="7">
        <f>Deaths!EY4/'By Population Size'!$B14*100000</f>
        <v>58.933832193225008</v>
      </c>
      <c r="EZ14" s="7">
        <f>Deaths!EZ4/'By Population Size'!$B14*100000</f>
        <v>59.072409845470439</v>
      </c>
      <c r="FA14" s="7">
        <f>Deaths!FA4/'By Population Size'!$B14*100000</f>
        <v>59.200667885314608</v>
      </c>
      <c r="FB14" s="7">
        <f>Deaths!FB4/'By Population Size'!$B14*100000</f>
        <v>59.346616689275216</v>
      </c>
      <c r="FC14" s="7">
        <f>Deaths!FC4/'By Population Size'!$B14*100000</f>
        <v>59.460132425689025</v>
      </c>
      <c r="FD14" s="7">
        <f>Deaths!FD4/'By Population Size'!$B14*100000</f>
        <v>59.519101639410486</v>
      </c>
      <c r="FE14" s="7">
        <f>Deaths!FE4/'By Population Size'!$B14*100000</f>
        <v>59.564802780044616</v>
      </c>
      <c r="FF14" s="7">
        <f>Deaths!FF4/'By Population Size'!$B14*100000</f>
        <v>59.595761617248371</v>
      </c>
      <c r="FG14" s="7">
        <f>Deaths!FG4/'By Population Size'!$B14*100000</f>
        <v>59.675370055772348</v>
      </c>
      <c r="FH14" s="7">
        <f>Deaths!FH4/'By Population Size'!$B14*100000</f>
        <v>59.818370399046884</v>
      </c>
      <c r="FI14" s="7">
        <f>Deaths!FI4/'By Population Size'!$B14*100000</f>
        <v>59.878813843111374</v>
      </c>
      <c r="FJ14" s="7">
        <f>Deaths!FJ4/'By Population Size'!$B14*100000</f>
        <v>59.95105112992016</v>
      </c>
      <c r="FK14" s="7">
        <f>Deaths!FK4/'By Population Size'!$B14*100000</f>
        <v>59.998226500897331</v>
      </c>
      <c r="FL14" s="7">
        <f>Deaths!FL4/'By Population Size'!$B14*100000</f>
        <v>60.026236877415016</v>
      </c>
      <c r="FM14" s="7">
        <f>Deaths!FM4/'By Population Size'!$B14*100000</f>
        <v>60.042453411188418</v>
      </c>
      <c r="FN14" s="7">
        <f>Deaths!FN4/'By Population Size'!$B14*100000</f>
        <v>60.122061849712395</v>
      </c>
      <c r="FO14" s="7">
        <f>Deaths!FO4/'By Population Size'!$B14*100000</f>
        <v>60.206092979265463</v>
      </c>
      <c r="FP14" s="7">
        <f>Deaths!FP4/'By Population Size'!$B14*100000</f>
        <v>60.251794119899593</v>
      </c>
      <c r="FQ14" s="7">
        <f>Deaths!FQ4/'By Population Size'!$B14*100000</f>
        <v>60.301917951562835</v>
      </c>
      <c r="FR14" s="7">
        <f>Deaths!FR4/'By Population Size'!$B14*100000</f>
        <v>60.326979867394449</v>
      </c>
      <c r="FS14" s="7">
        <f>Deaths!FS4/'By Population Size'!$B14*100000</f>
        <v>60.340247940481788</v>
      </c>
      <c r="FT14" s="7">
        <f>Deaths!FT4/'By Population Size'!$B14*100000</f>
        <v>60.354990243912148</v>
      </c>
      <c r="FU14" s="7">
        <f>Deaths!FU4/'By Population Size'!$B14*100000</f>
        <v>60.419856379005751</v>
      </c>
      <c r="FV14" s="7">
        <f>Deaths!FV4/'By Population Size'!$B14*100000</f>
        <v>60.458186367924704</v>
      </c>
      <c r="FW14" s="7">
        <f>Deaths!FW4/'By Population Size'!$B14*100000</f>
        <v>60.493567896157579</v>
      </c>
      <c r="FX14" s="7">
        <f>Deaths!FX4/'By Population Size'!$B14*100000</f>
        <v>60.531897885076518</v>
      </c>
      <c r="FY14" s="7">
        <f>Deaths!FY4/'By Population Size'!$B14*100000</f>
        <v>60.545165958163842</v>
      </c>
      <c r="FZ14" s="7">
        <f>Deaths!FZ4/'By Population Size'!$B14*100000</f>
        <v>60.561382491937245</v>
      </c>
      <c r="GA14" s="7">
        <f>Deaths!GA4/'By Population Size'!$B14*100000</f>
        <v>60.576124795367619</v>
      </c>
      <c r="GB14" s="7">
        <f>Deaths!GB4/'By Population Size'!$B14*100000</f>
        <v>60.612980553943522</v>
      </c>
      <c r="GC14" s="7">
        <f>Deaths!GC4/'By Population Size'!$B14*100000</f>
        <v>60.638042469775151</v>
      </c>
      <c r="GD14" s="7">
        <f>Deaths!GD4/'By Population Size'!$B14*100000</f>
        <v>60.651310542862475</v>
      </c>
      <c r="GE14" s="7">
        <f>Deaths!GE4/'By Population Size'!$B14*100000</f>
        <v>60.698485913839633</v>
      </c>
      <c r="GF14" s="7">
        <f>Deaths!GF4/'By Population Size'!$B14*100000</f>
        <v>60.720599368985184</v>
      </c>
      <c r="GG14" s="7">
        <f>Deaths!GG4/'By Population Size'!$B14*100000</f>
        <v>60.73239321172948</v>
      </c>
      <c r="GH14" s="7">
        <f>Deaths!GH4/'By Population Size'!$B14*100000</f>
        <v>60.736815902758586</v>
      </c>
      <c r="GI14" s="7">
        <f>Deaths!GI4/'By Population Size'!$B14*100000</f>
        <v>60.767774739962356</v>
      </c>
      <c r="GJ14" s="7">
        <f>Deaths!GJ4/'By Population Size'!$B14*100000</f>
        <v>60.817898571625591</v>
      </c>
      <c r="GK14" s="7">
        <f>Deaths!GK4/'By Population Size'!$B14*100000</f>
        <v>60.817898571625591</v>
      </c>
      <c r="GL14" s="7">
        <f>Deaths!GL4/'By Population Size'!$B14*100000</f>
        <v>60.847383178486318</v>
      </c>
      <c r="GM14" s="7">
        <f>Deaths!GM4/'By Population Size'!$B14*100000</f>
        <v>60.866548172945798</v>
      </c>
      <c r="GN14" s="7">
        <f>Deaths!GN4/'By Population Size'!$B14*100000</f>
        <v>60.873919324660974</v>
      </c>
      <c r="GO14" s="7">
        <f>Deaths!GO4/'By Population Size'!$B14*100000</f>
        <v>60.875393555004017</v>
      </c>
      <c r="GP14" s="7">
        <f>Deaths!GP4/'By Population Size'!$B14*100000</f>
        <v>60.901929701178673</v>
      </c>
      <c r="GQ14" s="7">
        <f>Deaths!GQ4/'By Population Size'!$B14*100000</f>
        <v>60.922568925981182</v>
      </c>
      <c r="GR14" s="7">
        <f>Deaths!GR4/'By Population Size'!$B14*100000</f>
        <v>60.949105072155831</v>
      </c>
      <c r="GS14" s="7">
        <f>Deaths!GS4/'By Population Size'!$B14*100000</f>
        <v>60.966795836272276</v>
      </c>
      <c r="GT14" s="7">
        <f>Deaths!GT4/'By Population Size'!$B14*100000</f>
        <v>60.971218527301382</v>
      </c>
      <c r="GU14" s="7">
        <f>Deaths!GU4/'By Population Size'!$B14*100000</f>
        <v>60.978589679016565</v>
      </c>
      <c r="GV14" s="7">
        <f>Deaths!GV4/'By Population Size'!$B14*100000</f>
        <v>61.005125825191215</v>
      </c>
      <c r="GW14" s="7">
        <f>Deaths!GW4/'By Population Size'!$B14*100000</f>
        <v>61.024290819650695</v>
      </c>
      <c r="GX14" s="7">
        <f>Deaths!GX4/'By Population Size'!$B14*100000</f>
        <v>61.053775426511422</v>
      </c>
      <c r="GY14" s="7">
        <f>Deaths!GY4/'By Population Size'!$B14*100000</f>
        <v>61.080311572686078</v>
      </c>
      <c r="GZ14" s="7">
        <f>Deaths!GZ4/'By Population Size'!$B14*100000</f>
        <v>61.096528106459473</v>
      </c>
      <c r="HA14" s="7">
        <f>Deaths!HA4/'By Population Size'!$B14*100000</f>
        <v>61.100950797488593</v>
      </c>
      <c r="HB14" s="7">
        <f>Deaths!HB4/'By Population Size'!$B14*100000</f>
        <v>61.10832194920377</v>
      </c>
      <c r="HC14" s="7">
        <f>Deaths!HC4/'By Population Size'!$B14*100000</f>
        <v>61.112744640232876</v>
      </c>
      <c r="HD14" s="7">
        <f>Deaths!HD4/'By Population Size'!$B14*100000</f>
        <v>61.130435404349321</v>
      </c>
      <c r="HE14" s="7">
        <f>Deaths!HE4/'By Population Size'!$B14*100000</f>
        <v>61.155497320180935</v>
      </c>
      <c r="HF14" s="7">
        <f>Deaths!HF4/'By Population Size'!$B14*100000</f>
        <v>61.164342702239153</v>
      </c>
      <c r="HG14" s="7">
        <f>Deaths!HG4/'By Population Size'!$B14*100000</f>
        <v>61.167291162925231</v>
      </c>
      <c r="HH14" s="7">
        <f>Deaths!HH4/'By Population Size'!$B14*100000</f>
        <v>61.193827309099881</v>
      </c>
      <c r="HI14" s="7">
        <f>Deaths!HI4/'By Population Size'!$B14*100000</f>
        <v>61.202672691158106</v>
      </c>
    </row>
    <row r="15" spans="1:217" x14ac:dyDescent="0.35">
      <c r="A15" s="4" t="s">
        <v>52</v>
      </c>
      <c r="B15" s="4">
        <v>60471114</v>
      </c>
      <c r="C15" s="7">
        <f>Deaths!C5/'By Population Size'!$B15*100000</f>
        <v>0</v>
      </c>
      <c r="D15" s="7">
        <f>Deaths!D5/'By Population Size'!$B15*100000</f>
        <v>0</v>
      </c>
      <c r="E15" s="7">
        <f>Deaths!E5/'By Population Size'!$B15*100000</f>
        <v>0</v>
      </c>
      <c r="F15" s="7">
        <f>Deaths!F5/'By Population Size'!$B15*100000</f>
        <v>0</v>
      </c>
      <c r="G15" s="7">
        <f>Deaths!G5/'By Population Size'!$B15*100000</f>
        <v>0</v>
      </c>
      <c r="H15" s="7">
        <f>Deaths!H5/'By Population Size'!$B15*100000</f>
        <v>0</v>
      </c>
      <c r="I15" s="7">
        <f>Deaths!I5/'By Population Size'!$B15*100000</f>
        <v>0</v>
      </c>
      <c r="J15" s="7">
        <f>Deaths!J5/'By Population Size'!$B15*100000</f>
        <v>0</v>
      </c>
      <c r="K15" s="7">
        <f>Deaths!K5/'By Population Size'!$B15*100000</f>
        <v>0</v>
      </c>
      <c r="L15" s="7">
        <f>Deaths!L5/'By Population Size'!$B15*100000</f>
        <v>0</v>
      </c>
      <c r="M15" s="7">
        <f>Deaths!M5/'By Population Size'!$B15*100000</f>
        <v>0</v>
      </c>
      <c r="N15" s="7">
        <f>Deaths!N5/'By Population Size'!$B15*100000</f>
        <v>0</v>
      </c>
      <c r="O15" s="7">
        <f>Deaths!O5/'By Population Size'!$B15*100000</f>
        <v>0</v>
      </c>
      <c r="P15" s="7">
        <f>Deaths!P5/'By Population Size'!$B15*100000</f>
        <v>0</v>
      </c>
      <c r="Q15" s="7">
        <f>Deaths!Q5/'By Population Size'!$B15*100000</f>
        <v>0</v>
      </c>
      <c r="R15" s="7">
        <f>Deaths!R5/'By Population Size'!$B15*100000</f>
        <v>0</v>
      </c>
      <c r="S15" s="7">
        <f>Deaths!S5/'By Population Size'!$B15*100000</f>
        <v>0</v>
      </c>
      <c r="T15" s="7">
        <f>Deaths!T5/'By Population Size'!$B15*100000</f>
        <v>0</v>
      </c>
      <c r="U15" s="7">
        <f>Deaths!U5/'By Population Size'!$B15*100000</f>
        <v>0</v>
      </c>
      <c r="V15" s="7">
        <f>Deaths!V5/'By Population Size'!$B15*100000</f>
        <v>0</v>
      </c>
      <c r="W15" s="7">
        <f>Deaths!W5/'By Population Size'!$B15*100000</f>
        <v>0</v>
      </c>
      <c r="X15" s="7">
        <f>Deaths!X5/'By Population Size'!$B15*100000</f>
        <v>0</v>
      </c>
      <c r="Y15" s="7">
        <f>Deaths!Y5/'By Population Size'!$B15*100000</f>
        <v>0</v>
      </c>
      <c r="Z15" s="7">
        <f>Deaths!Z5/'By Population Size'!$B15*100000</f>
        <v>0</v>
      </c>
      <c r="AA15" s="7">
        <f>Deaths!AA5/'By Population Size'!$B15*100000</f>
        <v>0</v>
      </c>
      <c r="AB15" s="7">
        <f>Deaths!AB5/'By Population Size'!$B15*100000</f>
        <v>0</v>
      </c>
      <c r="AC15" s="7">
        <f>Deaths!AC5/'By Population Size'!$B15*100000</f>
        <v>0</v>
      </c>
      <c r="AD15" s="7">
        <f>Deaths!AD5/'By Population Size'!$B15*100000</f>
        <v>0</v>
      </c>
      <c r="AE15" s="7">
        <f>Deaths!AE5/'By Population Size'!$B15*100000</f>
        <v>0</v>
      </c>
      <c r="AF15" s="7">
        <f>Deaths!AF5/'By Population Size'!$B15*100000</f>
        <v>0</v>
      </c>
      <c r="AG15" s="7">
        <f>Deaths!AG5/'By Population Size'!$B15*100000</f>
        <v>1.6536821200284157E-3</v>
      </c>
      <c r="AH15" s="7">
        <f>Deaths!AH5/'By Population Size'!$B15*100000</f>
        <v>3.3073642400568313E-3</v>
      </c>
      <c r="AI15" s="7">
        <f>Deaths!AI5/'By Population Size'!$B15*100000</f>
        <v>4.9610463600852465E-3</v>
      </c>
      <c r="AJ15" s="7">
        <f>Deaths!AJ5/'By Population Size'!$B15*100000</f>
        <v>1.1575774840198909E-2</v>
      </c>
      <c r="AK15" s="7">
        <f>Deaths!AK5/'By Population Size'!$B15*100000</f>
        <v>1.6536821200284157E-2</v>
      </c>
      <c r="AL15" s="7">
        <f>Deaths!AL5/'By Population Size'!$B15*100000</f>
        <v>1.9844185440340986E-2</v>
      </c>
      <c r="AM15" s="7">
        <f>Deaths!AM5/'By Population Size'!$B15*100000</f>
        <v>2.8112596040483065E-2</v>
      </c>
      <c r="AN15" s="7">
        <f>Deaths!AN5/'By Population Size'!$B15*100000</f>
        <v>3.4727324520596729E-2</v>
      </c>
      <c r="AO15" s="7">
        <f>Deaths!AO5/'By Population Size'!$B15*100000</f>
        <v>4.7956781480824051E-2</v>
      </c>
      <c r="AP15" s="7">
        <f>Deaths!AP5/'By Population Size'!$B15*100000</f>
        <v>5.622519208096613E-2</v>
      </c>
      <c r="AQ15" s="7">
        <f>Deaths!AQ5/'By Population Size'!$B15*100000</f>
        <v>8.5991470241477616E-2</v>
      </c>
      <c r="AR15" s="7">
        <f>Deaths!AR5/'By Population Size'!$B15*100000</f>
        <v>0.13064088748224484</v>
      </c>
      <c r="AS15" s="7">
        <f>Deaths!AS5/'By Population Size'!$B15*100000</f>
        <v>0.17694398684304047</v>
      </c>
      <c r="AT15" s="7">
        <f>Deaths!AT5/'By Population Size'!$B15*100000</f>
        <v>0.24474495376420549</v>
      </c>
      <c r="AU15" s="7">
        <f>Deaths!AU5/'By Population Size'!$B15*100000</f>
        <v>0.32577537764559789</v>
      </c>
      <c r="AV15" s="7">
        <f>Deaths!AV5/'By Population Size'!$B15*100000</f>
        <v>0.38530793396662083</v>
      </c>
      <c r="AW15" s="7">
        <f>Deaths!AW5/'By Population Size'!$B15*100000</f>
        <v>0.60524765593040009</v>
      </c>
      <c r="AX15" s="7">
        <f>Deaths!AX5/'By Population Size'!$B15*100000</f>
        <v>0.76565482157315634</v>
      </c>
      <c r="AY15" s="7">
        <f>Deaths!AY5/'By Population Size'!$B15*100000</f>
        <v>1.0434734177379301</v>
      </c>
      <c r="AZ15" s="7">
        <f>Deaths!AZ5/'By Population Size'!$B15*100000</f>
        <v>1.3675951132634998</v>
      </c>
      <c r="BA15" s="7">
        <f>Deaths!BA5/'By Population Size'!$B15*100000</f>
        <v>1.6801410339488703</v>
      </c>
      <c r="BB15" s="7">
        <f>Deaths!BB5/'By Population Size'!$B15*100000</f>
        <v>2.0935615639559741</v>
      </c>
      <c r="BC15" s="7">
        <f>Deaths!BC5/'By Population Size'!$B15*100000</f>
        <v>2.3829559349609468</v>
      </c>
      <c r="BD15" s="7">
        <f>Deaths!BD5/'By Population Size'!$B15*100000</f>
        <v>2.9915109551314041</v>
      </c>
      <c r="BE15" s="7">
        <f>Deaths!BE5/'By Population Size'!$B15*100000</f>
        <v>3.5686460150213204</v>
      </c>
      <c r="BF15" s="7">
        <f>Deaths!BF5/'By Population Size'!$B15*100000</f>
        <v>4.1391663464311241</v>
      </c>
      <c r="BG15" s="7">
        <f>Deaths!BG5/'By Population Size'!$B15*100000</f>
        <v>4.9246653534446212</v>
      </c>
      <c r="BH15" s="7">
        <f>Deaths!BH5/'By Population Size'!$B15*100000</f>
        <v>5.6307876186967549</v>
      </c>
      <c r="BI15" s="7">
        <f>Deaths!BI5/'By Population Size'!$B15*100000</f>
        <v>6.6676463079545725</v>
      </c>
      <c r="BJ15" s="7">
        <f>Deaths!BJ5/'By Population Size'!$B15*100000</f>
        <v>7.9790162291371054</v>
      </c>
      <c r="BK15" s="7">
        <f>Deaths!BK5/'By Population Size'!$B15*100000</f>
        <v>9.0555632892756037</v>
      </c>
      <c r="BL15" s="7">
        <f>Deaths!BL5/'By Population Size'!$B15*100000</f>
        <v>10.049426243412681</v>
      </c>
      <c r="BM15" s="7">
        <f>Deaths!BM5/'By Population Size'!$B15*100000</f>
        <v>11.278112058593795</v>
      </c>
      <c r="BN15" s="7">
        <f>Deaths!BN5/'By Population Size'!$B15*100000</f>
        <v>12.407576946573201</v>
      </c>
      <c r="BO15" s="7">
        <f>Deaths!BO5/'By Population Size'!$B15*100000</f>
        <v>13.584998616033433</v>
      </c>
      <c r="BP15" s="7">
        <f>Deaths!BP5/'By Population Size'!$B15*100000</f>
        <v>15.104732484339548</v>
      </c>
      <c r="BQ15" s="7">
        <f>Deaths!BQ5/'By Population Size'!$B15*100000</f>
        <v>16.574855889044809</v>
      </c>
      <c r="BR15" s="7">
        <f>Deaths!BR5/'By Population Size'!$B15*100000</f>
        <v>17.825039571786292</v>
      </c>
      <c r="BS15" s="7">
        <f>Deaths!BS5/'By Population Size'!$B15*100000</f>
        <v>19.167829453249364</v>
      </c>
      <c r="BT15" s="7">
        <f>Deaths!BT5/'By Population Size'!$B15*100000</f>
        <v>20.551961387713149</v>
      </c>
      <c r="BU15" s="7">
        <f>Deaths!BU5/'By Population Size'!$B15*100000</f>
        <v>21.754188288973808</v>
      </c>
      <c r="BV15" s="7">
        <f>Deaths!BV5/'By Population Size'!$B15*100000</f>
        <v>23.010986700195403</v>
      </c>
      <c r="BW15" s="7">
        <f>Deaths!BW5/'By Population Size'!$B15*100000</f>
        <v>24.277707204137169</v>
      </c>
      <c r="BX15" s="7">
        <f>Deaths!BX5/'By Population Size'!$B15*100000</f>
        <v>25.40386472787652</v>
      </c>
      <c r="BY15" s="7">
        <f>Deaths!BY5/'By Population Size'!$B15*100000</f>
        <v>26.272047840891439</v>
      </c>
      <c r="BZ15" s="7">
        <f>Deaths!BZ5/'By Population Size'!$B15*100000</f>
        <v>27.323789669229509</v>
      </c>
      <c r="CA15" s="7">
        <f>Deaths!CA5/'By Population Size'!$B15*100000</f>
        <v>28.322613669726671</v>
      </c>
      <c r="CB15" s="7">
        <f>Deaths!CB5/'By Population Size'!$B15*100000</f>
        <v>29.218909378782076</v>
      </c>
      <c r="CC15" s="7">
        <f>Deaths!CC5/'By Population Size'!$B15*100000</f>
        <v>30.227655471999409</v>
      </c>
      <c r="CD15" s="7">
        <f>Deaths!CD5/'By Population Size'!$B15*100000</f>
        <v>31.170254280415602</v>
      </c>
      <c r="CE15" s="7">
        <f>Deaths!CE5/'By Population Size'!$B15*100000</f>
        <v>32.193883512713199</v>
      </c>
      <c r="CF15" s="7">
        <f>Deaths!CF5/'By Population Size'!$B15*100000</f>
        <v>32.906620506445435</v>
      </c>
      <c r="CG15" s="7">
        <f>Deaths!CG5/'By Population Size'!$B15*100000</f>
        <v>33.842604586381526</v>
      </c>
      <c r="CH15" s="7">
        <f>Deaths!CH5/'By Population Size'!$B15*100000</f>
        <v>34.838121222638627</v>
      </c>
      <c r="CI15" s="7">
        <f>Deaths!CI5/'By Population Size'!$B15*100000</f>
        <v>35.793949488015052</v>
      </c>
      <c r="CJ15" s="7">
        <f>Deaths!CJ5/'By Population Size'!$B15*100000</f>
        <v>36.662132601029974</v>
      </c>
      <c r="CK15" s="7">
        <f>Deaths!CK5/'By Population Size'!$B15*100000</f>
        <v>37.612999820046312</v>
      </c>
      <c r="CL15" s="7">
        <f>Deaths!CL5/'By Population Size'!$B15*100000</f>
        <v>38.410074601900007</v>
      </c>
      <c r="CM15" s="7">
        <f>Deaths!CM5/'By Population Size'!$B15*100000</f>
        <v>39.126118959872315</v>
      </c>
      <c r="CN15" s="7">
        <f>Deaths!CN5/'By Population Size'!$B15*100000</f>
        <v>39.876890642365211</v>
      </c>
      <c r="CO15" s="7">
        <f>Deaths!CO5/'By Population Size'!$B15*100000</f>
        <v>40.759956894460387</v>
      </c>
      <c r="CP15" s="7">
        <f>Deaths!CP5/'By Population Size'!$B15*100000</f>
        <v>41.482615980912804</v>
      </c>
      <c r="CQ15" s="7">
        <f>Deaths!CQ5/'By Population Size'!$B15*100000</f>
        <v>42.249924484605991</v>
      </c>
      <c r="CR15" s="7">
        <f>Deaths!CR5/'By Population Size'!$B15*100000</f>
        <v>42.944470975017921</v>
      </c>
      <c r="CS15" s="7">
        <f>Deaths!CS5/'By Population Size'!$B15*100000</f>
        <v>43.630749054829714</v>
      </c>
      <c r="CT15" s="7">
        <f>Deaths!CT5/'By Population Size'!$B15*100000</f>
        <v>44.060706406037106</v>
      </c>
      <c r="CU15" s="7">
        <f>Deaths!CU5/'By Population Size'!$B15*100000</f>
        <v>44.611382552006567</v>
      </c>
      <c r="CV15" s="7">
        <f>Deaths!CV5/'By Population Size'!$B15*100000</f>
        <v>45.243089121857423</v>
      </c>
      <c r="CW15" s="7">
        <f>Deaths!CW5/'By Population Size'!$B15*100000</f>
        <v>45.777228446626602</v>
      </c>
      <c r="CX15" s="7">
        <f>Deaths!CX5/'By Population Size'!$B15*100000</f>
        <v>46.248527850834698</v>
      </c>
      <c r="CY15" s="7">
        <f>Deaths!CY5/'By Population Size'!$B15*100000</f>
        <v>46.693368341122337</v>
      </c>
      <c r="CZ15" s="7">
        <f>Deaths!CZ5/'By Population Size'!$B15*100000</f>
        <v>47.477213666015814</v>
      </c>
      <c r="DA15" s="7">
        <f>Deaths!DA5/'By Population Size'!$B15*100000</f>
        <v>47.764954354900752</v>
      </c>
      <c r="DB15" s="7">
        <f>Deaths!DB5/'By Population Size'!$B15*100000</f>
        <v>48.087422368306299</v>
      </c>
      <c r="DC15" s="7">
        <f>Deaths!DC5/'By Population Size'!$B15*100000</f>
        <v>48.477691348633002</v>
      </c>
      <c r="DD15" s="7">
        <f>Deaths!DD5/'By Population Size'!$B15*100000</f>
        <v>49.087900050923487</v>
      </c>
      <c r="DE15" s="7">
        <f>Deaths!DE5/'By Population Size'!$B15*100000</f>
        <v>49.541008951811271</v>
      </c>
      <c r="DF15" s="7">
        <f>Deaths!DF5/'By Population Size'!$B15*100000</f>
        <v>49.942853706978177</v>
      </c>
      <c r="DG15" s="7">
        <f>Deaths!DG5/'By Population Size'!$B15*100000</f>
        <v>50.263668038263695</v>
      </c>
      <c r="DH15" s="7">
        <f>Deaths!DH5/'By Population Size'!$B15*100000</f>
        <v>50.536525588068372</v>
      </c>
      <c r="DI15" s="7">
        <f>Deaths!DI5/'By Population Size'!$B15*100000</f>
        <v>50.832534687553469</v>
      </c>
      <c r="DJ15" s="7">
        <f>Deaths!DJ5/'By Population Size'!$B15*100000</f>
        <v>51.116968012198349</v>
      </c>
      <c r="DK15" s="7">
        <f>Deaths!DK5/'By Population Size'!$B15*100000</f>
        <v>51.439436025603889</v>
      </c>
      <c r="DL15" s="7">
        <f>Deaths!DL5/'By Population Size'!$B15*100000</f>
        <v>51.872700741051339</v>
      </c>
      <c r="DM15" s="7">
        <f>Deaths!DM5/'By Population Size'!$B15*100000</f>
        <v>52.272891814098216</v>
      </c>
      <c r="DN15" s="7">
        <f>Deaths!DN5/'By Population Size'!$B15*100000</f>
        <v>52.525905178462565</v>
      </c>
      <c r="DO15" s="7">
        <f>Deaths!DO5/'By Population Size'!$B15*100000</f>
        <v>52.765689085866683</v>
      </c>
      <c r="DP15" s="7">
        <f>Deaths!DP5/'By Population Size'!$B15*100000</f>
        <v>52.9294036157495</v>
      </c>
      <c r="DQ15" s="7">
        <f>Deaths!DQ5/'By Population Size'!$B15*100000</f>
        <v>53.197300119194104</v>
      </c>
      <c r="DR15" s="7">
        <f>Deaths!DR5/'By Population Size'!$B15*100000</f>
        <v>53.463542940518678</v>
      </c>
      <c r="DS15" s="7">
        <f>Deaths!DS5/'By Population Size'!$B15*100000</f>
        <v>53.721517351243108</v>
      </c>
      <c r="DT15" s="7">
        <f>Deaths!DT5/'By Population Size'!$B15*100000</f>
        <v>53.936496026846804</v>
      </c>
      <c r="DU15" s="7">
        <f>Deaths!DU5/'By Population Size'!$B15*100000</f>
        <v>54.133284199130181</v>
      </c>
      <c r="DV15" s="7">
        <f>Deaths!DV5/'By Population Size'!$B15*100000</f>
        <v>54.215968305131597</v>
      </c>
      <c r="DW15" s="7">
        <f>Deaths!DW5/'By Population Size'!$B15*100000</f>
        <v>54.368107060174218</v>
      </c>
      <c r="DX15" s="7">
        <f>Deaths!DX5/'By Population Size'!$B15*100000</f>
        <v>54.497094265536433</v>
      </c>
      <c r="DY15" s="7">
        <f>Deaths!DY5/'By Population Size'!$B15*100000</f>
        <v>54.690575073579765</v>
      </c>
      <c r="DZ15" s="7">
        <f>Deaths!DZ5/'By Population Size'!$B15*100000</f>
        <v>54.806332821981741</v>
      </c>
      <c r="EA15" s="7">
        <f>Deaths!EA5/'By Population Size'!$B15*100000</f>
        <v>54.950203166424217</v>
      </c>
      <c r="EB15" s="7">
        <f>Deaths!EB5/'By Population Size'!$B15*100000</f>
        <v>55.133761881747375</v>
      </c>
      <c r="EC15" s="7">
        <f>Deaths!EC5/'By Population Size'!$B15*100000</f>
        <v>55.257788040749503</v>
      </c>
      <c r="ED15" s="7">
        <f>Deaths!ED5/'By Population Size'!$B15*100000</f>
        <v>55.357008967951202</v>
      </c>
      <c r="EE15" s="7">
        <f>Deaths!EE5/'By Population Size'!$B15*100000</f>
        <v>55.447961484552778</v>
      </c>
      <c r="EF15" s="7">
        <f>Deaths!EF5/'By Population Size'!$B15*100000</f>
        <v>55.565372915074796</v>
      </c>
      <c r="EG15" s="7">
        <f>Deaths!EG5/'By Population Size'!$B15*100000</f>
        <v>55.710896941637287</v>
      </c>
      <c r="EH15" s="7">
        <f>Deaths!EH5/'By Population Size'!$B15*100000</f>
        <v>55.851459921839712</v>
      </c>
      <c r="EI15" s="7">
        <f>Deaths!EI5/'By Population Size'!$B15*100000</f>
        <v>55.970525034481753</v>
      </c>
      <c r="EJ15" s="7">
        <f>Deaths!EJ5/'By Population Size'!$B15*100000</f>
        <v>56.058170186843263</v>
      </c>
      <c r="EK15" s="7">
        <f>Deaths!EK5/'By Population Size'!$B15*100000</f>
        <v>56.165659524645108</v>
      </c>
      <c r="EL15" s="7">
        <f>Deaths!EL5/'By Population Size'!$B15*100000</f>
        <v>56.296300412127351</v>
      </c>
      <c r="EM15" s="7">
        <f>Deaths!EM5/'By Population Size'!$B15*100000</f>
        <v>56.41371184264937</v>
      </c>
      <c r="EN15" s="7">
        <f>Deaths!EN5/'By Population Size'!$B15*100000</f>
        <v>56.501356995010873</v>
      </c>
      <c r="EO15" s="7">
        <f>Deaths!EO5/'By Population Size'!$B15*100000</f>
        <v>56.593963193732463</v>
      </c>
      <c r="EP15" s="7">
        <f>Deaths!EP5/'By Population Size'!$B15*100000</f>
        <v>56.722950399094678</v>
      </c>
      <c r="EQ15" s="7">
        <f>Deaths!EQ5/'By Population Size'!$B15*100000</f>
        <v>56.795712412375934</v>
      </c>
      <c r="ER15" s="7">
        <f>Deaths!ER5/'By Population Size'!$B15*100000</f>
        <v>56.838708147496668</v>
      </c>
      <c r="ES15" s="7">
        <f>Deaths!ES5/'By Population Size'!$B15*100000</f>
        <v>56.894933339577641</v>
      </c>
      <c r="ET15" s="7">
        <f>Deaths!ET5/'By Population Size'!$B15*100000</f>
        <v>56.966041670738861</v>
      </c>
      <c r="EU15" s="7">
        <f>Deaths!EU5/'By Population Size'!$B15*100000</f>
        <v>57.075184690660734</v>
      </c>
      <c r="EV15" s="7">
        <f>Deaths!EV5/'By Population Size'!$B15*100000</f>
        <v>57.15290775030207</v>
      </c>
      <c r="EW15" s="7">
        <f>Deaths!EW5/'By Population Size'!$B15*100000</f>
        <v>57.233938174183457</v>
      </c>
      <c r="EX15" s="7">
        <f>Deaths!EX5/'By Population Size'!$B15*100000</f>
        <v>57.27362654506414</v>
      </c>
      <c r="EY15" s="7">
        <f>Deaths!EY5/'By Population Size'!$B15*100000</f>
        <v>57.311661233824793</v>
      </c>
      <c r="EZ15" s="7">
        <f>Deaths!EZ5/'By Population Size'!$B15*100000</f>
        <v>57.341427511985309</v>
      </c>
      <c r="FA15" s="7">
        <f>Deaths!FA5/'By Population Size'!$B15*100000</f>
        <v>57.29016336626443</v>
      </c>
      <c r="FB15" s="7">
        <f>Deaths!FB5/'By Population Size'!$B15*100000</f>
        <v>57.346388558345396</v>
      </c>
      <c r="FC15" s="7">
        <f>Deaths!FC5/'By Population Size'!$B15*100000</f>
        <v>57.395999021946253</v>
      </c>
      <c r="FD15" s="7">
        <f>Deaths!FD5/'By Population Size'!$B15*100000</f>
        <v>57.409228478906471</v>
      </c>
      <c r="FE15" s="7">
        <f>Deaths!FE5/'By Population Size'!$B15*100000</f>
        <v>57.445609485547102</v>
      </c>
      <c r="FF15" s="7">
        <f>Deaths!FF5/'By Population Size'!$B15*100000</f>
        <v>57.455531578267269</v>
      </c>
      <c r="FG15" s="7">
        <f>Deaths!FG5/'By Population Size'!$B15*100000</f>
        <v>57.49356626702793</v>
      </c>
      <c r="FH15" s="7">
        <f>Deaths!FH5/'By Population Size'!$B15*100000</f>
        <v>57.528293591548518</v>
      </c>
      <c r="FI15" s="7">
        <f>Deaths!FI5/'By Population Size'!$B15*100000</f>
        <v>57.577904055149368</v>
      </c>
      <c r="FJ15" s="7">
        <f>Deaths!FJ5/'By Population Size'!$B15*100000</f>
        <v>57.602709286949803</v>
      </c>
      <c r="FK15" s="7">
        <f>Deaths!FK5/'By Population Size'!$B15*100000</f>
        <v>57.637436611470392</v>
      </c>
      <c r="FL15" s="7">
        <f>Deaths!FL5/'By Population Size'!$B15*100000</f>
        <v>57.649012386310588</v>
      </c>
      <c r="FM15" s="7">
        <f>Deaths!FM5/'By Population Size'!$B15*100000</f>
        <v>57.662241843270827</v>
      </c>
      <c r="FN15" s="7">
        <f>Deaths!FN5/'By Population Size'!$B15*100000</f>
        <v>57.711852306871677</v>
      </c>
      <c r="FO15" s="7">
        <f>Deaths!FO5/'By Population Size'!$B15*100000</f>
        <v>57.736657538672098</v>
      </c>
      <c r="FP15" s="7">
        <f>Deaths!FP5/'By Population Size'!$B15*100000</f>
        <v>57.756501724112439</v>
      </c>
      <c r="FQ15" s="7">
        <f>Deaths!FQ5/'By Population Size'!$B15*100000</f>
        <v>57.776345909552781</v>
      </c>
      <c r="FR15" s="7">
        <f>Deaths!FR5/'By Population Size'!$B15*100000</f>
        <v>57.787921684392984</v>
      </c>
      <c r="FS15" s="7">
        <f>Deaths!FS5/'By Population Size'!$B15*100000</f>
        <v>57.802804823473238</v>
      </c>
      <c r="FT15" s="7">
        <f>Deaths!FT5/'By Population Size'!$B15*100000</f>
        <v>57.824302691033601</v>
      </c>
      <c r="FU15" s="7">
        <f>Deaths!FU5/'By Population Size'!$B15*100000</f>
        <v>57.852415287074088</v>
      </c>
      <c r="FV15" s="7">
        <f>Deaths!FV5/'By Population Size'!$B15*100000</f>
        <v>57.873913154634458</v>
      </c>
      <c r="FW15" s="7">
        <f>Deaths!FW5/'By Population Size'!$B15*100000</f>
        <v>57.906986797035032</v>
      </c>
      <c r="FX15" s="7">
        <f>Deaths!FX5/'By Population Size'!$B15*100000</f>
        <v>57.925177300355344</v>
      </c>
      <c r="FY15" s="7">
        <f>Deaths!FY5/'By Population Size'!$B15*100000</f>
        <v>57.948328850035736</v>
      </c>
      <c r="FZ15" s="7">
        <f>Deaths!FZ5/'By Population Size'!$B15*100000</f>
        <v>57.953289896395816</v>
      </c>
      <c r="GA15" s="7">
        <f>Deaths!GA5/'By Population Size'!$B15*100000</f>
        <v>57.974787763956193</v>
      </c>
      <c r="GB15" s="7">
        <f>Deaths!GB5/'By Population Size'!$B15*100000</f>
        <v>57.999592995756615</v>
      </c>
      <c r="GC15" s="7">
        <f>Deaths!GC5/'By Population Size'!$B15*100000</f>
        <v>58.014476134836876</v>
      </c>
      <c r="GD15" s="7">
        <f>Deaths!GD5/'By Population Size'!$B15*100000</f>
        <v>58.031012956037152</v>
      </c>
      <c r="GE15" s="7">
        <f>Deaths!GE5/'By Population Size'!$B15*100000</f>
        <v>58.039281366637297</v>
      </c>
      <c r="GF15" s="7">
        <f>Deaths!GF5/'By Population Size'!$B15*100000</f>
        <v>58.047549777237442</v>
      </c>
      <c r="GG15" s="7">
        <f>Deaths!GG5/'By Population Size'!$B15*100000</f>
        <v>58.055818187837588</v>
      </c>
      <c r="GH15" s="7">
        <f>Deaths!GH5/'By Population Size'!$B15*100000</f>
        <v>58.064086598437733</v>
      </c>
      <c r="GI15" s="7">
        <f>Deaths!GI5/'By Population Size'!$B15*100000</f>
        <v>58.082277101758045</v>
      </c>
      <c r="GJ15" s="7">
        <f>Deaths!GJ5/'By Population Size'!$B15*100000</f>
        <v>58.092199194478212</v>
      </c>
      <c r="GK15" s="7">
        <f>Deaths!GK5/'By Population Size'!$B15*100000</f>
        <v>58.097160240838292</v>
      </c>
      <c r="GL15" s="7">
        <f>Deaths!GL5/'By Population Size'!$B15*100000</f>
        <v>58.112043379918553</v>
      </c>
      <c r="GM15" s="7">
        <f>Deaths!GM5/'By Population Size'!$B15*100000</f>
        <v>58.120311790518691</v>
      </c>
      <c r="GN15" s="7">
        <f>Deaths!GN5/'By Population Size'!$B15*100000</f>
        <v>58.133541247478924</v>
      </c>
      <c r="GO15" s="7">
        <f>Deaths!GO5/'By Population Size'!$B15*100000</f>
        <v>58.153385432919265</v>
      </c>
      <c r="GP15" s="7">
        <f>Deaths!GP5/'By Population Size'!$B15*100000</f>
        <v>58.16165384351941</v>
      </c>
      <c r="GQ15" s="7">
        <f>Deaths!GQ5/'By Population Size'!$B15*100000</f>
        <v>58.178190664719686</v>
      </c>
      <c r="GR15" s="7">
        <f>Deaths!GR5/'By Population Size'!$B15*100000</f>
        <v>58.188112757439853</v>
      </c>
      <c r="GS15" s="7">
        <f>Deaths!GS5/'By Population Size'!$B15*100000</f>
        <v>58.193073803799948</v>
      </c>
      <c r="GT15" s="7">
        <f>Deaths!GT5/'By Population Size'!$B15*100000</f>
        <v>58.214571671360311</v>
      </c>
      <c r="GU15" s="7">
        <f>Deaths!GU5/'By Population Size'!$B15*100000</f>
        <v>58.217879035600369</v>
      </c>
      <c r="GV15" s="7">
        <f>Deaths!GV5/'By Population Size'!$B15*100000</f>
        <v>58.224493764080485</v>
      </c>
      <c r="GW15" s="7">
        <f>Deaths!GW5/'By Population Size'!$B15*100000</f>
        <v>58.234415856800652</v>
      </c>
      <c r="GX15" s="7">
        <f>Deaths!GX5/'By Population Size'!$B15*100000</f>
        <v>58.250952678000942</v>
      </c>
      <c r="GY15" s="7">
        <f>Deaths!GY5/'By Population Size'!$B15*100000</f>
        <v>58.260874770721109</v>
      </c>
      <c r="GZ15" s="7">
        <f>Deaths!GZ5/'By Population Size'!$B15*100000</f>
        <v>58.265835817081189</v>
      </c>
      <c r="HA15" s="7">
        <f>Deaths!HA5/'By Population Size'!$B15*100000</f>
        <v>58.527117592045684</v>
      </c>
      <c r="HB15" s="7">
        <f>Deaths!HB5/'By Population Size'!$B15*100000</f>
        <v>58.533732320525793</v>
      </c>
      <c r="HC15" s="7">
        <f>Deaths!HC5/'By Population Size'!$B15*100000</f>
        <v>58.540347049005909</v>
      </c>
      <c r="HD15" s="7">
        <f>Deaths!HD5/'By Population Size'!$B15*100000</f>
        <v>58.548615459606054</v>
      </c>
      <c r="HE15" s="7">
        <f>Deaths!HE5/'By Population Size'!$B15*100000</f>
        <v>58.560191234446251</v>
      </c>
      <c r="HF15" s="7">
        <f>Deaths!HF5/'By Population Size'!$B15*100000</f>
        <v>58.570113327166418</v>
      </c>
      <c r="HG15" s="7">
        <f>Deaths!HG5/'By Population Size'!$B15*100000</f>
        <v>58.584996466246679</v>
      </c>
      <c r="HH15" s="7">
        <f>Deaths!HH5/'By Population Size'!$B15*100000</f>
        <v>58.589957512606759</v>
      </c>
      <c r="HI15" s="7">
        <f>Deaths!HI5/'By Population Size'!$B15*100000</f>
        <v>58.601533287446955</v>
      </c>
    </row>
    <row r="16" spans="1:217" x14ac:dyDescent="0.35">
      <c r="A16" s="4" t="s">
        <v>274</v>
      </c>
      <c r="B16" s="4">
        <v>59194450</v>
      </c>
      <c r="C16" s="7">
        <f>Deaths!C6/'By Population Size'!$B16*100000</f>
        <v>0</v>
      </c>
      <c r="D16" s="7">
        <f>Deaths!D6/'By Population Size'!$B16*100000</f>
        <v>0</v>
      </c>
      <c r="E16" s="7">
        <f>Deaths!E6/'By Population Size'!$B16*100000</f>
        <v>0</v>
      </c>
      <c r="F16" s="7">
        <f>Deaths!F6/'By Population Size'!$B16*100000</f>
        <v>0</v>
      </c>
      <c r="G16" s="7">
        <f>Deaths!G6/'By Population Size'!$B16*100000</f>
        <v>0</v>
      </c>
      <c r="H16" s="7">
        <f>Deaths!H6/'By Population Size'!$B16*100000</f>
        <v>0</v>
      </c>
      <c r="I16" s="7">
        <f>Deaths!I6/'By Population Size'!$B16*100000</f>
        <v>0</v>
      </c>
      <c r="J16" s="7">
        <f>Deaths!J6/'By Population Size'!$B16*100000</f>
        <v>0</v>
      </c>
      <c r="K16" s="7">
        <f>Deaths!K6/'By Population Size'!$B16*100000</f>
        <v>0</v>
      </c>
      <c r="L16" s="7">
        <f>Deaths!L6/'By Population Size'!$B16*100000</f>
        <v>0</v>
      </c>
      <c r="M16" s="7">
        <f>Deaths!M6/'By Population Size'!$B16*100000</f>
        <v>0</v>
      </c>
      <c r="N16" s="7">
        <f>Deaths!N6/'By Population Size'!$B16*100000</f>
        <v>0</v>
      </c>
      <c r="O16" s="7">
        <f>Deaths!O6/'By Population Size'!$B16*100000</f>
        <v>0</v>
      </c>
      <c r="P16" s="7">
        <f>Deaths!P6/'By Population Size'!$B16*100000</f>
        <v>0</v>
      </c>
      <c r="Q16" s="7">
        <f>Deaths!Q6/'By Population Size'!$B16*100000</f>
        <v>0</v>
      </c>
      <c r="R16" s="7">
        <f>Deaths!R6/'By Population Size'!$B16*100000</f>
        <v>0</v>
      </c>
      <c r="S16" s="7">
        <f>Deaths!S6/'By Population Size'!$B16*100000</f>
        <v>0</v>
      </c>
      <c r="T16" s="7">
        <f>Deaths!T6/'By Population Size'!$B16*100000</f>
        <v>0</v>
      </c>
      <c r="U16" s="7">
        <f>Deaths!U6/'By Population Size'!$B16*100000</f>
        <v>0</v>
      </c>
      <c r="V16" s="7">
        <f>Deaths!V6/'By Population Size'!$B16*100000</f>
        <v>0</v>
      </c>
      <c r="W16" s="7">
        <f>Deaths!W6/'By Population Size'!$B16*100000</f>
        <v>0</v>
      </c>
      <c r="X16" s="7">
        <f>Deaths!X6/'By Population Size'!$B16*100000</f>
        <v>0</v>
      </c>
      <c r="Y16" s="7">
        <f>Deaths!Y6/'By Population Size'!$B16*100000</f>
        <v>0</v>
      </c>
      <c r="Z16" s="7">
        <f>Deaths!Z6/'By Population Size'!$B16*100000</f>
        <v>0</v>
      </c>
      <c r="AA16" s="7">
        <f>Deaths!AA6/'By Population Size'!$B16*100000</f>
        <v>0</v>
      </c>
      <c r="AB16" s="7">
        <f>Deaths!AB6/'By Population Size'!$B16*100000</f>
        <v>0</v>
      </c>
      <c r="AC16" s="7">
        <f>Deaths!AC6/'By Population Size'!$B16*100000</f>
        <v>0</v>
      </c>
      <c r="AD16" s="7">
        <f>Deaths!AD6/'By Population Size'!$B16*100000</f>
        <v>0</v>
      </c>
      <c r="AE16" s="7">
        <f>Deaths!AE6/'By Population Size'!$B16*100000</f>
        <v>0</v>
      </c>
      <c r="AF16" s="7">
        <f>Deaths!AF6/'By Population Size'!$B16*100000</f>
        <v>0</v>
      </c>
      <c r="AG16" s="7">
        <f>Deaths!AG6/'By Population Size'!$B16*100000</f>
        <v>0</v>
      </c>
      <c r="AH16" s="7">
        <f>Deaths!AH6/'By Population Size'!$B16*100000</f>
        <v>0</v>
      </c>
      <c r="AI16" s="7">
        <f>Deaths!AI6/'By Population Size'!$B16*100000</f>
        <v>0</v>
      </c>
      <c r="AJ16" s="7">
        <f>Deaths!AJ6/'By Population Size'!$B16*100000</f>
        <v>0</v>
      </c>
      <c r="AK16" s="7">
        <f>Deaths!AK6/'By Population Size'!$B16*100000</f>
        <v>0</v>
      </c>
      <c r="AL16" s="7">
        <f>Deaths!AL6/'By Population Size'!$B16*100000</f>
        <v>0</v>
      </c>
      <c r="AM16" s="7">
        <f>Deaths!AM6/'By Population Size'!$B16*100000</f>
        <v>0</v>
      </c>
      <c r="AN16" s="7">
        <f>Deaths!AN6/'By Population Size'!$B16*100000</f>
        <v>0</v>
      </c>
      <c r="AO16" s="7">
        <f>Deaths!AO6/'By Population Size'!$B16*100000</f>
        <v>0</v>
      </c>
      <c r="AP16" s="7">
        <f>Deaths!AP6/'By Population Size'!$B16*100000</f>
        <v>0</v>
      </c>
      <c r="AQ16" s="7">
        <f>Deaths!AQ6/'By Population Size'!$B16*100000</f>
        <v>0</v>
      </c>
      <c r="AR16" s="7">
        <f>Deaths!AR6/'By Population Size'!$B16*100000</f>
        <v>0</v>
      </c>
      <c r="AS16" s="7">
        <f>Deaths!AS6/'By Population Size'!$B16*100000</f>
        <v>0</v>
      </c>
      <c r="AT16" s="7">
        <f>Deaths!AT6/'By Population Size'!$B16*100000</f>
        <v>0</v>
      </c>
      <c r="AU16" s="7">
        <f>Deaths!AU6/'By Population Size'!$B16*100000</f>
        <v>0</v>
      </c>
      <c r="AV16" s="7">
        <f>Deaths!AV6/'By Population Size'!$B16*100000</f>
        <v>0</v>
      </c>
      <c r="AW16" s="7">
        <f>Deaths!AW6/'By Population Size'!$B16*100000</f>
        <v>0</v>
      </c>
      <c r="AX16" s="7">
        <f>Deaths!AX6/'By Population Size'!$B16*100000</f>
        <v>0</v>
      </c>
      <c r="AY16" s="7">
        <f>Deaths!AY6/'By Population Size'!$B16*100000</f>
        <v>0</v>
      </c>
      <c r="AZ16" s="7">
        <f>Deaths!AZ6/'By Population Size'!$B16*100000</f>
        <v>0</v>
      </c>
      <c r="BA16" s="7">
        <f>Deaths!BA6/'By Population Size'!$B16*100000</f>
        <v>0</v>
      </c>
      <c r="BB16" s="7">
        <f>Deaths!BB6/'By Population Size'!$B16*100000</f>
        <v>0</v>
      </c>
      <c r="BC16" s="7">
        <f>Deaths!BC6/'By Population Size'!$B16*100000</f>
        <v>0</v>
      </c>
      <c r="BD16" s="7">
        <f>Deaths!BD6/'By Population Size'!$B16*100000</f>
        <v>0</v>
      </c>
      <c r="BE16" s="7">
        <f>Deaths!BE6/'By Population Size'!$B16*100000</f>
        <v>0</v>
      </c>
      <c r="BF16" s="7">
        <f>Deaths!BF6/'By Population Size'!$B16*100000</f>
        <v>0</v>
      </c>
      <c r="BG16" s="7">
        <f>Deaths!BG6/'By Population Size'!$B16*100000</f>
        <v>0</v>
      </c>
      <c r="BH16" s="7">
        <f>Deaths!BH6/'By Population Size'!$B16*100000</f>
        <v>0</v>
      </c>
      <c r="BI16" s="7">
        <f>Deaths!BI6/'By Population Size'!$B16*100000</f>
        <v>0</v>
      </c>
      <c r="BJ16" s="7">
        <f>Deaths!BJ6/'By Population Size'!$B16*100000</f>
        <v>0</v>
      </c>
      <c r="BK16" s="7">
        <f>Deaths!BK6/'By Population Size'!$B16*100000</f>
        <v>0</v>
      </c>
      <c r="BL16" s="7">
        <f>Deaths!BL6/'By Population Size'!$B16*100000</f>
        <v>0</v>
      </c>
      <c r="BM16" s="7">
        <f>Deaths!BM6/'By Population Size'!$B16*100000</f>
        <v>0</v>
      </c>
      <c r="BN16" s="7">
        <f>Deaths!BN6/'By Population Size'!$B16*100000</f>
        <v>0</v>
      </c>
      <c r="BO16" s="7">
        <f>Deaths!BO6/'By Population Size'!$B16*100000</f>
        <v>0</v>
      </c>
      <c r="BP16" s="7">
        <f>Deaths!BP6/'By Population Size'!$B16*100000</f>
        <v>1.689347565523457E-3</v>
      </c>
      <c r="BQ16" s="7">
        <f>Deaths!BQ6/'By Population Size'!$B16*100000</f>
        <v>1.689347565523457E-3</v>
      </c>
      <c r="BR16" s="7">
        <f>Deaths!BR6/'By Population Size'!$B16*100000</f>
        <v>3.3786951310469139E-3</v>
      </c>
      <c r="BS16" s="7">
        <f>Deaths!BS6/'By Population Size'!$B16*100000</f>
        <v>5.0680426965703709E-3</v>
      </c>
      <c r="BT16" s="7">
        <f>Deaths!BT6/'By Population Size'!$B16*100000</f>
        <v>8.4467378276172848E-3</v>
      </c>
      <c r="BU16" s="7">
        <f>Deaths!BU6/'By Population Size'!$B16*100000</f>
        <v>8.4467378276172848E-3</v>
      </c>
      <c r="BV16" s="7">
        <f>Deaths!BV6/'By Population Size'!$B16*100000</f>
        <v>8.4467378276172848E-3</v>
      </c>
      <c r="BW16" s="7">
        <f>Deaths!BW6/'By Population Size'!$B16*100000</f>
        <v>1.5204128089711114E-2</v>
      </c>
      <c r="BX16" s="7">
        <f>Deaths!BX6/'By Population Size'!$B16*100000</f>
        <v>1.5204128089711114E-2</v>
      </c>
      <c r="BY16" s="7">
        <f>Deaths!BY6/'By Population Size'!$B16*100000</f>
        <v>1.8582823220758028E-2</v>
      </c>
      <c r="BZ16" s="7">
        <f>Deaths!BZ6/'By Population Size'!$B16*100000</f>
        <v>2.0272170786281483E-2</v>
      </c>
      <c r="CA16" s="7">
        <f>Deaths!CA6/'By Population Size'!$B16*100000</f>
        <v>2.1961518351804939E-2</v>
      </c>
      <c r="CB16" s="7">
        <f>Deaths!CB6/'By Population Size'!$B16*100000</f>
        <v>3.0408256179422229E-2</v>
      </c>
      <c r="CC16" s="7">
        <f>Deaths!CC6/'By Population Size'!$B16*100000</f>
        <v>3.0408256179422229E-2</v>
      </c>
      <c r="CD16" s="7">
        <f>Deaths!CD6/'By Population Size'!$B16*100000</f>
        <v>4.0544341572562967E-2</v>
      </c>
      <c r="CE16" s="7">
        <f>Deaths!CE6/'By Population Size'!$B16*100000</f>
        <v>4.2233689138086422E-2</v>
      </c>
      <c r="CF16" s="7">
        <f>Deaths!CF6/'By Population Size'!$B16*100000</f>
        <v>4.2233689138086422E-2</v>
      </c>
      <c r="CG16" s="7">
        <f>Deaths!CG6/'By Population Size'!$B16*100000</f>
        <v>4.5612384269133339E-2</v>
      </c>
      <c r="CH16" s="7">
        <f>Deaths!CH6/'By Population Size'!$B16*100000</f>
        <v>4.5612384269133339E-2</v>
      </c>
      <c r="CI16" s="7">
        <f>Deaths!CI6/'By Population Size'!$B16*100000</f>
        <v>5.743781722779754E-2</v>
      </c>
      <c r="CJ16" s="7">
        <f>Deaths!CJ6/'By Population Size'!$B16*100000</f>
        <v>8.1088683145125934E-2</v>
      </c>
      <c r="CK16" s="7">
        <f>Deaths!CK6/'By Population Size'!$B16*100000</f>
        <v>8.4467378276172844E-2</v>
      </c>
      <c r="CL16" s="7">
        <f>Deaths!CL6/'By Population Size'!$B16*100000</f>
        <v>8.7846073407219755E-2</v>
      </c>
      <c r="CM16" s="7">
        <f>Deaths!CM6/'By Population Size'!$B16*100000</f>
        <v>9.1224768538266679E-2</v>
      </c>
      <c r="CN16" s="7">
        <f>Deaths!CN6/'By Population Size'!$B16*100000</f>
        <v>9.79821588003605E-2</v>
      </c>
      <c r="CO16" s="7">
        <f>Deaths!CO6/'By Population Size'!$B16*100000</f>
        <v>9.79821588003605E-2</v>
      </c>
      <c r="CP16" s="7">
        <f>Deaths!CP6/'By Population Size'!$B16*100000</f>
        <v>0.1098075917590247</v>
      </c>
      <c r="CQ16" s="7">
        <f>Deaths!CQ6/'By Population Size'!$B16*100000</f>
        <v>0.12670106741425927</v>
      </c>
      <c r="CR16" s="7">
        <f>Deaths!CR6/'By Population Size'!$B16*100000</f>
        <v>0.13345845767635311</v>
      </c>
      <c r="CS16" s="7">
        <f>Deaths!CS6/'By Population Size'!$B16*100000</f>
        <v>0.14528389063501729</v>
      </c>
      <c r="CT16" s="7">
        <f>Deaths!CT6/'By Population Size'!$B16*100000</f>
        <v>0.14697323820054076</v>
      </c>
      <c r="CU16" s="7">
        <f>Deaths!CU6/'By Population Size'!$B16*100000</f>
        <v>0.15204128089711114</v>
      </c>
      <c r="CV16" s="7">
        <f>Deaths!CV6/'By Population Size'!$B16*100000</f>
        <v>0.15710932359368152</v>
      </c>
      <c r="CW16" s="7">
        <f>Deaths!CW6/'By Population Size'!$B16*100000</f>
        <v>0.17400279924891607</v>
      </c>
      <c r="CX16" s="7">
        <f>Deaths!CX6/'By Population Size'!$B16*100000</f>
        <v>0.17400279924891607</v>
      </c>
      <c r="CY16" s="7">
        <f>Deaths!CY6/'By Population Size'!$B16*100000</f>
        <v>0.195964317600721</v>
      </c>
      <c r="CZ16" s="7">
        <f>Deaths!CZ6/'By Population Size'!$B16*100000</f>
        <v>0.2077897505593852</v>
      </c>
      <c r="DA16" s="7">
        <f>Deaths!DA6/'By Population Size'!$B16*100000</f>
        <v>0.22130453108357284</v>
      </c>
      <c r="DB16" s="7">
        <f>Deaths!DB6/'By Population Size'!$B16*100000</f>
        <v>0.2331299640422371</v>
      </c>
      <c r="DC16" s="7">
        <f>Deaths!DC6/'By Population Size'!$B16*100000</f>
        <v>0.25002343969747165</v>
      </c>
      <c r="DD16" s="7">
        <f>Deaths!DD6/'By Population Size'!$B16*100000</f>
        <v>0.25847017752508894</v>
      </c>
      <c r="DE16" s="7">
        <f>Deaths!DE6/'By Population Size'!$B16*100000</f>
        <v>0.27198495804927658</v>
      </c>
      <c r="DF16" s="7">
        <f>Deaths!DF6/'By Population Size'!$B16*100000</f>
        <v>0.30070386666317539</v>
      </c>
      <c r="DG16" s="7">
        <f>Deaths!DG6/'By Population Size'!$B16*100000</f>
        <v>0.31421864718736303</v>
      </c>
      <c r="DH16" s="7">
        <f>Deaths!DH6/'By Population Size'!$B16*100000</f>
        <v>0.32773342771155067</v>
      </c>
      <c r="DI16" s="7">
        <f>Deaths!DI6/'By Population Size'!$B16*100000</f>
        <v>0.34800559849783214</v>
      </c>
      <c r="DJ16" s="7">
        <f>Deaths!DJ6/'By Population Size'!$B16*100000</f>
        <v>0.34800559849783214</v>
      </c>
      <c r="DK16" s="7">
        <f>Deaths!DK6/'By Population Size'!$B16*100000</f>
        <v>0.36996711684963712</v>
      </c>
      <c r="DL16" s="7">
        <f>Deaths!DL6/'By Population Size'!$B16*100000</f>
        <v>0.40206472059458276</v>
      </c>
      <c r="DM16" s="7">
        <f>Deaths!DM6/'By Population Size'!$B16*100000</f>
        <v>0.41726884868429392</v>
      </c>
      <c r="DN16" s="7">
        <f>Deaths!DN6/'By Population Size'!$B16*100000</f>
        <v>0.44091971460162227</v>
      </c>
      <c r="DO16" s="7">
        <f>Deaths!DO6/'By Population Size'!$B16*100000</f>
        <v>0.44598775729819262</v>
      </c>
      <c r="DP16" s="7">
        <f>Deaths!DP6/'By Population Size'!$B16*100000</f>
        <v>0.48315340373970872</v>
      </c>
      <c r="DQ16" s="7">
        <f>Deaths!DQ6/'By Population Size'!$B16*100000</f>
        <v>0.52707644044331858</v>
      </c>
      <c r="DR16" s="7">
        <f>Deaths!DR6/'By Population Size'!$B16*100000</f>
        <v>0.57268882471245197</v>
      </c>
      <c r="DS16" s="7">
        <f>Deaths!DS6/'By Population Size'!$B16*100000</f>
        <v>0.6233692516781556</v>
      </c>
      <c r="DT16" s="7">
        <f>Deaths!DT6/'By Population Size'!$B16*100000</f>
        <v>0.67067098351281251</v>
      </c>
      <c r="DU16" s="7">
        <f>Deaths!DU6/'By Population Size'!$B16*100000</f>
        <v>0.68756445916804698</v>
      </c>
      <c r="DV16" s="7">
        <f>Deaths!DV6/'By Population Size'!$B16*100000</f>
        <v>0.72473010560956308</v>
      </c>
      <c r="DW16" s="7">
        <f>Deaths!DW6/'By Population Size'!$B16*100000</f>
        <v>0.81257617901678281</v>
      </c>
      <c r="DX16" s="7">
        <f>Deaths!DX6/'By Population Size'!$B16*100000</f>
        <v>0.88521812433429137</v>
      </c>
      <c r="DY16" s="7">
        <f>Deaths!DY6/'By Population Size'!$B16*100000</f>
        <v>0.93251985616894839</v>
      </c>
      <c r="DZ16" s="7">
        <f>Deaths!DZ6/'By Population Size'!$B16*100000</f>
        <v>0.97475354530703473</v>
      </c>
      <c r="EA16" s="7">
        <f>Deaths!EA6/'By Population Size'!$B16*100000</f>
        <v>1.0321913625348322</v>
      </c>
      <c r="EB16" s="7">
        <f>Deaths!EB6/'By Population Size'!$B16*100000</f>
        <v>1.0862504846315828</v>
      </c>
      <c r="EC16" s="7">
        <f>Deaths!EC6/'By Population Size'!$B16*100000</f>
        <v>1.1538243872525211</v>
      </c>
      <c r="ED16" s="7">
        <f>Deaths!ED6/'By Population Size'!$B16*100000</f>
        <v>1.1909900336940371</v>
      </c>
      <c r="EE16" s="7">
        <f>Deaths!EE6/'By Population Size'!$B16*100000</f>
        <v>1.27545741197021</v>
      </c>
      <c r="EF16" s="7">
        <f>Deaths!EF6/'By Population Size'!$B16*100000</f>
        <v>1.337963271894578</v>
      </c>
      <c r="EG16" s="7">
        <f>Deaths!EG6/'By Population Size'!$B16*100000</f>
        <v>1.4325667355638916</v>
      </c>
      <c r="EH16" s="7">
        <f>Deaths!EH6/'By Population Size'!$B16*100000</f>
        <v>1.5339275894952988</v>
      </c>
      <c r="EI16" s="7">
        <f>Deaths!EI6/'By Population Size'!$B16*100000</f>
        <v>1.608258882378331</v>
      </c>
      <c r="EJ16" s="7">
        <f>Deaths!EJ6/'By Population Size'!$B16*100000</f>
        <v>1.6859688703924098</v>
      </c>
      <c r="EK16" s="7">
        <f>Deaths!EK6/'By Population Size'!$B16*100000</f>
        <v>1.8244953707653337</v>
      </c>
      <c r="EL16" s="7">
        <f>Deaths!EL6/'By Population Size'!$B16*100000</f>
        <v>1.9630218711382572</v>
      </c>
      <c r="EM16" s="7">
        <f>Deaths!EM6/'By Population Size'!$B16*100000</f>
        <v>2.0441105542833831</v>
      </c>
      <c r="EN16" s="7">
        <f>Deaths!EN6/'By Population Size'!$B16*100000</f>
        <v>2.169122274132119</v>
      </c>
      <c r="EO16" s="7">
        <f>Deaths!EO6/'By Population Size'!$B16*100000</f>
        <v>2.2873766037187608</v>
      </c>
      <c r="EP16" s="7">
        <f>Deaths!EP6/'By Population Size'!$B16*100000</f>
        <v>2.4039415857398794</v>
      </c>
      <c r="EQ16" s="7">
        <f>Deaths!EQ6/'By Population Size'!$B16*100000</f>
        <v>2.5002343969747165</v>
      </c>
      <c r="ER16" s="7">
        <f>Deaths!ER6/'By Population Size'!$B16*100000</f>
        <v>2.6488969827407804</v>
      </c>
      <c r="ES16" s="7">
        <f>Deaths!ES6/'By Population Size'!$B16*100000</f>
        <v>2.7451897939756176</v>
      </c>
      <c r="ET16" s="7">
        <f>Deaths!ET6/'By Population Size'!$B16*100000</f>
        <v>2.827967824686267</v>
      </c>
      <c r="EU16" s="7">
        <f>Deaths!EU6/'By Population Size'!$B16*100000</f>
        <v>2.9343967213142448</v>
      </c>
      <c r="EV16" s="7">
        <f>Deaths!EV6/'By Population Size'!$B16*100000</f>
        <v>3.0931953924734499</v>
      </c>
      <c r="EW16" s="7">
        <f>Deaths!EW6/'By Population Size'!$B16*100000</f>
        <v>3.1709053804875285</v>
      </c>
      <c r="EX16" s="7">
        <f>Deaths!EX6/'By Population Size'!$B16*100000</f>
        <v>3.2604408014602724</v>
      </c>
      <c r="EY16" s="7">
        <f>Deaths!EY6/'By Population Size'!$B16*100000</f>
        <v>3.3634910029572027</v>
      </c>
      <c r="EZ16" s="7">
        <f>Deaths!EZ6/'By Population Size'!$B16*100000</f>
        <v>3.5510085827303066</v>
      </c>
      <c r="FA16" s="7">
        <f>Deaths!FA6/'By Population Size'!$B16*100000</f>
        <v>3.7250113819792223</v>
      </c>
      <c r="FB16" s="7">
        <f>Deaths!FB6/'By Population Size'!$B16*100000</f>
        <v>3.871984620179763</v>
      </c>
      <c r="FC16" s="7">
        <f>Deaths!FC6/'By Population Size'!$B16*100000</f>
        <v>3.9530733033248899</v>
      </c>
      <c r="FD16" s="7">
        <f>Deaths!FD6/'By Population Size'!$B16*100000</f>
        <v>4.0763956756081017</v>
      </c>
      <c r="FE16" s="7">
        <f>Deaths!FE6/'By Population Size'!$B16*100000</f>
        <v>4.1490376209256103</v>
      </c>
      <c r="FF16" s="7">
        <f>Deaths!FF6/'By Population Size'!$B16*100000</f>
        <v>4.2723599932088234</v>
      </c>
      <c r="FG16" s="7">
        <f>Deaths!FG6/'By Population Size'!$B16*100000</f>
        <v>4.4885964815958257</v>
      </c>
      <c r="FH16" s="7">
        <f>Deaths!FH6/'By Population Size'!$B16*100000</f>
        <v>4.6440164576239829</v>
      </c>
      <c r="FI16" s="7">
        <f>Deaths!FI6/'By Population Size'!$B16*100000</f>
        <v>4.8045044763487121</v>
      </c>
      <c r="FJ16" s="7">
        <f>Deaths!FJ6/'By Population Size'!$B16*100000</f>
        <v>4.9869540134252448</v>
      </c>
      <c r="FK16" s="7">
        <f>Deaths!FK6/'By Population Size'!$B16*100000</f>
        <v>5.1119657332739807</v>
      </c>
      <c r="FL16" s="7">
        <f>Deaths!FL6/'By Population Size'!$B16*100000</f>
        <v>5.4042228621095392</v>
      </c>
      <c r="FM16" s="7">
        <f>Deaths!FM6/'By Population Size'!$B16*100000</f>
        <v>5.5917404418826431</v>
      </c>
      <c r="FN16" s="7">
        <f>Deaths!FN6/'By Population Size'!$B16*100000</f>
        <v>5.9160951744631465</v>
      </c>
      <c r="FO16" s="7">
        <f>Deaths!FO6/'By Population Size'!$B16*100000</f>
        <v>6.0850299310154927</v>
      </c>
      <c r="FP16" s="7">
        <f>Deaths!FP6/'By Population Size'!$B16*100000</f>
        <v>6.2843729437472602</v>
      </c>
      <c r="FQ16" s="7">
        <f>Deaths!FQ6/'By Population Size'!$B16*100000</f>
        <v>6.5208816029205448</v>
      </c>
      <c r="FR16" s="7">
        <f>Deaths!FR6/'By Population Size'!$B16*100000</f>
        <v>6.7083991826936478</v>
      </c>
      <c r="FS16" s="7">
        <f>Deaths!FS6/'By Population Size'!$B16*100000</f>
        <v>6.8908487197701813</v>
      </c>
      <c r="FT16" s="7">
        <f>Deaths!FT6/'By Population Size'!$B16*100000</f>
        <v>7.0479580433638622</v>
      </c>
      <c r="FU16" s="7">
        <f>Deaths!FU6/'By Population Size'!$B16*100000</f>
        <v>7.3419045197649435</v>
      </c>
      <c r="FV16" s="7">
        <f>Deaths!FV6/'By Population Size'!$B16*100000</f>
        <v>7.5226647092759542</v>
      </c>
      <c r="FW16" s="7">
        <f>Deaths!FW6/'By Population Size'!$B16*100000</f>
        <v>7.8875637834290204</v>
      </c>
      <c r="FX16" s="7">
        <f>Deaths!FX6/'By Population Size'!$B16*100000</f>
        <v>8.115625704774688</v>
      </c>
      <c r="FY16" s="7">
        <f>Deaths!FY6/'By Population Size'!$B16*100000</f>
        <v>8.3588917542100649</v>
      </c>
      <c r="FZ16" s="7">
        <f>Deaths!FZ6/'By Population Size'!$B16*100000</f>
        <v>8.5024862972795585</v>
      </c>
      <c r="GA16" s="7">
        <f>Deaths!GA6/'By Population Size'!$B16*100000</f>
        <v>8.738994956452844</v>
      </c>
      <c r="GB16" s="7">
        <f>Deaths!GB6/'By Population Size'!$B16*100000</f>
        <v>9.0684177317299177</v>
      </c>
      <c r="GC16" s="7">
        <f>Deaths!GC6/'By Population Size'!$B16*100000</f>
        <v>10.034724539209334</v>
      </c>
      <c r="GD16" s="7">
        <f>Deaths!GD6/'By Population Size'!$B16*100000</f>
        <v>10.293194716734424</v>
      </c>
      <c r="GE16" s="7">
        <f>Deaths!GE6/'By Population Size'!$B16*100000</f>
        <v>10.715531608115288</v>
      </c>
      <c r="GF16" s="7">
        <f>Deaths!GF6/'By Population Size'!$B16*100000</f>
        <v>11.242608048558607</v>
      </c>
      <c r="GG16" s="7">
        <f>Deaths!GG6/'By Population Size'!$B16*100000</f>
        <v>11.43519367102828</v>
      </c>
      <c r="GH16" s="7">
        <f>Deaths!GH6/'By Population Size'!$B16*100000</f>
        <v>11.938619245554271</v>
      </c>
      <c r="GI16" s="7">
        <f>Deaths!GI6/'By Population Size'!$B16*100000</f>
        <v>12.259595283003728</v>
      </c>
      <c r="GJ16" s="7">
        <f>Deaths!GJ6/'By Population Size'!$B16*100000</f>
        <v>12.665038698729358</v>
      </c>
      <c r="GK16" s="7">
        <f>Deaths!GK6/'By Population Size'!$B16*100000</f>
        <v>13.197183181869248</v>
      </c>
      <c r="GL16" s="7">
        <f>Deaths!GL6/'By Population Size'!$B16*100000</f>
        <v>13.523227262015274</v>
      </c>
      <c r="GM16" s="7">
        <f>Deaths!GM6/'By Population Size'!$B16*100000</f>
        <v>13.773250701712746</v>
      </c>
      <c r="GN16" s="7">
        <f>Deaths!GN6/'By Population Size'!$B16*100000</f>
        <v>14.13308173316924</v>
      </c>
      <c r="GO16" s="7">
        <f>Deaths!GO6/'By Population Size'!$B16*100000</f>
        <v>14.425338862004798</v>
      </c>
      <c r="GP16" s="7">
        <f>Deaths!GP6/'By Population Size'!$B16*100000</f>
        <v>15.008163772110391</v>
      </c>
      <c r="GQ16" s="7">
        <f>Deaths!GQ6/'By Population Size'!$B16*100000</f>
        <v>15.707553664237103</v>
      </c>
      <c r="GR16" s="7">
        <f>Deaths!GR6/'By Population Size'!$B16*100000</f>
        <v>16.224494019287281</v>
      </c>
      <c r="GS16" s="7">
        <f>Deaths!GS6/'By Population Size'!$B16*100000</f>
        <v>16.739745026771935</v>
      </c>
      <c r="GT16" s="7">
        <f>Deaths!GT6/'By Population Size'!$B16*100000</f>
        <v>17.248238643994497</v>
      </c>
      <c r="GU16" s="7">
        <f>Deaths!GU6/'By Population Size'!$B16*100000</f>
        <v>17.582729461968142</v>
      </c>
      <c r="GV16" s="7">
        <f>Deaths!GV6/'By Population Size'!$B16*100000</f>
        <v>17.942560493424637</v>
      </c>
      <c r="GW16" s="7">
        <f>Deaths!GW6/'By Population Size'!$B16*100000</f>
        <v>18.162175676942685</v>
      </c>
      <c r="GX16" s="7">
        <f>Deaths!GX6/'By Population Size'!$B16*100000</f>
        <v>18.599716696413264</v>
      </c>
      <c r="GY16" s="7">
        <f>Deaths!GY6/'By Population Size'!$B16*100000</f>
        <v>19.03894706344936</v>
      </c>
      <c r="GZ16" s="7">
        <f>Deaths!GZ6/'By Population Size'!$B16*100000</f>
        <v>19.52210046718907</v>
      </c>
      <c r="HA16" s="7">
        <f>Deaths!HA6/'By Population Size'!$B16*100000</f>
        <v>19.726511522617407</v>
      </c>
      <c r="HB16" s="7">
        <f>Deaths!HB6/'By Population Size'!$B16*100000</f>
        <v>20.000185828232208</v>
      </c>
      <c r="HC16" s="7">
        <f>Deaths!HC6/'By Population Size'!$B16*100000</f>
        <v>20.241762530102061</v>
      </c>
      <c r="HD16" s="7">
        <f>Deaths!HD6/'By Population Size'!$B16*100000</f>
        <v>20.718158543579676</v>
      </c>
      <c r="HE16" s="7">
        <f>Deaths!HE6/'By Population Size'!$B16*100000</f>
        <v>20.986764806497906</v>
      </c>
      <c r="HF16" s="7">
        <f>Deaths!HF6/'By Population Size'!$B16*100000</f>
        <v>21.31618758177498</v>
      </c>
      <c r="HG16" s="7">
        <f>Deaths!HG6/'By Population Size'!$B16*100000</f>
        <v>21.696290784017759</v>
      </c>
      <c r="HH16" s="7">
        <f>Deaths!HH6/'By Population Size'!$B16*100000</f>
        <v>21.939556833453135</v>
      </c>
      <c r="HI16" s="7">
        <f>Deaths!HI6/'By Population Size'!$B16*100000</f>
        <v>22.061189858170827</v>
      </c>
    </row>
    <row r="17" spans="1:217" x14ac:dyDescent="0.35">
      <c r="A17" s="4" t="s">
        <v>54</v>
      </c>
      <c r="B17" s="4">
        <v>46755390</v>
      </c>
      <c r="C17" s="7">
        <f>Deaths!C7/'By Population Size'!$B17*100000</f>
        <v>0</v>
      </c>
      <c r="D17" s="7">
        <f>Deaths!D7/'By Population Size'!$B17*100000</f>
        <v>0</v>
      </c>
      <c r="E17" s="7">
        <f>Deaths!E7/'By Population Size'!$B17*100000</f>
        <v>0</v>
      </c>
      <c r="F17" s="7">
        <f>Deaths!F7/'By Population Size'!$B17*100000</f>
        <v>0</v>
      </c>
      <c r="G17" s="7">
        <f>Deaths!G7/'By Population Size'!$B17*100000</f>
        <v>0</v>
      </c>
      <c r="H17" s="7">
        <f>Deaths!H7/'By Population Size'!$B17*100000</f>
        <v>0</v>
      </c>
      <c r="I17" s="7">
        <f>Deaths!I7/'By Population Size'!$B17*100000</f>
        <v>0</v>
      </c>
      <c r="J17" s="7">
        <f>Deaths!J7/'By Population Size'!$B17*100000</f>
        <v>0</v>
      </c>
      <c r="K17" s="7">
        <f>Deaths!K7/'By Population Size'!$B17*100000</f>
        <v>0</v>
      </c>
      <c r="L17" s="7">
        <f>Deaths!L7/'By Population Size'!$B17*100000</f>
        <v>0</v>
      </c>
      <c r="M17" s="7">
        <f>Deaths!M7/'By Population Size'!$B17*100000</f>
        <v>0</v>
      </c>
      <c r="N17" s="7">
        <f>Deaths!N7/'By Population Size'!$B17*100000</f>
        <v>0</v>
      </c>
      <c r="O17" s="7">
        <f>Deaths!O7/'By Population Size'!$B17*100000</f>
        <v>0</v>
      </c>
      <c r="P17" s="7">
        <f>Deaths!P7/'By Population Size'!$B17*100000</f>
        <v>0</v>
      </c>
      <c r="Q17" s="7">
        <f>Deaths!Q7/'By Population Size'!$B17*100000</f>
        <v>0</v>
      </c>
      <c r="R17" s="7">
        <f>Deaths!R7/'By Population Size'!$B17*100000</f>
        <v>0</v>
      </c>
      <c r="S17" s="7">
        <f>Deaths!S7/'By Population Size'!$B17*100000</f>
        <v>0</v>
      </c>
      <c r="T17" s="7">
        <f>Deaths!T7/'By Population Size'!$B17*100000</f>
        <v>0</v>
      </c>
      <c r="U17" s="7">
        <f>Deaths!U7/'By Population Size'!$B17*100000</f>
        <v>0</v>
      </c>
      <c r="V17" s="7">
        <f>Deaths!V7/'By Population Size'!$B17*100000</f>
        <v>0</v>
      </c>
      <c r="W17" s="7">
        <f>Deaths!W7/'By Population Size'!$B17*100000</f>
        <v>0</v>
      </c>
      <c r="X17" s="7">
        <f>Deaths!X7/'By Population Size'!$B17*100000</f>
        <v>0</v>
      </c>
      <c r="Y17" s="7">
        <f>Deaths!Y7/'By Population Size'!$B17*100000</f>
        <v>0</v>
      </c>
      <c r="Z17" s="7">
        <f>Deaths!Z7/'By Population Size'!$B17*100000</f>
        <v>0</v>
      </c>
      <c r="AA17" s="7">
        <f>Deaths!AA7/'By Population Size'!$B17*100000</f>
        <v>0</v>
      </c>
      <c r="AB17" s="7">
        <f>Deaths!AB7/'By Population Size'!$B17*100000</f>
        <v>0</v>
      </c>
      <c r="AC17" s="7">
        <f>Deaths!AC7/'By Population Size'!$B17*100000</f>
        <v>0</v>
      </c>
      <c r="AD17" s="7">
        <f>Deaths!AD7/'By Population Size'!$B17*100000</f>
        <v>0</v>
      </c>
      <c r="AE17" s="7">
        <f>Deaths!AE7/'By Population Size'!$B17*100000</f>
        <v>0</v>
      </c>
      <c r="AF17" s="7">
        <f>Deaths!AF7/'By Population Size'!$B17*100000</f>
        <v>0</v>
      </c>
      <c r="AG17" s="7">
        <f>Deaths!AG7/'By Population Size'!$B17*100000</f>
        <v>0</v>
      </c>
      <c r="AH17" s="7">
        <f>Deaths!AH7/'By Population Size'!$B17*100000</f>
        <v>0</v>
      </c>
      <c r="AI17" s="7">
        <f>Deaths!AI7/'By Population Size'!$B17*100000</f>
        <v>0</v>
      </c>
      <c r="AJ17" s="7">
        <f>Deaths!AJ7/'By Population Size'!$B17*100000</f>
        <v>0</v>
      </c>
      <c r="AK17" s="7">
        <f>Deaths!AK7/'By Population Size'!$B17*100000</f>
        <v>0</v>
      </c>
      <c r="AL17" s="7">
        <f>Deaths!AL7/'By Population Size'!$B17*100000</f>
        <v>0</v>
      </c>
      <c r="AM17" s="7">
        <f>Deaths!AM7/'By Population Size'!$B17*100000</f>
        <v>0</v>
      </c>
      <c r="AN17" s="7">
        <f>Deaths!AN7/'By Population Size'!$B17*100000</f>
        <v>0</v>
      </c>
      <c r="AO17" s="7">
        <f>Deaths!AO7/'By Population Size'!$B17*100000</f>
        <v>0</v>
      </c>
      <c r="AP17" s="7">
        <f>Deaths!AP7/'By Population Size'!$B17*100000</f>
        <v>0</v>
      </c>
      <c r="AQ17" s="7">
        <f>Deaths!AQ7/'By Population Size'!$B17*100000</f>
        <v>0</v>
      </c>
      <c r="AR17" s="7">
        <f>Deaths!AR7/'By Population Size'!$B17*100000</f>
        <v>2.1387908431519873E-3</v>
      </c>
      <c r="AS17" s="7">
        <f>Deaths!AS7/'By Population Size'!$B17*100000</f>
        <v>4.2775816863039745E-3</v>
      </c>
      <c r="AT17" s="7">
        <f>Deaths!AT7/'By Population Size'!$B17*100000</f>
        <v>6.4163725294559626E-3</v>
      </c>
      <c r="AU17" s="7">
        <f>Deaths!AU7/'By Population Size'!$B17*100000</f>
        <v>1.0693954215759936E-2</v>
      </c>
      <c r="AV17" s="7">
        <f>Deaths!AV7/'By Population Size'!$B17*100000</f>
        <v>2.1387908431519873E-2</v>
      </c>
      <c r="AW17" s="7">
        <f>Deaths!AW7/'By Population Size'!$B17*100000</f>
        <v>3.635944433358379E-2</v>
      </c>
      <c r="AX17" s="7">
        <f>Deaths!AX7/'By Population Size'!$B17*100000</f>
        <v>5.9886143608255643E-2</v>
      </c>
      <c r="AY17" s="7">
        <f>Deaths!AY7/'By Population Size'!$B17*100000</f>
        <v>7.4857679510319561E-2</v>
      </c>
      <c r="AZ17" s="7">
        <f>Deaths!AZ7/'By Population Size'!$B17*100000</f>
        <v>0.11549470553020733</v>
      </c>
      <c r="BA17" s="7">
        <f>Deaths!BA7/'By Population Size'!$B17*100000</f>
        <v>0.11763349637335932</v>
      </c>
      <c r="BB17" s="7">
        <f>Deaths!BB7/'By Population Size'!$B17*100000</f>
        <v>0.28445918213921434</v>
      </c>
      <c r="BC17" s="7">
        <f>Deaths!BC7/'By Population Size'!$B17*100000</f>
        <v>0.41706421441463759</v>
      </c>
      <c r="BD17" s="7">
        <f>Deaths!BD7/'By Population Size'!$B17*100000</f>
        <v>0.61811055367092438</v>
      </c>
      <c r="BE17" s="7">
        <f>Deaths!BE7/'By Population Size'!$B17*100000</f>
        <v>0.73146646835797968</v>
      </c>
      <c r="BF17" s="7">
        <f>Deaths!BF7/'By Population Size'!$B17*100000</f>
        <v>1.1399755194000094</v>
      </c>
      <c r="BG17" s="7">
        <f>Deaths!BG7/'By Population Size'!$B17*100000</f>
        <v>1.3324666952836881</v>
      </c>
      <c r="BH17" s="7">
        <f>Deaths!BH7/'By Population Size'!$B17*100000</f>
        <v>1.7751963998161495</v>
      </c>
      <c r="BI17" s="7">
        <f>Deaths!BI7/'By Population Size'!$B17*100000</f>
        <v>2.2307588494075228</v>
      </c>
      <c r="BJ17" s="7">
        <f>Deaths!BJ7/'By Population Size'!$B17*100000</f>
        <v>2.9408374093339824</v>
      </c>
      <c r="BK17" s="7">
        <f>Deaths!BK7/'By Population Size'!$B17*100000</f>
        <v>3.7899373740653215</v>
      </c>
      <c r="BL17" s="7">
        <f>Deaths!BL7/'By Population Size'!$B17*100000</f>
        <v>4.9427456385242428</v>
      </c>
      <c r="BM17" s="7">
        <f>Deaths!BM7/'By Population Size'!$B17*100000</f>
        <v>6.0057246875707806</v>
      </c>
      <c r="BN17" s="7">
        <f>Deaths!BN7/'By Population Size'!$B17*100000</f>
        <v>7.8001702049752986</v>
      </c>
      <c r="BO17" s="7">
        <f>Deaths!BO7/'By Population Size'!$B17*100000</f>
        <v>9.3358220303584254</v>
      </c>
      <c r="BP17" s="7">
        <f>Deaths!BP7/'By Population Size'!$B17*100000</f>
        <v>10.98910735211491</v>
      </c>
      <c r="BQ17" s="7">
        <f>Deaths!BQ7/'By Population Size'!$B17*100000</f>
        <v>12.79424682373519</v>
      </c>
      <c r="BR17" s="7">
        <f>Deaths!BR7/'By Population Size'!$B17*100000</f>
        <v>14.550194105962969</v>
      </c>
      <c r="BS17" s="7">
        <f>Deaths!BS7/'By Population Size'!$B17*100000</f>
        <v>16.502910145760733</v>
      </c>
      <c r="BT17" s="7">
        <f>Deaths!BT7/'By Population Size'!$B17*100000</f>
        <v>18.102725696438419</v>
      </c>
      <c r="BU17" s="7">
        <f>Deaths!BU7/'By Population Size'!$B17*100000</f>
        <v>20.076829644667708</v>
      </c>
      <c r="BV17" s="7">
        <f>Deaths!BV7/'By Population Size'!$B17*100000</f>
        <v>22.132207644936766</v>
      </c>
      <c r="BW17" s="7">
        <f>Deaths!BW7/'By Population Size'!$B17*100000</f>
        <v>23.950179861615954</v>
      </c>
      <c r="BX17" s="7">
        <f>Deaths!BX7/'By Population Size'!$B17*100000</f>
        <v>25.552134203136795</v>
      </c>
      <c r="BY17" s="7">
        <f>Deaths!BY7/'By Population Size'!$B17*100000</f>
        <v>27.036455048284274</v>
      </c>
      <c r="BZ17" s="7">
        <f>Deaths!BZ7/'By Population Size'!$B17*100000</f>
        <v>28.533608638490662</v>
      </c>
      <c r="CA17" s="7">
        <f>Deaths!CA7/'By Population Size'!$B17*100000</f>
        <v>30.039317392069663</v>
      </c>
      <c r="CB17" s="7">
        <f>Deaths!CB7/'By Population Size'!$B17*100000</f>
        <v>31.636994151904197</v>
      </c>
      <c r="CC17" s="7">
        <f>Deaths!CC7/'By Population Size'!$B17*100000</f>
        <v>33.037902154168748</v>
      </c>
      <c r="CD17" s="7">
        <f>Deaths!CD7/'By Population Size'!$B17*100000</f>
        <v>34.393895548727109</v>
      </c>
      <c r="CE17" s="7">
        <f>Deaths!CE7/'By Population Size'!$B17*100000</f>
        <v>35.516760741381901</v>
      </c>
      <c r="CF17" s="7">
        <f>Deaths!CF7/'By Population Size'!$B17*100000</f>
        <v>36.806451619802552</v>
      </c>
      <c r="CG17" s="7">
        <f>Deaths!CG7/'By Population Size'!$B17*100000</f>
        <v>37.976370211006689</v>
      </c>
      <c r="CH17" s="7">
        <f>Deaths!CH7/'By Population Size'!$B17*100000</f>
        <v>38.618007463952281</v>
      </c>
      <c r="CI17" s="7">
        <f>Deaths!CI7/'By Population Size'!$B17*100000</f>
        <v>40.012499093687381</v>
      </c>
      <c r="CJ17" s="7">
        <f>Deaths!CJ7/'By Population Size'!$B17*100000</f>
        <v>41.310745135480637</v>
      </c>
      <c r="CK17" s="7">
        <f>Deaths!CK7/'By Population Size'!$B17*100000</f>
        <v>42.780094444726053</v>
      </c>
      <c r="CL17" s="7">
        <f>Deaths!CL7/'By Population Size'!$B17*100000</f>
        <v>42.867784869295285</v>
      </c>
      <c r="CM17" s="7">
        <f>Deaths!CM7/'By Population Size'!$B17*100000</f>
        <v>43.744689114987601</v>
      </c>
      <c r="CN17" s="7">
        <f>Deaths!CN7/'By Population Size'!$B17*100000</f>
        <v>44.598066661405241</v>
      </c>
      <c r="CO17" s="7">
        <f>Deaths!CO7/'By Population Size'!$B17*100000</f>
        <v>45.517746723960599</v>
      </c>
      <c r="CP17" s="7">
        <f>Deaths!CP7/'By Population Size'!$B17*100000</f>
        <v>46.44812074073171</v>
      </c>
      <c r="CQ17" s="7">
        <f>Deaths!CQ7/'By Population Size'!$B17*100000</f>
        <v>47.389188711718589</v>
      </c>
      <c r="CR17" s="7">
        <f>Deaths!CR7/'By Population Size'!$B17*100000</f>
        <v>48.174124951155363</v>
      </c>
      <c r="CS17" s="7">
        <f>Deaths!CS7/'By Population Size'!$B17*100000</f>
        <v>48.982587889866821</v>
      </c>
      <c r="CT17" s="7">
        <f>Deaths!CT7/'By Population Size'!$B17*100000</f>
        <v>49.59855965269459</v>
      </c>
      <c r="CU17" s="7">
        <f>Deaths!CU7/'By Population Size'!$B17*100000</f>
        <v>50.306499421777893</v>
      </c>
      <c r="CV17" s="7">
        <f>Deaths!CV7/'By Population Size'!$B17*100000</f>
        <v>50.950275465566641</v>
      </c>
      <c r="CW17" s="7">
        <f>Deaths!CW7/'By Population Size'!$B17*100000</f>
        <v>51.919147717514491</v>
      </c>
      <c r="CX17" s="7">
        <f>Deaths!CX7/'By Population Size'!$B17*100000</f>
        <v>52.492343663479232</v>
      </c>
      <c r="CY17" s="7">
        <f>Deaths!CY7/'By Population Size'!$B17*100000</f>
        <v>52.492343663479232</v>
      </c>
      <c r="CZ17" s="7">
        <f>Deaths!CZ7/'By Population Size'!$B17*100000</f>
        <v>53.683650163114876</v>
      </c>
      <c r="DA17" s="7">
        <f>Deaths!DA7/'By Population Size'!$B17*100000</f>
        <v>54.034411861391803</v>
      </c>
      <c r="DB17" s="7">
        <f>Deaths!DB7/'By Population Size'!$B17*100000</f>
        <v>54.385173559668736</v>
      </c>
      <c r="DC17" s="7">
        <f>Deaths!DC7/'By Population Size'!$B17*100000</f>
        <v>54.780849865651852</v>
      </c>
      <c r="DD17" s="7">
        <f>Deaths!DD7/'By Population Size'!$B17*100000</f>
        <v>55.302714831380939</v>
      </c>
      <c r="DE17" s="7">
        <f>Deaths!DE7/'By Population Size'!$B17*100000</f>
        <v>55.758277280972315</v>
      </c>
      <c r="DF17" s="7">
        <f>Deaths!DF7/'By Population Size'!$B17*100000</f>
        <v>56.248060384054114</v>
      </c>
      <c r="DG17" s="7">
        <f>Deaths!DG7/'By Population Size'!$B17*100000</f>
        <v>56.630903944978328</v>
      </c>
      <c r="DH17" s="7">
        <f>Deaths!DH7/'By Population Size'!$B17*100000</f>
        <v>56.936751035549058</v>
      </c>
      <c r="DI17" s="7">
        <f>Deaths!DI7/'By Population Size'!$B17*100000</f>
        <v>57.199822309256753</v>
      </c>
      <c r="DJ17" s="7">
        <f>Deaths!DJ7/'By Population Size'!$B17*100000</f>
        <v>57.576249497651503</v>
      </c>
      <c r="DK17" s="7">
        <f>Deaths!DK7/'By Population Size'!$B17*100000</f>
        <v>57.969787012791471</v>
      </c>
      <c r="DL17" s="7">
        <f>Deaths!DL7/'By Population Size'!$B17*100000</f>
        <v>58.433904625755446</v>
      </c>
      <c r="DM17" s="7">
        <f>Deaths!DM7/'By Population Size'!$B17*100000</f>
        <v>58.729057762110422</v>
      </c>
      <c r="DN17" s="7">
        <f>Deaths!DN7/'By Population Size'!$B17*100000</f>
        <v>58.951492009798223</v>
      </c>
      <c r="DO17" s="7">
        <f>Deaths!DO7/'By Population Size'!$B17*100000</f>
        <v>58.951492009798223</v>
      </c>
      <c r="DP17" s="7">
        <f>Deaths!DP7/'By Population Size'!$B17*100000</f>
        <v>59.263755472898424</v>
      </c>
      <c r="DQ17" s="7">
        <f>Deaths!DQ7/'By Population Size'!$B17*100000</f>
        <v>59.411332041075909</v>
      </c>
      <c r="DR17" s="7">
        <f>Deaths!DR7/'By Population Size'!$B17*100000</f>
        <v>59.646599033822625</v>
      </c>
      <c r="DS17" s="7">
        <f>Deaths!DS7/'By Population Size'!$B17*100000</f>
        <v>59.757816157666532</v>
      </c>
      <c r="DT17" s="7">
        <f>Deaths!DT7/'By Population Size'!$B17*100000</f>
        <v>61.229304257755096</v>
      </c>
      <c r="DU17" s="7">
        <f>Deaths!DU7/'By Population Size'!$B17*100000</f>
        <v>61.336243799912701</v>
      </c>
      <c r="DV17" s="7">
        <f>Deaths!DV7/'By Population Size'!$B17*100000</f>
        <v>61.494514322305939</v>
      </c>
      <c r="DW17" s="7">
        <f>Deaths!DW7/'By Population Size'!$B17*100000</f>
        <v>57.392313485140427</v>
      </c>
      <c r="DX17" s="7">
        <f>Deaths!DX7/'By Population Size'!$B17*100000</f>
        <v>57.997591293752443</v>
      </c>
      <c r="DY17" s="7">
        <f>Deaths!DY7/'By Population Size'!$B17*100000</f>
        <v>57.997591293752443</v>
      </c>
      <c r="DZ17" s="7">
        <f>Deaths!DZ7/'By Population Size'!$B17*100000</f>
        <v>58.001868875438745</v>
      </c>
      <c r="EA17" s="7">
        <f>Deaths!EA7/'By Population Size'!$B17*100000</f>
        <v>58.006146457125048</v>
      </c>
      <c r="EB17" s="7">
        <f>Deaths!EB7/'By Population Size'!$B17*100000</f>
        <v>58.014701620497654</v>
      </c>
      <c r="EC17" s="7">
        <f>Deaths!EC7/'By Population Size'!$B17*100000</f>
        <v>58.018979202183964</v>
      </c>
      <c r="ED17" s="7">
        <f>Deaths!ED7/'By Population Size'!$B17*100000</f>
        <v>58.018979202183964</v>
      </c>
      <c r="EE17" s="7">
        <f>Deaths!EE7/'By Population Size'!$B17*100000</f>
        <v>58.018979202183964</v>
      </c>
      <c r="EF17" s="7">
        <f>Deaths!EF7/'By Population Size'!$B17*100000</f>
        <v>58.021117993027119</v>
      </c>
      <c r="EG17" s="7">
        <f>Deaths!EG7/'By Population Size'!$B17*100000</f>
        <v>58.031811947242872</v>
      </c>
      <c r="EH17" s="7">
        <f>Deaths!EH7/'By Population Size'!$B17*100000</f>
        <v>58.03395073808602</v>
      </c>
      <c r="EI17" s="7">
        <f>Deaths!EI7/'By Population Size'!$B17*100000</f>
        <v>58.036089528929175</v>
      </c>
      <c r="EJ17" s="7">
        <f>Deaths!EJ7/'By Population Size'!$B17*100000</f>
        <v>58.038228319772323</v>
      </c>
      <c r="EK17" s="7">
        <f>Deaths!EK7/'By Population Size'!$B17*100000</f>
        <v>58.038228319772323</v>
      </c>
      <c r="EL17" s="7">
        <f>Deaths!EL7/'By Population Size'!$B17*100000</f>
        <v>58.038228319772323</v>
      </c>
      <c r="EM17" s="7">
        <f>Deaths!EM7/'By Population Size'!$B17*100000</f>
        <v>58.038228319772323</v>
      </c>
      <c r="EN17" s="7">
        <f>Deaths!EN7/'By Population Size'!$B17*100000</f>
        <v>58.038228319772323</v>
      </c>
      <c r="EO17" s="7">
        <f>Deaths!EO7/'By Population Size'!$B17*100000</f>
        <v>58.038228319772323</v>
      </c>
      <c r="EP17" s="7">
        <f>Deaths!EP7/'By Population Size'!$B17*100000</f>
        <v>58.038228319772323</v>
      </c>
      <c r="EQ17" s="7">
        <f>Deaths!EQ7/'By Population Size'!$B17*100000</f>
        <v>58.038228319772323</v>
      </c>
      <c r="ER17" s="7">
        <f>Deaths!ER7/'By Population Size'!$B17*100000</f>
        <v>58.038228319772323</v>
      </c>
      <c r="ES17" s="7">
        <f>Deaths!ES7/'By Population Size'!$B17*100000</f>
        <v>58.038228319772323</v>
      </c>
      <c r="ET17" s="7">
        <f>Deaths!ET7/'By Population Size'!$B17*100000</f>
        <v>58.038228319772323</v>
      </c>
      <c r="EU17" s="7">
        <f>Deaths!EU7/'By Population Size'!$B17*100000</f>
        <v>58.038228319772323</v>
      </c>
      <c r="EV17" s="7">
        <f>Deaths!EV7/'By Population Size'!$B17*100000</f>
        <v>60.559862723848525</v>
      </c>
      <c r="EW17" s="7">
        <f>Deaths!EW7/'By Population Size'!$B17*100000</f>
        <v>60.574834259750581</v>
      </c>
      <c r="EX17" s="7">
        <f>Deaths!EX7/'By Population Size'!$B17*100000</f>
        <v>60.576973050593736</v>
      </c>
      <c r="EY17" s="7">
        <f>Deaths!EY7/'By Population Size'!$B17*100000</f>
        <v>60.579111841436884</v>
      </c>
      <c r="EZ17" s="7">
        <f>Deaths!EZ7/'By Population Size'!$B17*100000</f>
        <v>60.581250632280046</v>
      </c>
      <c r="FA17" s="7">
        <f>Deaths!FA7/'By Population Size'!$B17*100000</f>
        <v>60.585528213966349</v>
      </c>
      <c r="FB17" s="7">
        <f>Deaths!FB7/'By Population Size'!$B17*100000</f>
        <v>60.591944586495806</v>
      </c>
      <c r="FC17" s="7">
        <f>Deaths!FC7/'By Population Size'!$B17*100000</f>
        <v>60.609054913241025</v>
      </c>
      <c r="FD17" s="7">
        <f>Deaths!FD7/'By Population Size'!$B17*100000</f>
        <v>60.615471285770475</v>
      </c>
      <c r="FE17" s="7">
        <f>Deaths!FE7/'By Population Size'!$B17*100000</f>
        <v>60.619748867456778</v>
      </c>
      <c r="FF17" s="7">
        <f>Deaths!FF7/'By Population Size'!$B17*100000</f>
        <v>60.626165239986229</v>
      </c>
      <c r="FG17" s="7">
        <f>Deaths!FG7/'By Population Size'!$B17*100000</f>
        <v>60.645414357574602</v>
      </c>
      <c r="FH17" s="7">
        <f>Deaths!FH7/'By Population Size'!$B17*100000</f>
        <v>60.664663475162968</v>
      </c>
      <c r="FI17" s="7">
        <f>Deaths!FI7/'By Population Size'!$B17*100000</f>
        <v>60.673218638535573</v>
      </c>
      <c r="FJ17" s="7">
        <f>Deaths!FJ7/'By Population Size'!$B17*100000</f>
        <v>60.709578082869164</v>
      </c>
      <c r="FK17" s="7">
        <f>Deaths!FK7/'By Population Size'!$B17*100000</f>
        <v>60.709578082869164</v>
      </c>
      <c r="FL17" s="7">
        <f>Deaths!FL7/'By Population Size'!$B17*100000</f>
        <v>60.709578082869164</v>
      </c>
      <c r="FM17" s="7">
        <f>Deaths!FM7/'By Population Size'!$B17*100000</f>
        <v>60.715994455398615</v>
      </c>
      <c r="FN17" s="7">
        <f>Deaths!FN7/'By Population Size'!$B17*100000</f>
        <v>60.724549618771228</v>
      </c>
      <c r="FO17" s="7">
        <f>Deaths!FO7/'By Population Size'!$B17*100000</f>
        <v>60.733104782143833</v>
      </c>
      <c r="FP17" s="7">
        <f>Deaths!FP7/'By Population Size'!$B17*100000</f>
        <v>60.743798736359587</v>
      </c>
      <c r="FQ17" s="7">
        <f>Deaths!FQ7/'By Population Size'!$B17*100000</f>
        <v>60.748076318045904</v>
      </c>
      <c r="FR17" s="7">
        <f>Deaths!FR7/'By Population Size'!$B17*100000</f>
        <v>60.748076318045904</v>
      </c>
      <c r="FS17" s="7">
        <f>Deaths!FS7/'By Population Size'!$B17*100000</f>
        <v>60.748076318045904</v>
      </c>
      <c r="FT17" s="7">
        <f>Deaths!FT7/'By Population Size'!$B17*100000</f>
        <v>60.754492690575354</v>
      </c>
      <c r="FU17" s="7">
        <f>Deaths!FU7/'By Population Size'!$B17*100000</f>
        <v>60.760909063104805</v>
      </c>
      <c r="FV17" s="7">
        <f>Deaths!FV7/'By Population Size'!$B17*100000</f>
        <v>60.769464226477425</v>
      </c>
      <c r="FW17" s="7">
        <f>Deaths!FW7/'By Population Size'!$B17*100000</f>
        <v>60.775880599006875</v>
      </c>
      <c r="FX17" s="7">
        <f>Deaths!FX7/'By Population Size'!$B17*100000</f>
        <v>60.784435762379481</v>
      </c>
      <c r="FY17" s="7">
        <f>Deaths!FY7/'By Population Size'!$B17*100000</f>
        <v>60.784435762379481</v>
      </c>
      <c r="FZ17" s="7">
        <f>Deaths!FZ7/'By Population Size'!$B17*100000</f>
        <v>60.784435762379481</v>
      </c>
      <c r="GA17" s="7">
        <f>Deaths!GA7/'By Population Size'!$B17*100000</f>
        <v>60.788713344065783</v>
      </c>
      <c r="GB17" s="7">
        <f>Deaths!GB7/'By Population Size'!$B17*100000</f>
        <v>60.792990925752093</v>
      </c>
      <c r="GC17" s="7">
        <f>Deaths!GC7/'By Population Size'!$B17*100000</f>
        <v>60.797268507438396</v>
      </c>
      <c r="GD17" s="7">
        <f>Deaths!GD7/'By Population Size'!$B17*100000</f>
        <v>60.803684879967847</v>
      </c>
      <c r="GE17" s="7">
        <f>Deaths!GE7/'By Population Size'!$B17*100000</f>
        <v>60.810101252497304</v>
      </c>
      <c r="GF17" s="7">
        <f>Deaths!GF7/'By Population Size'!$B17*100000</f>
        <v>60.810101252497304</v>
      </c>
      <c r="GG17" s="7">
        <f>Deaths!GG7/'By Population Size'!$B17*100000</f>
        <v>60.810101252497304</v>
      </c>
      <c r="GH17" s="7">
        <f>Deaths!GH7/'By Population Size'!$B17*100000</f>
        <v>60.814378834183607</v>
      </c>
      <c r="GI17" s="7">
        <f>Deaths!GI7/'By Population Size'!$B17*100000</f>
        <v>60.818656415869917</v>
      </c>
      <c r="GJ17" s="7">
        <f>Deaths!GJ7/'By Population Size'!$B17*100000</f>
        <v>60.82935037008567</v>
      </c>
      <c r="GK17" s="7">
        <f>Deaths!GK7/'By Population Size'!$B17*100000</f>
        <v>60.833627951771973</v>
      </c>
      <c r="GL17" s="7">
        <f>Deaths!GL7/'By Population Size'!$B17*100000</f>
        <v>60.837905533458276</v>
      </c>
      <c r="GM17" s="7">
        <f>Deaths!GM7/'By Population Size'!$B17*100000</f>
        <v>60.837905533458276</v>
      </c>
      <c r="GN17" s="7">
        <f>Deaths!GN7/'By Population Size'!$B17*100000</f>
        <v>60.837905533458276</v>
      </c>
      <c r="GO17" s="7">
        <f>Deaths!GO7/'By Population Size'!$B17*100000</f>
        <v>60.895652886223388</v>
      </c>
      <c r="GP17" s="7">
        <f>Deaths!GP7/'By Population Size'!$B17*100000</f>
        <v>60.951261448145331</v>
      </c>
      <c r="GQ17" s="7">
        <f>Deaths!GQ7/'By Population Size'!$B17*100000</f>
        <v>60.953400238988486</v>
      </c>
      <c r="GR17" s="7">
        <f>Deaths!GR7/'By Population Size'!$B17*100000</f>
        <v>60.955539029831634</v>
      </c>
      <c r="GS17" s="7">
        <f>Deaths!GS7/'By Population Size'!$B17*100000</f>
        <v>60.961955402361099</v>
      </c>
      <c r="GT17" s="7">
        <f>Deaths!GT7/'By Population Size'!$B17*100000</f>
        <v>60.961955402361099</v>
      </c>
      <c r="GU17" s="7">
        <f>Deaths!GU7/'By Population Size'!$B17*100000</f>
        <v>60.961955402361099</v>
      </c>
      <c r="GV17" s="7">
        <f>Deaths!GV7/'By Population Size'!$B17*100000</f>
        <v>61.118087133911189</v>
      </c>
      <c r="GW17" s="7">
        <f>Deaths!GW7/'By Population Size'!$B17*100000</f>
        <v>61.128781088126956</v>
      </c>
      <c r="GX17" s="7">
        <f>Deaths!GX7/'By Population Size'!$B17*100000</f>
        <v>61.124503506440654</v>
      </c>
      <c r="GY17" s="7">
        <f>Deaths!GY7/'By Population Size'!$B17*100000</f>
        <v>61.180112068362597</v>
      </c>
      <c r="GZ17" s="7">
        <f>Deaths!GZ7/'By Population Size'!$B17*100000</f>
        <v>61.20577755848042</v>
      </c>
      <c r="HA17" s="7">
        <f>Deaths!HA7/'By Population Size'!$B17*100000</f>
        <v>61.20577755848042</v>
      </c>
      <c r="HB17" s="7">
        <f>Deaths!HB7/'By Population Size'!$B17*100000</f>
        <v>61.20577755848042</v>
      </c>
      <c r="HC17" s="7">
        <f>Deaths!HC7/'By Population Size'!$B17*100000</f>
        <v>61.267802492931835</v>
      </c>
      <c r="HD17" s="7">
        <f>Deaths!HD7/'By Population Size'!$B17*100000</f>
        <v>61.319133473167483</v>
      </c>
      <c r="HE17" s="7">
        <f>Deaths!HE7/'By Population Size'!$B17*100000</f>
        <v>61.590759910247776</v>
      </c>
      <c r="HF17" s="7">
        <f>Deaths!HF7/'By Population Size'!$B17*100000</f>
        <v>61.624980563738212</v>
      </c>
      <c r="HG17" s="7">
        <f>Deaths!HG7/'By Population Size'!$B17*100000</f>
        <v>61.678450334817008</v>
      </c>
      <c r="HH17" s="7">
        <f>Deaths!HH7/'By Population Size'!$B17*100000</f>
        <v>61.678450334817008</v>
      </c>
      <c r="HI17" s="7">
        <f>Deaths!HI7/'By Population Size'!$B17*100000</f>
        <v>61.678450334817008</v>
      </c>
    </row>
    <row r="18" spans="1:217" x14ac:dyDescent="0.35">
      <c r="A18" s="4" t="s">
        <v>145</v>
      </c>
      <c r="B18" s="4">
        <v>65273511</v>
      </c>
      <c r="C18" s="7">
        <f>Deaths!C8/'By Population Size'!$B18*100000</f>
        <v>0</v>
      </c>
      <c r="D18" s="7">
        <f>Deaths!D8/'By Population Size'!$B18*100000</f>
        <v>0</v>
      </c>
      <c r="E18" s="7">
        <f>Deaths!E8/'By Population Size'!$B18*100000</f>
        <v>0</v>
      </c>
      <c r="F18" s="7">
        <f>Deaths!F8/'By Population Size'!$B18*100000</f>
        <v>0</v>
      </c>
      <c r="G18" s="7">
        <f>Deaths!G8/'By Population Size'!$B18*100000</f>
        <v>0</v>
      </c>
      <c r="H18" s="7">
        <f>Deaths!H8/'By Population Size'!$B18*100000</f>
        <v>0</v>
      </c>
      <c r="I18" s="7">
        <f>Deaths!I8/'By Population Size'!$B18*100000</f>
        <v>0</v>
      </c>
      <c r="J18" s="7">
        <f>Deaths!J8/'By Population Size'!$B18*100000</f>
        <v>0</v>
      </c>
      <c r="K18" s="7">
        <f>Deaths!K8/'By Population Size'!$B18*100000</f>
        <v>0</v>
      </c>
      <c r="L18" s="7">
        <f>Deaths!L8/'By Population Size'!$B18*100000</f>
        <v>0</v>
      </c>
      <c r="M18" s="7">
        <f>Deaths!M8/'By Population Size'!$B18*100000</f>
        <v>0</v>
      </c>
      <c r="N18" s="7">
        <f>Deaths!N8/'By Population Size'!$B18*100000</f>
        <v>0</v>
      </c>
      <c r="O18" s="7">
        <f>Deaths!O8/'By Population Size'!$B18*100000</f>
        <v>0</v>
      </c>
      <c r="P18" s="7">
        <f>Deaths!P8/'By Population Size'!$B18*100000</f>
        <v>0</v>
      </c>
      <c r="Q18" s="7">
        <f>Deaths!Q8/'By Population Size'!$B18*100000</f>
        <v>0</v>
      </c>
      <c r="R18" s="7">
        <f>Deaths!R8/'By Population Size'!$B18*100000</f>
        <v>0</v>
      </c>
      <c r="S18" s="7">
        <f>Deaths!S8/'By Population Size'!$B18*100000</f>
        <v>0</v>
      </c>
      <c r="T18" s="7">
        <f>Deaths!T8/'By Population Size'!$B18*100000</f>
        <v>0</v>
      </c>
      <c r="U18" s="7">
        <f>Deaths!U8/'By Population Size'!$B18*100000</f>
        <v>0</v>
      </c>
      <c r="V18" s="7">
        <f>Deaths!V8/'By Population Size'!$B18*100000</f>
        <v>0</v>
      </c>
      <c r="W18" s="7">
        <f>Deaths!W8/'By Population Size'!$B18*100000</f>
        <v>0</v>
      </c>
      <c r="X18" s="7">
        <f>Deaths!X8/'By Population Size'!$B18*100000</f>
        <v>0</v>
      </c>
      <c r="Y18" s="7">
        <f>Deaths!Y8/'By Population Size'!$B18*100000</f>
        <v>0</v>
      </c>
      <c r="Z18" s="7">
        <f>Deaths!Z8/'By Population Size'!$B18*100000</f>
        <v>0</v>
      </c>
      <c r="AA18" s="7">
        <f>Deaths!AA8/'By Population Size'!$B18*100000</f>
        <v>1.5320150313348397E-3</v>
      </c>
      <c r="AB18" s="7">
        <f>Deaths!AB8/'By Population Size'!$B18*100000</f>
        <v>1.5320150313348397E-3</v>
      </c>
      <c r="AC18" s="7">
        <f>Deaths!AC8/'By Population Size'!$B18*100000</f>
        <v>1.5320150313348397E-3</v>
      </c>
      <c r="AD18" s="7">
        <f>Deaths!AD8/'By Population Size'!$B18*100000</f>
        <v>1.5320150313348397E-3</v>
      </c>
      <c r="AE18" s="7">
        <f>Deaths!AE8/'By Population Size'!$B18*100000</f>
        <v>1.5320150313348397E-3</v>
      </c>
      <c r="AF18" s="7">
        <f>Deaths!AF8/'By Population Size'!$B18*100000</f>
        <v>1.5320150313348397E-3</v>
      </c>
      <c r="AG18" s="7">
        <f>Deaths!AG8/'By Population Size'!$B18*100000</f>
        <v>1.5320150313348397E-3</v>
      </c>
      <c r="AH18" s="7">
        <f>Deaths!AH8/'By Population Size'!$B18*100000</f>
        <v>1.5320150313348397E-3</v>
      </c>
      <c r="AI18" s="7">
        <f>Deaths!AI8/'By Population Size'!$B18*100000</f>
        <v>1.5320150313348397E-3</v>
      </c>
      <c r="AJ18" s="7">
        <f>Deaths!AJ8/'By Population Size'!$B18*100000</f>
        <v>1.5320150313348397E-3</v>
      </c>
      <c r="AK18" s="7">
        <f>Deaths!AK8/'By Population Size'!$B18*100000</f>
        <v>1.5320150313348397E-3</v>
      </c>
      <c r="AL18" s="7">
        <f>Deaths!AL8/'By Population Size'!$B18*100000</f>
        <v>3.0640300626696795E-3</v>
      </c>
      <c r="AM18" s="7">
        <f>Deaths!AM8/'By Population Size'!$B18*100000</f>
        <v>3.0640300626696795E-3</v>
      </c>
      <c r="AN18" s="7">
        <f>Deaths!AN8/'By Population Size'!$B18*100000</f>
        <v>3.0640300626696795E-3</v>
      </c>
      <c r="AO18" s="7">
        <f>Deaths!AO8/'By Population Size'!$B18*100000</f>
        <v>3.0640300626696795E-3</v>
      </c>
      <c r="AP18" s="7">
        <f>Deaths!AP8/'By Population Size'!$B18*100000</f>
        <v>3.0640300626696795E-3</v>
      </c>
      <c r="AQ18" s="7">
        <f>Deaths!AQ8/'By Population Size'!$B18*100000</f>
        <v>4.5960450940045194E-3</v>
      </c>
      <c r="AR18" s="7">
        <f>Deaths!AR8/'By Population Size'!$B18*100000</f>
        <v>6.128060125339359E-3</v>
      </c>
      <c r="AS18" s="7">
        <f>Deaths!AS8/'By Population Size'!$B18*100000</f>
        <v>6.128060125339359E-3</v>
      </c>
      <c r="AT18" s="7">
        <f>Deaths!AT8/'By Population Size'!$B18*100000</f>
        <v>9.1920901880090389E-3</v>
      </c>
      <c r="AU18" s="7">
        <f>Deaths!AU8/'By Population Size'!$B18*100000</f>
        <v>1.3788135282013557E-2</v>
      </c>
      <c r="AV18" s="7">
        <f>Deaths!AV8/'By Population Size'!$B18*100000</f>
        <v>1.6852165344683236E-2</v>
      </c>
      <c r="AW18" s="7">
        <f>Deaths!AW8/'By Population Size'!$B18*100000</f>
        <v>2.9108285595361952E-2</v>
      </c>
      <c r="AX18" s="7">
        <f>Deaths!AX8/'By Population Size'!$B18*100000</f>
        <v>2.9108285595361952E-2</v>
      </c>
      <c r="AY18" s="7">
        <f>Deaths!AY8/'By Population Size'!$B18*100000</f>
        <v>5.0556496034049714E-2</v>
      </c>
      <c r="AZ18" s="7">
        <f>Deaths!AZ8/'By Population Size'!$B18*100000</f>
        <v>7.3536721504072311E-2</v>
      </c>
      <c r="BA18" s="7">
        <f>Deaths!BA8/'By Population Size'!$B18*100000</f>
        <v>7.3536721504072311E-2</v>
      </c>
      <c r="BB18" s="7">
        <f>Deaths!BB8/'By Population Size'!$B18*100000</f>
        <v>0.12102918747545233</v>
      </c>
      <c r="BC18" s="7">
        <f>Deaths!BC8/'By Population Size'!$B18*100000</f>
        <v>0.1394133678514704</v>
      </c>
      <c r="BD18" s="7">
        <f>Deaths!BD8/'By Population Size'!$B18*100000</f>
        <v>0.1394133678514704</v>
      </c>
      <c r="BE18" s="7">
        <f>Deaths!BE8/'By Population Size'!$B18*100000</f>
        <v>0.2282702396688911</v>
      </c>
      <c r="BF18" s="7">
        <f>Deaths!BF8/'By Population Size'!$B18*100000</f>
        <v>0.2282702396688911</v>
      </c>
      <c r="BG18" s="7">
        <f>Deaths!BG8/'By Population Size'!$B18*100000</f>
        <v>0.2282702396688911</v>
      </c>
      <c r="BH18" s="7">
        <f>Deaths!BH8/'By Population Size'!$B18*100000</f>
        <v>0.3738116676457009</v>
      </c>
      <c r="BI18" s="7">
        <f>Deaths!BI8/'By Population Size'!$B18*100000</f>
        <v>0.69093877913201263</v>
      </c>
      <c r="BJ18" s="7">
        <f>Deaths!BJ8/'By Population Size'!$B18*100000</f>
        <v>0.86252446264151472</v>
      </c>
      <c r="BK18" s="7">
        <f>Deaths!BK8/'By Population Size'!$B18*100000</f>
        <v>1.0356421611823516</v>
      </c>
      <c r="BL18" s="7">
        <f>Deaths!BL8/'By Population Size'!$B18*100000</f>
        <v>1.320596957010632</v>
      </c>
      <c r="BM18" s="7">
        <f>Deaths!BM8/'By Population Size'!$B18*100000</f>
        <v>1.6882805645309935</v>
      </c>
      <c r="BN18" s="7">
        <f>Deaths!BN8/'By Population Size'!$B18*100000</f>
        <v>2.0421760367693413</v>
      </c>
      <c r="BO18" s="7">
        <f>Deaths!BO8/'By Population Size'!$B18*100000</f>
        <v>2.6013615232065574</v>
      </c>
      <c r="BP18" s="7">
        <f>Deaths!BP8/'By Population Size'!$B18*100000</f>
        <v>3.0594340175756751</v>
      </c>
      <c r="BQ18" s="7">
        <f>Deaths!BQ8/'By Population Size'!$B18*100000</f>
        <v>3.5496788276028233</v>
      </c>
      <c r="BR18" s="7">
        <f>Deaths!BR8/'By Population Size'!$B18*100000</f>
        <v>4.0000912468152663</v>
      </c>
      <c r="BS18" s="7">
        <f>Deaths!BS8/'By Population Size'!$B18*100000</f>
        <v>4.6420055449445643</v>
      </c>
      <c r="BT18" s="7">
        <f>Deaths!BT8/'By Population Size'!$B18*100000</f>
        <v>5.4110770906746533</v>
      </c>
      <c r="BU18" s="7">
        <f>Deaths!BU8/'By Population Size'!$B18*100000</f>
        <v>6.7623143483119819</v>
      </c>
      <c r="BV18" s="7">
        <f>Deaths!BV8/'By Population Size'!$B18*100000</f>
        <v>8.2698171391454647</v>
      </c>
      <c r="BW18" s="7">
        <f>Deaths!BW8/'By Population Size'!$B18*100000</f>
        <v>9.9887380043031548</v>
      </c>
      <c r="BX18" s="7">
        <f>Deaths!BX8/'By Population Size'!$B18*100000</f>
        <v>11.603481847330075</v>
      </c>
      <c r="BY18" s="7">
        <f>Deaths!BY8/'By Population Size'!$B18*100000</f>
        <v>12.398597648592856</v>
      </c>
      <c r="BZ18" s="7">
        <f>Deaths!BZ8/'By Population Size'!$B18*100000</f>
        <v>13.674766169694777</v>
      </c>
      <c r="CA18" s="7">
        <f>Deaths!CA8/'By Population Size'!$B18*100000</f>
        <v>15.845631469096245</v>
      </c>
      <c r="CB18" s="7">
        <f>Deaths!CB8/'By Population Size'!$B18*100000</f>
        <v>16.679047646142401</v>
      </c>
      <c r="CC18" s="7">
        <f>Deaths!CC8/'By Population Size'!$B18*100000</f>
        <v>18.733479803162421</v>
      </c>
      <c r="CD18" s="7">
        <f>Deaths!CD8/'By Population Size'!$B18*100000</f>
        <v>20.245578639089906</v>
      </c>
      <c r="CE18" s="7">
        <f>Deaths!CE8/'By Population Size'!$B18*100000</f>
        <v>21.219940199018865</v>
      </c>
      <c r="CF18" s="7">
        <f>Deaths!CF8/'By Population Size'!$B18*100000</f>
        <v>22.079400631597707</v>
      </c>
      <c r="CG18" s="7">
        <f>Deaths!CG8/'By Population Size'!$B18*100000</f>
        <v>22.958777259583908</v>
      </c>
      <c r="CH18" s="7">
        <f>Deaths!CH8/'By Population Size'!$B18*100000</f>
        <v>24.100128457928363</v>
      </c>
      <c r="CI18" s="7">
        <f>Deaths!CI8/'By Population Size'!$B18*100000</f>
        <v>26.303166072987864</v>
      </c>
      <c r="CJ18" s="7">
        <f>Deaths!CJ8/'By Population Size'!$B18*100000</f>
        <v>27.456773391582995</v>
      </c>
      <c r="CK18" s="7">
        <f>Deaths!CK8/'By Population Size'!$B18*100000</f>
        <v>28.62263683042881</v>
      </c>
      <c r="CL18" s="7">
        <f>Deaths!CL8/'By Population Size'!$B18*100000</f>
        <v>29.606190480545774</v>
      </c>
      <c r="CM18" s="7">
        <f>Deaths!CM8/'By Population Size'!$B18*100000</f>
        <v>30.211336417923036</v>
      </c>
      <c r="CN18" s="7">
        <f>Deaths!CN8/'By Population Size'!$B18*100000</f>
        <v>31.049348640063197</v>
      </c>
      <c r="CO18" s="7">
        <f>Deaths!CO8/'By Population Size'!$B18*100000</f>
        <v>31.862848621701993</v>
      </c>
      <c r="CP18" s="7">
        <f>Deaths!CP8/'By Population Size'!$B18*100000</f>
        <v>32.696264798748146</v>
      </c>
      <c r="CQ18" s="7">
        <f>Deaths!CQ8/'By Population Size'!$B18*100000</f>
        <v>33.486784554916923</v>
      </c>
      <c r="CR18" s="7">
        <f>Deaths!CR8/'By Population Size'!$B18*100000</f>
        <v>34.08427041713751</v>
      </c>
      <c r="CS18" s="7">
        <f>Deaths!CS8/'By Population Size'!$B18*100000</f>
        <v>34.649583963700067</v>
      </c>
      <c r="CT18" s="7">
        <f>Deaths!CT8/'By Population Size'!$B18*100000</f>
        <v>35.020331601283097</v>
      </c>
      <c r="CU18" s="7">
        <f>Deaths!CU8/'By Population Size'!$B18*100000</f>
        <v>35.689822169976424</v>
      </c>
      <c r="CV18" s="7">
        <f>Deaths!CV8/'By Population Size'!$B18*100000</f>
        <v>36.252071686476313</v>
      </c>
      <c r="CW18" s="7">
        <f>Deaths!CW8/'By Population Size'!$B18*100000</f>
        <v>36.906242104856283</v>
      </c>
      <c r="CX18" s="7">
        <f>Deaths!CX8/'By Population Size'!$B18*100000</f>
        <v>37.348994448912059</v>
      </c>
      <c r="CY18" s="7">
        <f>Deaths!CY8/'By Population Size'!$B18*100000</f>
        <v>37.682973725743054</v>
      </c>
      <c r="CZ18" s="7">
        <f>Deaths!CZ8/'By Population Size'!$B18*100000</f>
        <v>37.93728822094463</v>
      </c>
      <c r="DA18" s="7">
        <f>Deaths!DA8/'By Population Size'!$B18*100000</f>
        <v>38.147174280237508</v>
      </c>
      <c r="DB18" s="7">
        <f>Deaths!DB8/'By Population Size'!$B18*100000</f>
        <v>38.612906849763299</v>
      </c>
      <c r="DC18" s="7">
        <f>Deaths!DC8/'By Population Size'!$B18*100000</f>
        <v>39.123067855197803</v>
      </c>
      <c r="DD18" s="7">
        <f>Deaths!DD8/'By Population Size'!$B18*100000</f>
        <v>39.544371988814881</v>
      </c>
      <c r="DE18" s="7">
        <f>Deaths!DE8/'By Population Size'!$B18*100000</f>
        <v>39.817070664392482</v>
      </c>
      <c r="DF18" s="7">
        <f>Deaths!DF8/'By Population Size'!$B18*100000</f>
        <v>40.189350317006848</v>
      </c>
      <c r="DG18" s="7">
        <f>Deaths!DG8/'By Population Size'!$B18*100000</f>
        <v>40.311911519513636</v>
      </c>
      <c r="DH18" s="7">
        <f>Deaths!DH8/'By Population Size'!$B18*100000</f>
        <v>40.419152571707073</v>
      </c>
      <c r="DI18" s="7">
        <f>Deaths!DI8/'By Population Size'!$B18*100000</f>
        <v>40.82207252494814</v>
      </c>
      <c r="DJ18" s="7">
        <f>Deaths!DJ8/'By Population Size'!$B18*100000</f>
        <v>41.35521375585266</v>
      </c>
      <c r="DK18" s="7">
        <f>Deaths!DK8/'By Population Size'!$B18*100000</f>
        <v>41.482371003453451</v>
      </c>
      <c r="DL18" s="7">
        <f>Deaths!DL8/'By Population Size'!$B18*100000</f>
        <v>42.020108279451982</v>
      </c>
      <c r="DM18" s="7">
        <f>Deaths!DM8/'By Population Size'!$B18*100000</f>
        <v>42.179437842710804</v>
      </c>
      <c r="DN18" s="7">
        <f>Deaths!DN8/'By Population Size'!$B18*100000</f>
        <v>42.179437842710804</v>
      </c>
      <c r="DO18" s="7">
        <f>Deaths!DO8/'By Population Size'!$B18*100000</f>
        <v>43.06647454585368</v>
      </c>
      <c r="DP18" s="7">
        <f>Deaths!DP8/'By Population Size'!$B18*100000</f>
        <v>43.267168514958541</v>
      </c>
      <c r="DQ18" s="7">
        <f>Deaths!DQ8/'By Population Size'!$B18*100000</f>
        <v>42.934721253158877</v>
      </c>
      <c r="DR18" s="7">
        <f>Deaths!DR8/'By Population Size'!$B18*100000</f>
        <v>43.103242906605715</v>
      </c>
      <c r="DS18" s="7">
        <f>Deaths!DS8/'By Population Size'!$B18*100000</f>
        <v>43.230400154206507</v>
      </c>
      <c r="DT18" s="7">
        <f>Deaths!DT8/'By Population Size'!$B18*100000</f>
        <v>43.343769266525285</v>
      </c>
      <c r="DU18" s="7">
        <f>Deaths!DU8/'By Population Size'!$B18*100000</f>
        <v>43.409645912872683</v>
      </c>
      <c r="DV18" s="7">
        <f>Deaths!DV8/'By Population Size'!$B18*100000</f>
        <v>43.463266438969399</v>
      </c>
      <c r="DW18" s="7">
        <f>Deaths!DW8/'By Population Size'!$B18*100000</f>
        <v>43.601147791789536</v>
      </c>
      <c r="DX18" s="7">
        <f>Deaths!DX8/'By Population Size'!$B18*100000</f>
        <v>43.712984889076985</v>
      </c>
      <c r="DY18" s="7">
        <f>Deaths!DY8/'By Population Size'!$B18*100000</f>
        <v>43.814097881145081</v>
      </c>
      <c r="DZ18" s="7">
        <f>Deaths!DZ8/'By Population Size'!$B18*100000</f>
        <v>43.915210873213184</v>
      </c>
      <c r="EA18" s="7">
        <f>Deaths!EA8/'By Population Size'!$B18*100000</f>
        <v>43.994875654842595</v>
      </c>
      <c r="EB18" s="7">
        <f>Deaths!EB8/'By Population Size'!$B18*100000</f>
        <v>44.08220051162867</v>
      </c>
      <c r="EC18" s="7">
        <f>Deaths!EC8/'By Population Size'!$B18*100000</f>
        <v>44.129692977600051</v>
      </c>
      <c r="ED18" s="7">
        <f>Deaths!ED8/'By Population Size'!$B18*100000</f>
        <v>44.177185443571439</v>
      </c>
      <c r="EE18" s="7">
        <f>Deaths!EE8/'By Population Size'!$B18*100000</f>
        <v>44.341111051924265</v>
      </c>
      <c r="EF18" s="7">
        <f>Deaths!EF8/'By Population Size'!$B18*100000</f>
        <v>44.465204269462383</v>
      </c>
      <c r="EG18" s="7">
        <f>Deaths!EG8/'By Population Size'!$B18*100000</f>
        <v>44.532612930841118</v>
      </c>
      <c r="EH18" s="7">
        <f>Deaths!EH8/'By Population Size'!$B18*100000</f>
        <v>44.603085622282521</v>
      </c>
      <c r="EI18" s="7">
        <f>Deaths!EI8/'By Population Size'!$B18*100000</f>
        <v>44.650578088253901</v>
      </c>
      <c r="EJ18" s="7">
        <f>Deaths!EJ8/'By Population Size'!$B18*100000</f>
        <v>44.670494283661249</v>
      </c>
      <c r="EK18" s="7">
        <f>Deaths!EK8/'By Population Size'!$B18*100000</f>
        <v>44.753223095353334</v>
      </c>
      <c r="EL18" s="7">
        <f>Deaths!EL8/'By Population Size'!$B18*100000</f>
        <v>44.886508403079468</v>
      </c>
      <c r="EM18" s="7">
        <f>Deaths!EM8/'By Population Size'!$B18*100000</f>
        <v>44.921744748800172</v>
      </c>
      <c r="EN18" s="7">
        <f>Deaths!EN8/'By Population Size'!$B18*100000</f>
        <v>44.963109154646205</v>
      </c>
      <c r="EO18" s="7">
        <f>Deaths!EO8/'By Population Size'!$B18*100000</f>
        <v>45.006005575523581</v>
      </c>
      <c r="EP18" s="7">
        <f>Deaths!EP8/'By Population Size'!$B18*100000</f>
        <v>45.042773936275623</v>
      </c>
      <c r="EQ18" s="7">
        <f>Deaths!EQ8/'By Population Size'!$B18*100000</f>
        <v>45.056562071557629</v>
      </c>
      <c r="ER18" s="7">
        <f>Deaths!ER8/'By Population Size'!$B18*100000</f>
        <v>45.100990507466342</v>
      </c>
      <c r="ES18" s="7">
        <f>Deaths!ES8/'By Population Size'!$B18*100000</f>
        <v>45.27104417594451</v>
      </c>
      <c r="ET18" s="7">
        <f>Deaths!ET8/'By Population Size'!$B18*100000</f>
        <v>45.313940596821887</v>
      </c>
      <c r="EU18" s="7">
        <f>Deaths!EU8/'By Population Size'!$B18*100000</f>
        <v>45.356837017699263</v>
      </c>
      <c r="EV18" s="7">
        <f>Deaths!EV8/'By Population Size'!$B18*100000</f>
        <v>45.378285228137948</v>
      </c>
      <c r="EW18" s="7">
        <f>Deaths!EW8/'By Population Size'!$B18*100000</f>
        <v>45.402797468639307</v>
      </c>
      <c r="EX18" s="7">
        <f>Deaths!EX8/'By Population Size'!$B18*100000</f>
        <v>45.413521573858645</v>
      </c>
      <c r="EY18" s="7">
        <f>Deaths!EY8/'By Population Size'!$B18*100000</f>
        <v>45.448757919579357</v>
      </c>
      <c r="EZ18" s="7">
        <f>Deaths!EZ8/'By Population Size'!$B18*100000</f>
        <v>45.53608277636544</v>
      </c>
      <c r="FA18" s="7">
        <f>Deaths!FA8/'By Population Size'!$B18*100000</f>
        <v>45.552934941710127</v>
      </c>
      <c r="FB18" s="7">
        <f>Deaths!FB8/'By Population Size'!$B18*100000</f>
        <v>45.585107257368158</v>
      </c>
      <c r="FC18" s="7">
        <f>Deaths!FC8/'By Population Size'!$B18*100000</f>
        <v>45.62493964818286</v>
      </c>
      <c r="FD18" s="7">
        <f>Deaths!FD8/'By Population Size'!$B18*100000</f>
        <v>45.62493964818286</v>
      </c>
      <c r="FE18" s="7">
        <f>Deaths!FE8/'By Population Size'!$B18*100000</f>
        <v>45.62493964818286</v>
      </c>
      <c r="FF18" s="7">
        <f>Deaths!FF8/'By Population Size'!$B18*100000</f>
        <v>45.678560174279582</v>
      </c>
      <c r="FG18" s="7">
        <f>Deaths!FG8/'By Population Size'!$B18*100000</f>
        <v>45.724520625219625</v>
      </c>
      <c r="FH18" s="7">
        <f>Deaths!FH8/'By Population Size'!$B18*100000</f>
        <v>45.752096895783652</v>
      </c>
      <c r="FI18" s="7">
        <f>Deaths!FI8/'By Population Size'!$B18*100000</f>
        <v>45.773545106222343</v>
      </c>
      <c r="FJ18" s="7">
        <f>Deaths!FJ8/'By Population Size'!$B18*100000</f>
        <v>45.801121376786369</v>
      </c>
      <c r="FK18" s="7">
        <f>Deaths!FK8/'By Population Size'!$B18*100000</f>
        <v>45.801121376786369</v>
      </c>
      <c r="FL18" s="7">
        <f>Deaths!FL8/'By Population Size'!$B18*100000</f>
        <v>45.801121376786369</v>
      </c>
      <c r="FM18" s="7">
        <f>Deaths!FM8/'By Population Size'!$B18*100000</f>
        <v>45.842485782632409</v>
      </c>
      <c r="FN18" s="7">
        <f>Deaths!FN8/'By Population Size'!$B18*100000</f>
        <v>45.862401978039763</v>
      </c>
      <c r="FO18" s="7">
        <f>Deaths!FO8/'By Population Size'!$B18*100000</f>
        <v>45.862401978039763</v>
      </c>
      <c r="FP18" s="7">
        <f>Deaths!FP8/'By Population Size'!$B18*100000</f>
        <v>45.932874669481158</v>
      </c>
      <c r="FQ18" s="7">
        <f>Deaths!FQ8/'By Population Size'!$B18*100000</f>
        <v>45.971175045264538</v>
      </c>
      <c r="FR18" s="7">
        <f>Deaths!FR8/'By Population Size'!$B18*100000</f>
        <v>45.971175045264538</v>
      </c>
      <c r="FS18" s="7">
        <f>Deaths!FS8/'By Population Size'!$B18*100000</f>
        <v>45.971175045264538</v>
      </c>
      <c r="FT18" s="7">
        <f>Deaths!FT8/'By Population Size'!$B18*100000</f>
        <v>46.009475421047902</v>
      </c>
      <c r="FU18" s="7">
        <f>Deaths!FU8/'By Population Size'!$B18*100000</f>
        <v>46.009475421047902</v>
      </c>
      <c r="FV18" s="7">
        <f>Deaths!FV8/'By Population Size'!$B18*100000</f>
        <v>46.148888788899377</v>
      </c>
      <c r="FW18" s="7">
        <f>Deaths!FW8/'By Population Size'!$B18*100000</f>
        <v>46.176465059463403</v>
      </c>
      <c r="FX18" s="7">
        <f>Deaths!FX8/'By Population Size'!$B18*100000</f>
        <v>46.197913269902088</v>
      </c>
      <c r="FY18" s="7">
        <f>Deaths!FY8/'By Population Size'!$B18*100000</f>
        <v>46.197913269902088</v>
      </c>
      <c r="FZ18" s="7">
        <f>Deaths!FZ8/'By Population Size'!$B18*100000</f>
        <v>46.197913269902088</v>
      </c>
      <c r="GA18" s="7">
        <f>Deaths!GA8/'By Population Size'!$B18*100000</f>
        <v>46.23621364568546</v>
      </c>
      <c r="GB18" s="7">
        <f>Deaths!GB8/'By Population Size'!$B18*100000</f>
        <v>46.217829465309443</v>
      </c>
      <c r="GC18" s="7">
        <f>Deaths!GC8/'By Population Size'!$B18*100000</f>
        <v>46.228553570528788</v>
      </c>
      <c r="GD18" s="7">
        <f>Deaths!GD8/'By Population Size'!$B18*100000</f>
        <v>46.243873720842132</v>
      </c>
      <c r="GE18" s="7">
        <f>Deaths!GE8/'By Population Size'!$B18*100000</f>
        <v>46.259193871155482</v>
      </c>
      <c r="GF18" s="7">
        <f>Deaths!GF8/'By Population Size'!$B18*100000</f>
        <v>46.259193871155482</v>
      </c>
      <c r="GG18" s="7">
        <f>Deaths!GG8/'By Population Size'!$B18*100000</f>
        <v>46.259193871155482</v>
      </c>
      <c r="GH18" s="7">
        <f>Deaths!GH8/'By Population Size'!$B18*100000</f>
        <v>46.285238126688178</v>
      </c>
      <c r="GI18" s="7">
        <f>Deaths!GI8/'By Population Size'!$B18*100000</f>
        <v>46.306686337126862</v>
      </c>
      <c r="GJ18" s="7">
        <f>Deaths!GJ8/'By Population Size'!$B18*100000</f>
        <v>46.306686337126862</v>
      </c>
      <c r="GK18" s="7">
        <f>Deaths!GK8/'By Population Size'!$B18*100000</f>
        <v>46.329666562596884</v>
      </c>
      <c r="GL18" s="7">
        <f>Deaths!GL8/'By Population Size'!$B18*100000</f>
        <v>46.371030968442923</v>
      </c>
      <c r="GM18" s="7">
        <f>Deaths!GM8/'By Population Size'!$B18*100000</f>
        <v>46.371030968442923</v>
      </c>
      <c r="GN18" s="7">
        <f>Deaths!GN8/'By Population Size'!$B18*100000</f>
        <v>46.371030968442923</v>
      </c>
      <c r="GO18" s="7">
        <f>Deaths!GO8/'By Population Size'!$B18*100000</f>
        <v>46.371030968442923</v>
      </c>
      <c r="GP18" s="7">
        <f>Deaths!GP8/'By Population Size'!$B18*100000</f>
        <v>46.415459404351637</v>
      </c>
      <c r="GQ18" s="7">
        <f>Deaths!GQ8/'By Population Size'!$B18*100000</f>
        <v>46.415459404351637</v>
      </c>
      <c r="GR18" s="7">
        <f>Deaths!GR8/'By Population Size'!$B18*100000</f>
        <v>46.432311569696317</v>
      </c>
      <c r="GS18" s="7">
        <f>Deaths!GS8/'By Population Size'!$B18*100000</f>
        <v>46.46141985529168</v>
      </c>
      <c r="GT18" s="7">
        <f>Deaths!GT8/'By Population Size'!$B18*100000</f>
        <v>46.46141985529168</v>
      </c>
      <c r="GU18" s="7">
        <f>Deaths!GU8/'By Population Size'!$B18*100000</f>
        <v>46.46141985529168</v>
      </c>
      <c r="GV18" s="7">
        <f>Deaths!GV8/'By Population Size'!$B18*100000</f>
        <v>46.46141985529168</v>
      </c>
      <c r="GW18" s="7">
        <f>Deaths!GW8/'By Population Size'!$B18*100000</f>
        <v>46.462951870323018</v>
      </c>
      <c r="GX18" s="7">
        <f>Deaths!GX8/'By Population Size'!$B18*100000</f>
        <v>46.534956576795757</v>
      </c>
      <c r="GY18" s="7">
        <f>Deaths!GY8/'By Population Size'!$B18*100000</f>
        <v>46.561000832328446</v>
      </c>
      <c r="GZ18" s="7">
        <f>Deaths!GZ8/'By Population Size'!$B18*100000</f>
        <v>46.588577102892472</v>
      </c>
      <c r="HA18" s="7">
        <f>Deaths!HA8/'By Population Size'!$B18*100000</f>
        <v>46.588577102892472</v>
      </c>
      <c r="HB18" s="7">
        <f>Deaths!HB8/'By Population Size'!$B18*100000</f>
        <v>46.588577102892472</v>
      </c>
      <c r="HC18" s="7">
        <f>Deaths!HC8/'By Population Size'!$B18*100000</f>
        <v>46.625345463644507</v>
      </c>
      <c r="HD18" s="7">
        <f>Deaths!HD8/'By Population Size'!$B18*100000</f>
        <v>46.625345463644507</v>
      </c>
      <c r="HE18" s="7">
        <f>Deaths!HE8/'By Population Size'!$B18*100000</f>
        <v>46.625345463644507</v>
      </c>
      <c r="HF18" s="7">
        <f>Deaths!HF8/'By Population Size'!$B18*100000</f>
        <v>46.625345463644507</v>
      </c>
      <c r="HG18" s="7">
        <f>Deaths!HG8/'By Population Size'!$B18*100000</f>
        <v>46.738714575963286</v>
      </c>
      <c r="HH18" s="7">
        <f>Deaths!HH8/'By Population Size'!$B18*100000</f>
        <v>46.752502711245299</v>
      </c>
      <c r="HI18" s="7">
        <f>Deaths!HI8/'By Population Size'!$B18*100000</f>
        <v>46.754034726276636</v>
      </c>
    </row>
    <row r="19" spans="1:217" x14ac:dyDescent="0.35">
      <c r="A19" s="4" t="s">
        <v>134</v>
      </c>
      <c r="B19" s="4">
        <v>330703144</v>
      </c>
      <c r="C19" s="7">
        <f>Deaths!C9/'By Population Size'!$B19*100000</f>
        <v>0</v>
      </c>
      <c r="D19" s="7">
        <f>Deaths!D9/'By Population Size'!$B19*100000</f>
        <v>0</v>
      </c>
      <c r="E19" s="7">
        <f>Deaths!E9/'By Population Size'!$B19*100000</f>
        <v>0</v>
      </c>
      <c r="F19" s="7">
        <f>Deaths!F9/'By Population Size'!$B19*100000</f>
        <v>0</v>
      </c>
      <c r="G19" s="7">
        <f>Deaths!G9/'By Population Size'!$B19*100000</f>
        <v>0</v>
      </c>
      <c r="H19" s="7">
        <f>Deaths!H9/'By Population Size'!$B19*100000</f>
        <v>0</v>
      </c>
      <c r="I19" s="7">
        <f>Deaths!I9/'By Population Size'!$B19*100000</f>
        <v>0</v>
      </c>
      <c r="J19" s="7">
        <f>Deaths!J9/'By Population Size'!$B19*100000</f>
        <v>0</v>
      </c>
      <c r="K19" s="7">
        <f>Deaths!K9/'By Population Size'!$B19*100000</f>
        <v>0</v>
      </c>
      <c r="L19" s="7">
        <f>Deaths!L9/'By Population Size'!$B19*100000</f>
        <v>0</v>
      </c>
      <c r="M19" s="7">
        <f>Deaths!M9/'By Population Size'!$B19*100000</f>
        <v>0</v>
      </c>
      <c r="N19" s="7">
        <f>Deaths!N9/'By Population Size'!$B19*100000</f>
        <v>0</v>
      </c>
      <c r="O19" s="7">
        <f>Deaths!O9/'By Population Size'!$B19*100000</f>
        <v>0</v>
      </c>
      <c r="P19" s="7">
        <f>Deaths!P9/'By Population Size'!$B19*100000</f>
        <v>0</v>
      </c>
      <c r="Q19" s="7">
        <f>Deaths!Q9/'By Population Size'!$B19*100000</f>
        <v>0</v>
      </c>
      <c r="R19" s="7">
        <f>Deaths!R9/'By Population Size'!$B19*100000</f>
        <v>0</v>
      </c>
      <c r="S19" s="7">
        <f>Deaths!S9/'By Population Size'!$B19*100000</f>
        <v>0</v>
      </c>
      <c r="T19" s="7">
        <f>Deaths!T9/'By Population Size'!$B19*100000</f>
        <v>0</v>
      </c>
      <c r="U19" s="7">
        <f>Deaths!U9/'By Population Size'!$B19*100000</f>
        <v>0</v>
      </c>
      <c r="V19" s="7">
        <f>Deaths!V9/'By Population Size'!$B19*100000</f>
        <v>0</v>
      </c>
      <c r="W19" s="7">
        <f>Deaths!W9/'By Population Size'!$B19*100000</f>
        <v>0</v>
      </c>
      <c r="X19" s="7">
        <f>Deaths!X9/'By Population Size'!$B19*100000</f>
        <v>0</v>
      </c>
      <c r="Y19" s="7">
        <f>Deaths!Y9/'By Population Size'!$B19*100000</f>
        <v>0</v>
      </c>
      <c r="Z19" s="7">
        <f>Deaths!Z9/'By Population Size'!$B19*100000</f>
        <v>0</v>
      </c>
      <c r="AA19" s="7">
        <f>Deaths!AA9/'By Population Size'!$B19*100000</f>
        <v>0</v>
      </c>
      <c r="AB19" s="7">
        <f>Deaths!AB9/'By Population Size'!$B19*100000</f>
        <v>0</v>
      </c>
      <c r="AC19" s="7">
        <f>Deaths!AC9/'By Population Size'!$B19*100000</f>
        <v>0</v>
      </c>
      <c r="AD19" s="7">
        <f>Deaths!AD9/'By Population Size'!$B19*100000</f>
        <v>0</v>
      </c>
      <c r="AE19" s="7">
        <f>Deaths!AE9/'By Population Size'!$B19*100000</f>
        <v>0</v>
      </c>
      <c r="AF19" s="7">
        <f>Deaths!AF9/'By Population Size'!$B19*100000</f>
        <v>0</v>
      </c>
      <c r="AG19" s="7">
        <f>Deaths!AG9/'By Population Size'!$B19*100000</f>
        <v>0</v>
      </c>
      <c r="AH19" s="7">
        <f>Deaths!AH9/'By Population Size'!$B19*100000</f>
        <v>0</v>
      </c>
      <c r="AI19" s="7">
        <f>Deaths!AI9/'By Population Size'!$B19*100000</f>
        <v>0</v>
      </c>
      <c r="AJ19" s="7">
        <f>Deaths!AJ9/'By Population Size'!$B19*100000</f>
        <v>0</v>
      </c>
      <c r="AK19" s="7">
        <f>Deaths!AK9/'By Population Size'!$B19*100000</f>
        <v>0</v>
      </c>
      <c r="AL19" s="7">
        <f>Deaths!AL9/'By Population Size'!$B19*100000</f>
        <v>0</v>
      </c>
      <c r="AM19" s="7">
        <f>Deaths!AM9/'By Population Size'!$B19*100000</f>
        <v>0</v>
      </c>
      <c r="AN19" s="7">
        <f>Deaths!AN9/'By Population Size'!$B19*100000</f>
        <v>0</v>
      </c>
      <c r="AO19" s="7">
        <f>Deaths!AO9/'By Population Size'!$B19*100000</f>
        <v>3.0238599727373626E-4</v>
      </c>
      <c r="AP19" s="7">
        <f>Deaths!AP9/'By Population Size'!$B19*100000</f>
        <v>3.0238599727373626E-4</v>
      </c>
      <c r="AQ19" s="7">
        <f>Deaths!AQ9/'By Population Size'!$B19*100000</f>
        <v>1.8143159836424175E-3</v>
      </c>
      <c r="AR19" s="7">
        <f>Deaths!AR9/'By Population Size'!$B19*100000</f>
        <v>2.1167019809161533E-3</v>
      </c>
      <c r="AS19" s="7">
        <f>Deaths!AS9/'By Population Size'!$B19*100000</f>
        <v>3.3262459700110986E-3</v>
      </c>
      <c r="AT19" s="7">
        <f>Deaths!AT9/'By Population Size'!$B19*100000</f>
        <v>3.6286319672848349E-3</v>
      </c>
      <c r="AU19" s="7">
        <f>Deaths!AU9/'By Population Size'!$B19*100000</f>
        <v>4.2334039618323067E-3</v>
      </c>
      <c r="AV19" s="7">
        <f>Deaths!AV9/'By Population Size'!$B19*100000</f>
        <v>5.1405619536535156E-3</v>
      </c>
      <c r="AW19" s="7">
        <f>Deaths!AW9/'By Population Size'!$B19*100000</f>
        <v>6.3501059427484609E-3</v>
      </c>
      <c r="AX19" s="7">
        <f>Deaths!AX9/'By Population Size'!$B19*100000</f>
        <v>6.6524919400221972E-3</v>
      </c>
      <c r="AY19" s="7">
        <f>Deaths!AY9/'By Population Size'!$B19*100000</f>
        <v>8.4668079236646134E-3</v>
      </c>
      <c r="AZ19" s="7">
        <f>Deaths!AZ9/'By Population Size'!$B19*100000</f>
        <v>9.9787379100332967E-3</v>
      </c>
      <c r="BA19" s="7">
        <f>Deaths!BA9/'By Population Size'!$B19*100000</f>
        <v>1.3002597882770656E-2</v>
      </c>
      <c r="BB19" s="7">
        <f>Deaths!BB9/'By Population Size'!$B19*100000</f>
        <v>1.5724071858234285E-2</v>
      </c>
      <c r="BC19" s="7">
        <f>Deaths!BC9/'By Population Size'!$B19*100000</f>
        <v>1.7538387841876703E-2</v>
      </c>
      <c r="BD19" s="7">
        <f>Deaths!BD9/'By Population Size'!$B19*100000</f>
        <v>2.1167019809161535E-2</v>
      </c>
      <c r="BE19" s="7">
        <f>Deaths!BE9/'By Population Size'!$B19*100000</f>
        <v>2.9331441735552414E-2</v>
      </c>
      <c r="BF19" s="7">
        <f>Deaths!BF9/'By Population Size'!$B19*100000</f>
        <v>3.9914951640133187E-2</v>
      </c>
      <c r="BG19" s="7">
        <f>Deaths!BG9/'By Population Size'!$B19*100000</f>
        <v>5.7755725479283621E-2</v>
      </c>
      <c r="BH19" s="7">
        <f>Deaths!BH9/'By Population Size'!$B19*100000</f>
        <v>8.134183326663505E-2</v>
      </c>
      <c r="BI19" s="7">
        <f>Deaths!BI9/'By Population Size'!$B19*100000</f>
        <v>0.11127804699673492</v>
      </c>
      <c r="BJ19" s="7">
        <f>Deaths!BJ9/'By Population Size'!$B19*100000</f>
        <v>0.14000471673773987</v>
      </c>
      <c r="BK19" s="7">
        <f>Deaths!BK9/'By Population Size'!$B19*100000</f>
        <v>0.18475784433425285</v>
      </c>
      <c r="BL19" s="7">
        <f>Deaths!BL9/'By Population Size'!$B19*100000</f>
        <v>0.24130402582444152</v>
      </c>
      <c r="BM19" s="7">
        <f>Deaths!BM9/'By Population Size'!$B19*100000</f>
        <v>0.31448143716468568</v>
      </c>
      <c r="BN19" s="7">
        <f>Deaths!BN9/'By Population Size'!$B19*100000</f>
        <v>0.4100354123031863</v>
      </c>
      <c r="BO19" s="7">
        <f>Deaths!BO9/'By Population Size'!$B19*100000</f>
        <v>0.537642303152703</v>
      </c>
      <c r="BP19" s="7">
        <f>Deaths!BP9/'By Population Size'!$B19*100000</f>
        <v>0.70788561961781649</v>
      </c>
      <c r="BQ19" s="7">
        <f>Deaths!BQ9/'By Population Size'!$B19*100000</f>
        <v>0.90564606183483998</v>
      </c>
      <c r="BR19" s="7">
        <f>Deaths!BR9/'By Population Size'!$B19*100000</f>
        <v>1.0973587841063888</v>
      </c>
      <c r="BS19" s="7">
        <f>Deaths!BS9/'By Population Size'!$B19*100000</f>
        <v>1.3495487058326847</v>
      </c>
      <c r="BT19" s="7">
        <f>Deaths!BT9/'By Population Size'!$B19*100000</f>
        <v>1.7290431324112239</v>
      </c>
      <c r="BU19" s="7">
        <f>Deaths!BU9/'By Population Size'!$B19*100000</f>
        <v>2.1124685769543214</v>
      </c>
      <c r="BV19" s="7">
        <f>Deaths!BV9/'By Population Size'!$B19*100000</f>
        <v>2.6002171905568581</v>
      </c>
      <c r="BW19" s="7">
        <f>Deaths!BW9/'By Population Size'!$B19*100000</f>
        <v>3.0045072689118433</v>
      </c>
      <c r="BX19" s="7">
        <f>Deaths!BX9/'By Population Size'!$B19*100000</f>
        <v>3.4057734872940912</v>
      </c>
      <c r="BY19" s="7">
        <f>Deaths!BY9/'By Population Size'!$B19*100000</f>
        <v>3.8599572551992432</v>
      </c>
      <c r="BZ19" s="7">
        <f>Deaths!BZ9/'By Population Size'!$B19*100000</f>
        <v>4.3858065044582704</v>
      </c>
      <c r="CA19" s="7">
        <f>Deaths!CA9/'By Population Size'!$B19*100000</f>
        <v>5.1051827919724886</v>
      </c>
      <c r="CB19" s="7">
        <f>Deaths!CB9/'By Population Size'!$B19*100000</f>
        <v>5.7649890380237814</v>
      </c>
      <c r="CC19" s="7">
        <f>Deaths!CC9/'By Population Size'!$B19*100000</f>
        <v>6.4154213181595878</v>
      </c>
      <c r="CD19" s="7">
        <f>Deaths!CD9/'By Population Size'!$B19*100000</f>
        <v>7.0643416683090265</v>
      </c>
      <c r="CE19" s="7">
        <f>Deaths!CE9/'By Population Size'!$B19*100000</f>
        <v>7.7066095265184407</v>
      </c>
      <c r="CF19" s="7">
        <f>Deaths!CF9/'By Population Size'!$B19*100000</f>
        <v>8.2660236214748544</v>
      </c>
      <c r="CG19" s="7">
        <f>Deaths!CG9/'By Population Size'!$B19*100000</f>
        <v>8.842371332278594</v>
      </c>
      <c r="CH19" s="7">
        <f>Deaths!CH9/'By Population Size'!$B19*100000</f>
        <v>9.5853337275801653</v>
      </c>
      <c r="CI19" s="7">
        <f>Deaths!CI9/'By Population Size'!$B19*100000</f>
        <v>10.374258794467343</v>
      </c>
      <c r="CJ19" s="7">
        <f>Deaths!CJ9/'By Population Size'!$B19*100000</f>
        <v>11.031948338537719</v>
      </c>
      <c r="CK19" s="7">
        <f>Deaths!CK9/'By Population Size'!$B19*100000</f>
        <v>11.838109407269499</v>
      </c>
      <c r="CL19" s="7">
        <f>Deaths!CL9/'By Population Size'!$B19*100000</f>
        <v>12.577443170603786</v>
      </c>
      <c r="CM19" s="7">
        <f>Deaths!CM9/'By Population Size'!$B19*100000</f>
        <v>12.963287703125074</v>
      </c>
      <c r="CN19" s="7">
        <f>Deaths!CN9/'By Population Size'!$B19*100000</f>
        <v>13.517863622125104</v>
      </c>
      <c r="CO19" s="7">
        <f>Deaths!CO9/'By Population Size'!$B19*100000</f>
        <v>14.275038159298541</v>
      </c>
      <c r="CP19" s="7">
        <f>Deaths!CP9/'By Population Size'!$B19*100000</f>
        <v>15.010138518670992</v>
      </c>
      <c r="CQ19" s="7">
        <f>Deaths!CQ9/'By Population Size'!$B19*100000</f>
        <v>15.756729545939848</v>
      </c>
      <c r="CR19" s="7">
        <f>Deaths!CR9/'By Population Size'!$B19*100000</f>
        <v>16.408068984067476</v>
      </c>
      <c r="CS19" s="7">
        <f>Deaths!CS9/'By Population Size'!$B19*100000</f>
        <v>16.921218021441007</v>
      </c>
      <c r="CT19" s="7">
        <f>Deaths!CT9/'By Population Size'!$B19*100000</f>
        <v>17.323391397815076</v>
      </c>
      <c r="CU19" s="7">
        <f>Deaths!CU9/'By Population Size'!$B19*100000</f>
        <v>17.766991655815644</v>
      </c>
      <c r="CV19" s="7">
        <f>Deaths!CV9/'By Population Size'!$B19*100000</f>
        <v>18.444638675706088</v>
      </c>
      <c r="CW19" s="7">
        <f>Deaths!CW9/'By Population Size'!$B19*100000</f>
        <v>19.206953774833178</v>
      </c>
      <c r="CX19" s="7">
        <f>Deaths!CX9/'By Population Size'!$B19*100000</f>
        <v>19.909698832497341</v>
      </c>
      <c r="CY19" s="7">
        <f>Deaths!CY9/'By Population Size'!$B19*100000</f>
        <v>20.481510753341976</v>
      </c>
      <c r="CZ19" s="7">
        <f>Deaths!CZ9/'By Population Size'!$B19*100000</f>
        <v>20.993147860729138</v>
      </c>
      <c r="DA19" s="7">
        <f>Deaths!DA9/'By Population Size'!$B19*100000</f>
        <v>21.332122563672996</v>
      </c>
      <c r="DB19" s="7">
        <f>Deaths!DB9/'By Population Size'!$B19*100000</f>
        <v>21.735203098038884</v>
      </c>
      <c r="DC19" s="7">
        <f>Deaths!DC9/'By Population Size'!$B19*100000</f>
        <v>22.436133839719407</v>
      </c>
      <c r="DD19" s="7">
        <f>Deaths!DD9/'By Population Size'!$B19*100000</f>
        <v>23.150671951277246</v>
      </c>
      <c r="DE19" s="7">
        <f>Deaths!DE9/'By Population Size'!$B19*100000</f>
        <v>23.736091241999198</v>
      </c>
      <c r="DF19" s="7">
        <f>Deaths!DF9/'By Population Size'!$B19*100000</f>
        <v>24.264359579236416</v>
      </c>
      <c r="DG19" s="7">
        <f>Deaths!DG9/'By Population Size'!$B19*100000</f>
        <v>24.714309943179735</v>
      </c>
      <c r="DH19" s="7">
        <f>Deaths!DH9/'By Population Size'!$B19*100000</f>
        <v>24.984643024742457</v>
      </c>
      <c r="DI19" s="7">
        <f>Deaths!DI9/'By Population Size'!$B19*100000</f>
        <v>25.291564811975299</v>
      </c>
      <c r="DJ19" s="7">
        <f>Deaths!DJ9/'By Population Size'!$B19*100000</f>
        <v>25.783244443542394</v>
      </c>
      <c r="DK19" s="7">
        <f>Deaths!DK9/'By Population Size'!$B19*100000</f>
        <v>26.316350956735988</v>
      </c>
      <c r="DL19" s="7">
        <f>Deaths!DL9/'By Population Size'!$B19*100000</f>
        <v>26.855505189875061</v>
      </c>
      <c r="DM19" s="7">
        <f>Deaths!DM9/'By Population Size'!$B19*100000</f>
        <v>27.363816051292211</v>
      </c>
      <c r="DN19" s="7">
        <f>Deaths!DN9/'By Population Size'!$B19*100000</f>
        <v>27.731517423977078</v>
      </c>
      <c r="DO19" s="7">
        <f>Deaths!DO9/'By Population Size'!$B19*100000</f>
        <v>27.960726009910569</v>
      </c>
      <c r="DP19" s="7">
        <f>Deaths!DP9/'By Population Size'!$B19*100000</f>
        <v>28.19537754379499</v>
      </c>
      <c r="DQ19" s="7">
        <f>Deaths!DQ9/'By Population Size'!$B19*100000</f>
        <v>28.665587769555646</v>
      </c>
      <c r="DR19" s="7">
        <f>Deaths!DR9/'By Population Size'!$B19*100000</f>
        <v>29.143055259250879</v>
      </c>
      <c r="DS19" s="7">
        <f>Deaths!DS9/'By Population Size'!$B19*100000</f>
        <v>29.516199579886667</v>
      </c>
      <c r="DT19" s="7">
        <f>Deaths!DT9/'By Population Size'!$B19*100000</f>
        <v>29.901136954416135</v>
      </c>
      <c r="DU19" s="7">
        <f>Deaths!DU9/'By Population Size'!$B19*100000</f>
        <v>30.242833131335455</v>
      </c>
      <c r="DV19" s="7">
        <f>Deaths!DV9/'By Population Size'!$B19*100000</f>
        <v>30.428498133661531</v>
      </c>
      <c r="DW19" s="7">
        <f>Deaths!DW9/'By Population Size'!$B19*100000</f>
        <v>30.586646010235693</v>
      </c>
      <c r="DX19" s="7">
        <f>Deaths!DX9/'By Population Size'!$B19*100000</f>
        <v>30.796804278340939</v>
      </c>
      <c r="DY19" s="7">
        <f>Deaths!DY9/'By Population Size'!$B19*100000</f>
        <v>31.255826222202469</v>
      </c>
      <c r="DZ19" s="7">
        <f>Deaths!DZ9/'By Population Size'!$B19*100000</f>
        <v>31.616270330952762</v>
      </c>
      <c r="EA19" s="7">
        <f>Deaths!EA9/'By Population Size'!$B19*100000</f>
        <v>31.970364333760308</v>
      </c>
      <c r="EB19" s="7">
        <f>Deaths!EB9/'By Population Size'!$B19*100000</f>
        <v>32.266400225091296</v>
      </c>
      <c r="EC19" s="7">
        <f>Deaths!EC9/'By Population Size'!$B19*100000</f>
        <v>32.445110349480075</v>
      </c>
      <c r="ED19" s="7">
        <f>Deaths!ED9/'By Population Size'!$B19*100000</f>
        <v>32.680064269361772</v>
      </c>
      <c r="EE19" s="7">
        <f>Deaths!EE9/'By Population Size'!$B19*100000</f>
        <v>32.995452864518278</v>
      </c>
      <c r="EF19" s="7">
        <f>Deaths!EF9/'By Population Size'!$B19*100000</f>
        <v>33.301165107762024</v>
      </c>
      <c r="EG19" s="7">
        <f>Deaths!EG9/'By Population Size'!$B19*100000</f>
        <v>33.610505982973052</v>
      </c>
      <c r="EH19" s="7">
        <f>Deaths!EH9/'By Population Size'!$B19*100000</f>
        <v>33.897470294385833</v>
      </c>
      <c r="EI19" s="7">
        <f>Deaths!EI9/'By Population Size'!$B19*100000</f>
        <v>34.10520947451289</v>
      </c>
      <c r="EJ19" s="7">
        <f>Deaths!EJ9/'By Population Size'!$B19*100000</f>
        <v>34.240376015294245</v>
      </c>
      <c r="EK19" s="7">
        <f>Deaths!EK9/'By Population Size'!$B19*100000</f>
        <v>34.395500031895672</v>
      </c>
      <c r="EL19" s="7">
        <f>Deaths!EL9/'By Population Size'!$B19*100000</f>
        <v>34.681254799319355</v>
      </c>
      <c r="EM19" s="7">
        <f>Deaths!EM9/'By Population Size'!$B19*100000</f>
        <v>34.95884514481665</v>
      </c>
      <c r="EN19" s="7">
        <f>Deaths!EN9/'By Population Size'!$B19*100000</f>
        <v>35.227363910395724</v>
      </c>
      <c r="EO19" s="7">
        <f>Deaths!EO9/'By Population Size'!$B19*100000</f>
        <v>35.478949060127469</v>
      </c>
      <c r="EP19" s="7">
        <f>Deaths!EP9/'By Population Size'!$B19*100000</f>
        <v>35.709669576047332</v>
      </c>
      <c r="EQ19" s="7">
        <f>Deaths!EQ9/'By Population Size'!$B19*100000</f>
        <v>35.802804463207643</v>
      </c>
      <c r="ER19" s="7">
        <f>Deaths!ER9/'By Population Size'!$B19*100000</f>
        <v>35.921037388141677</v>
      </c>
      <c r="ES19" s="7">
        <f>Deaths!ES9/'By Population Size'!$B19*100000</f>
        <v>36.175948783843431</v>
      </c>
      <c r="ET19" s="7">
        <f>Deaths!ET9/'By Population Size'!$B19*100000</f>
        <v>36.403343053793279</v>
      </c>
      <c r="EU19" s="7">
        <f>Deaths!EU9/'By Population Size'!$B19*100000</f>
        <v>36.618037111857639</v>
      </c>
      <c r="EV19" s="7">
        <f>Deaths!EV9/'By Population Size'!$B19*100000</f>
        <v>36.821240502025589</v>
      </c>
      <c r="EW19" s="7">
        <f>Deaths!EW9/'By Population Size'!$B19*100000</f>
        <v>37.006603118354384</v>
      </c>
      <c r="EX19" s="7">
        <f>Deaths!EX9/'By Population Size'!$B19*100000</f>
        <v>37.092480741580125</v>
      </c>
      <c r="EY19" s="7">
        <f>Deaths!EY9/'By Population Size'!$B19*100000</f>
        <v>37.209504122525068</v>
      </c>
      <c r="EZ19" s="7">
        <f>Deaths!EZ9/'By Population Size'!$B19*100000</f>
        <v>37.465625062215921</v>
      </c>
      <c r="FA19" s="7">
        <f>Deaths!FA9/'By Population Size'!$B19*100000</f>
        <v>37.696647964133049</v>
      </c>
      <c r="FB19" s="7">
        <f>Deaths!FB9/'By Population Size'!$B19*100000</f>
        <v>37.865681736609069</v>
      </c>
      <c r="FC19" s="7">
        <f>Deaths!FC9/'By Population Size'!$B19*100000</f>
        <v>38.050741966940599</v>
      </c>
      <c r="FD19" s="7">
        <f>Deaths!FD9/'By Population Size'!$B19*100000</f>
        <v>38.201934965577465</v>
      </c>
      <c r="FE19" s="7">
        <f>Deaths!FE9/'By Population Size'!$B19*100000</f>
        <v>38.277833850893174</v>
      </c>
      <c r="FF19" s="7">
        <f>Deaths!FF9/'By Population Size'!$B19*100000</f>
        <v>38.387902353900813</v>
      </c>
      <c r="FG19" s="7">
        <f>Deaths!FG9/'By Population Size'!$B19*100000</f>
        <v>38.610156061897008</v>
      </c>
      <c r="FH19" s="7">
        <f>Deaths!FH9/'By Population Size'!$B19*100000</f>
        <v>38.817895242024072</v>
      </c>
      <c r="FI19" s="7">
        <f>Deaths!FI9/'By Population Size'!$B19*100000</f>
        <v>39.036822704050252</v>
      </c>
      <c r="FJ19" s="7">
        <f>Deaths!FJ9/'By Population Size'!$B19*100000</f>
        <v>39.234280760269996</v>
      </c>
      <c r="FK19" s="7">
        <f>Deaths!FK9/'By Population Size'!$B19*100000</f>
        <v>39.316227365531184</v>
      </c>
      <c r="FL19" s="7">
        <f>Deaths!FL9/'By Population Size'!$B19*100000</f>
        <v>39.406640778716032</v>
      </c>
      <c r="FM19" s="7">
        <f>Deaths!FM9/'By Population Size'!$B19*100000</f>
        <v>39.51277826375911</v>
      </c>
      <c r="FN19" s="7">
        <f>Deaths!FN9/'By Population Size'!$B19*100000</f>
        <v>39.882898724422162</v>
      </c>
      <c r="FO19" s="7">
        <f>Deaths!FO9/'By Population Size'!$B19*100000</f>
        <v>40.13992682210484</v>
      </c>
      <c r="FP19" s="7">
        <f>Deaths!FP9/'By Population Size'!$B19*100000</f>
        <v>40.44594145134586</v>
      </c>
      <c r="FQ19" s="7">
        <f>Deaths!FQ9/'By Population Size'!$B19*100000</f>
        <v>40.696921829083067</v>
      </c>
      <c r="FR19" s="7">
        <f>Deaths!FR9/'By Population Size'!$B19*100000</f>
        <v>40.905870553199215</v>
      </c>
      <c r="FS19" s="7">
        <f>Deaths!FS9/'By Population Size'!$B19*100000</f>
        <v>41.042246637969669</v>
      </c>
      <c r="FT19" s="7">
        <f>Deaths!FT9/'By Population Size'!$B19*100000</f>
        <v>41.159874790909157</v>
      </c>
      <c r="FU19" s="7">
        <f>Deaths!FU9/'By Population Size'!$B19*100000</f>
        <v>41.440488996379187</v>
      </c>
      <c r="FV19" s="7">
        <f>Deaths!FV9/'By Population Size'!$B19*100000</f>
        <v>41.733198641740159</v>
      </c>
      <c r="FW19" s="7">
        <f>Deaths!FW9/'By Population Size'!$B19*100000</f>
        <v>42.021372497142032</v>
      </c>
      <c r="FX19" s="7">
        <f>Deaths!FX9/'By Population Size'!$B19*100000</f>
        <v>42.299567614633865</v>
      </c>
      <c r="FY19" s="7">
        <f>Deaths!FY9/'By Population Size'!$B19*100000</f>
        <v>42.562643432262014</v>
      </c>
      <c r="FZ19" s="7">
        <f>Deaths!FZ9/'By Population Size'!$B19*100000</f>
        <v>42.697205201048824</v>
      </c>
      <c r="GA19" s="7">
        <f>Deaths!GA9/'By Population Size'!$B19*100000</f>
        <v>42.852631603647531</v>
      </c>
      <c r="GB19" s="7">
        <f>Deaths!GB9/'By Population Size'!$B19*100000</f>
        <v>43.187977674624101</v>
      </c>
      <c r="GC19" s="7">
        <f>Deaths!GC9/'By Population Size'!$B19*100000</f>
        <v>43.554167117322599</v>
      </c>
      <c r="GD19" s="7">
        <f>Deaths!GD9/'By Population Size'!$B19*100000</f>
        <v>43.893141820266457</v>
      </c>
      <c r="GE19" s="7">
        <f>Deaths!GE9/'By Population Size'!$B19*100000</f>
        <v>44.232721295204861</v>
      </c>
      <c r="GF19" s="7">
        <f>Deaths!GF9/'By Population Size'!$B19*100000</f>
        <v>44.505171078748496</v>
      </c>
      <c r="GG19" s="7">
        <f>Deaths!GG9/'By Population Size'!$B19*100000</f>
        <v>44.649409199448066</v>
      </c>
      <c r="GH19" s="7">
        <f>Deaths!GH9/'By Population Size'!$B19*100000</f>
        <v>44.989593446381022</v>
      </c>
      <c r="GI19" s="7">
        <f>Deaths!GI9/'By Population Size'!$B19*100000</f>
        <v>45.403257490651498</v>
      </c>
      <c r="GJ19" s="7">
        <f>Deaths!GJ9/'By Population Size'!$B19*100000</f>
        <v>45.837483782736584</v>
      </c>
      <c r="GK19" s="7">
        <f>Deaths!GK9/'By Population Size'!$B19*100000</f>
        <v>46.205185155421447</v>
      </c>
      <c r="GL19" s="7">
        <f>Deaths!GL9/'By Population Size'!$B19*100000</f>
        <v>46.581958108024523</v>
      </c>
      <c r="GM19" s="7">
        <f>Deaths!GM9/'By Population Size'!$B19*100000</f>
        <v>46.917908950995638</v>
      </c>
      <c r="GN19" s="7">
        <f>Deaths!GN9/'By Population Size'!$B19*100000</f>
        <v>47.040677665888779</v>
      </c>
      <c r="GO19" s="7">
        <f>Deaths!GO9/'By Population Size'!$B19*100000</f>
        <v>47.203663718419321</v>
      </c>
      <c r="GP19" s="7">
        <f>Deaths!GP9/'By Population Size'!$B19*100000</f>
        <v>47.620351622662525</v>
      </c>
      <c r="GQ19" s="7">
        <f>Deaths!GQ9/'By Population Size'!$B19*100000</f>
        <v>48.035225210922093</v>
      </c>
      <c r="GR19" s="7">
        <f>Deaths!GR9/'By Population Size'!$B19*100000</f>
        <v>48.413207707514267</v>
      </c>
      <c r="GS19" s="7">
        <f>Deaths!GS9/'By Population Size'!$B19*100000</f>
        <v>48.789073502125518</v>
      </c>
      <c r="GT19" s="7">
        <f>Deaths!GT9/'By Population Size'!$B19*100000</f>
        <v>49.114440835192063</v>
      </c>
      <c r="GU19" s="7">
        <f>Deaths!GU9/'By Population Size'!$B19*100000</f>
        <v>49.270169623788028</v>
      </c>
      <c r="GV19" s="7">
        <f>Deaths!GV9/'By Population Size'!$B19*100000</f>
        <v>49.428922272356743</v>
      </c>
      <c r="GW19" s="7">
        <f>Deaths!GW9/'By Population Size'!$B19*100000</f>
        <v>49.750660973456</v>
      </c>
      <c r="GX19" s="7">
        <f>Deaths!GX9/'By Population Size'!$B19*100000</f>
        <v>50.206356671347514</v>
      </c>
      <c r="GY19" s="7">
        <f>Deaths!GY9/'By Population Size'!$B19*100000</f>
        <v>50.531724004414059</v>
      </c>
      <c r="GZ19" s="7">
        <f>Deaths!GZ9/'By Population Size'!$B19*100000</f>
        <v>50.937526012755413</v>
      </c>
      <c r="HA19" s="7">
        <f>Deaths!HA9/'By Population Size'!$B19*100000</f>
        <v>51.248681203950092</v>
      </c>
      <c r="HB19" s="7">
        <f>Deaths!HB9/'By Population Size'!$B19*100000</f>
        <v>51.421343608393393</v>
      </c>
      <c r="HC19" s="7">
        <f>Deaths!HC9/'By Population Size'!$B19*100000</f>
        <v>51.55590537718021</v>
      </c>
      <c r="HD19" s="7">
        <f>Deaths!HD9/'By Population Size'!$B19*100000</f>
        <v>51.956264437570631</v>
      </c>
      <c r="HE19" s="7">
        <f>Deaths!HE9/'By Population Size'!$B19*100000</f>
        <v>52.366299849873819</v>
      </c>
      <c r="HF19" s="7">
        <f>Deaths!HF9/'By Population Size'!$B19*100000</f>
        <v>52.69227195493491</v>
      </c>
      <c r="HG19" s="7">
        <f>Deaths!HG9/'By Population Size'!$B19*100000</f>
        <v>53.029432341895117</v>
      </c>
      <c r="HH19" s="7">
        <f>Deaths!HH9/'By Population Size'!$B19*100000</f>
        <v>53.326677777215203</v>
      </c>
      <c r="HI19" s="7">
        <f>Deaths!HI9/'By Population Size'!$B19*100000</f>
        <v>53.462449089991111</v>
      </c>
    </row>
    <row r="20" spans="1:217" x14ac:dyDescent="0.35">
      <c r="A20" s="4" t="s">
        <v>51</v>
      </c>
      <c r="B20" s="4">
        <v>1380937553</v>
      </c>
      <c r="C20" s="7">
        <f>Deaths!C10/'By Population Size'!$B20*100000</f>
        <v>0</v>
      </c>
      <c r="D20" s="7">
        <f>Deaths!D10/'By Population Size'!$B20*100000</f>
        <v>0</v>
      </c>
      <c r="E20" s="7">
        <f>Deaths!E10/'By Population Size'!$B20*100000</f>
        <v>0</v>
      </c>
      <c r="F20" s="7">
        <f>Deaths!F10/'By Population Size'!$B20*100000</f>
        <v>0</v>
      </c>
      <c r="G20" s="7">
        <f>Deaths!G10/'By Population Size'!$B20*100000</f>
        <v>0</v>
      </c>
      <c r="H20" s="7">
        <f>Deaths!H10/'By Population Size'!$B20*100000</f>
        <v>0</v>
      </c>
      <c r="I20" s="7">
        <f>Deaths!I10/'By Population Size'!$B20*100000</f>
        <v>0</v>
      </c>
      <c r="J20" s="7">
        <f>Deaths!J10/'By Population Size'!$B20*100000</f>
        <v>0</v>
      </c>
      <c r="K20" s="7">
        <f>Deaths!K10/'By Population Size'!$B20*100000</f>
        <v>0</v>
      </c>
      <c r="L20" s="7">
        <f>Deaths!L10/'By Population Size'!$B20*100000</f>
        <v>0</v>
      </c>
      <c r="M20" s="7">
        <f>Deaths!M10/'By Population Size'!$B20*100000</f>
        <v>0</v>
      </c>
      <c r="N20" s="7">
        <f>Deaths!N10/'By Population Size'!$B20*100000</f>
        <v>0</v>
      </c>
      <c r="O20" s="7">
        <f>Deaths!O10/'By Population Size'!$B20*100000</f>
        <v>0</v>
      </c>
      <c r="P20" s="7">
        <f>Deaths!P10/'By Population Size'!$B20*100000</f>
        <v>0</v>
      </c>
      <c r="Q20" s="7">
        <f>Deaths!Q10/'By Population Size'!$B20*100000</f>
        <v>0</v>
      </c>
      <c r="R20" s="7">
        <f>Deaths!R10/'By Population Size'!$B20*100000</f>
        <v>0</v>
      </c>
      <c r="S20" s="7">
        <f>Deaths!S10/'By Population Size'!$B20*100000</f>
        <v>0</v>
      </c>
      <c r="T20" s="7">
        <f>Deaths!T10/'By Population Size'!$B20*100000</f>
        <v>0</v>
      </c>
      <c r="U20" s="7">
        <f>Deaths!U10/'By Population Size'!$B20*100000</f>
        <v>0</v>
      </c>
      <c r="V20" s="7">
        <f>Deaths!V10/'By Population Size'!$B20*100000</f>
        <v>0</v>
      </c>
      <c r="W20" s="7">
        <f>Deaths!W10/'By Population Size'!$B20*100000</f>
        <v>0</v>
      </c>
      <c r="X20" s="7">
        <f>Deaths!X10/'By Population Size'!$B20*100000</f>
        <v>0</v>
      </c>
      <c r="Y20" s="7">
        <f>Deaths!Y10/'By Population Size'!$B20*100000</f>
        <v>0</v>
      </c>
      <c r="Z20" s="7">
        <f>Deaths!Z10/'By Population Size'!$B20*100000</f>
        <v>0</v>
      </c>
      <c r="AA20" s="7">
        <f>Deaths!AA10/'By Population Size'!$B20*100000</f>
        <v>0</v>
      </c>
      <c r="AB20" s="7">
        <f>Deaths!AB10/'By Population Size'!$B20*100000</f>
        <v>0</v>
      </c>
      <c r="AC20" s="7">
        <f>Deaths!AC10/'By Population Size'!$B20*100000</f>
        <v>0</v>
      </c>
      <c r="AD20" s="7">
        <f>Deaths!AD10/'By Population Size'!$B20*100000</f>
        <v>0</v>
      </c>
      <c r="AE20" s="7">
        <f>Deaths!AE10/'By Population Size'!$B20*100000</f>
        <v>0</v>
      </c>
      <c r="AF20" s="7">
        <f>Deaths!AF10/'By Population Size'!$B20*100000</f>
        <v>0</v>
      </c>
      <c r="AG20" s="7">
        <f>Deaths!AG10/'By Population Size'!$B20*100000</f>
        <v>0</v>
      </c>
      <c r="AH20" s="7">
        <f>Deaths!AH10/'By Population Size'!$B20*100000</f>
        <v>0</v>
      </c>
      <c r="AI20" s="7">
        <f>Deaths!AI10/'By Population Size'!$B20*100000</f>
        <v>0</v>
      </c>
      <c r="AJ20" s="7">
        <f>Deaths!AJ10/'By Population Size'!$B20*100000</f>
        <v>0</v>
      </c>
      <c r="AK20" s="7">
        <f>Deaths!AK10/'By Population Size'!$B20*100000</f>
        <v>0</v>
      </c>
      <c r="AL20" s="7">
        <f>Deaths!AL10/'By Population Size'!$B20*100000</f>
        <v>0</v>
      </c>
      <c r="AM20" s="7">
        <f>Deaths!AM10/'By Population Size'!$B20*100000</f>
        <v>0</v>
      </c>
      <c r="AN20" s="7">
        <f>Deaths!AN10/'By Population Size'!$B20*100000</f>
        <v>0</v>
      </c>
      <c r="AO20" s="7">
        <f>Deaths!AO10/'By Population Size'!$B20*100000</f>
        <v>0</v>
      </c>
      <c r="AP20" s="7">
        <f>Deaths!AP10/'By Population Size'!$B20*100000</f>
        <v>0</v>
      </c>
      <c r="AQ20" s="7">
        <f>Deaths!AQ10/'By Population Size'!$B20*100000</f>
        <v>0</v>
      </c>
      <c r="AR20" s="7">
        <f>Deaths!AR10/'By Population Size'!$B20*100000</f>
        <v>0</v>
      </c>
      <c r="AS20" s="7">
        <f>Deaths!AS10/'By Population Size'!$B20*100000</f>
        <v>0</v>
      </c>
      <c r="AT20" s="7">
        <f>Deaths!AT10/'By Population Size'!$B20*100000</f>
        <v>0</v>
      </c>
      <c r="AU20" s="7">
        <f>Deaths!AU10/'By Population Size'!$B20*100000</f>
        <v>0</v>
      </c>
      <c r="AV20" s="7">
        <f>Deaths!AV10/'By Population Size'!$B20*100000</f>
        <v>0</v>
      </c>
      <c r="AW20" s="7">
        <f>Deaths!AW10/'By Population Size'!$B20*100000</f>
        <v>0</v>
      </c>
      <c r="AX20" s="7">
        <f>Deaths!AX10/'By Population Size'!$B20*100000</f>
        <v>0</v>
      </c>
      <c r="AY20" s="7">
        <f>Deaths!AY10/'By Population Size'!$B20*100000</f>
        <v>0</v>
      </c>
      <c r="AZ20" s="7">
        <f>Deaths!AZ10/'By Population Size'!$B20*100000</f>
        <v>7.2414570653652141E-5</v>
      </c>
      <c r="BA20" s="7">
        <f>Deaths!BA10/'By Population Size'!$B20*100000</f>
        <v>7.2414570653652141E-5</v>
      </c>
      <c r="BB20" s="7">
        <f>Deaths!BB10/'By Population Size'!$B20*100000</f>
        <v>1.4482914130730428E-4</v>
      </c>
      <c r="BC20" s="7">
        <f>Deaths!BC10/'By Population Size'!$B20*100000</f>
        <v>1.4482914130730428E-4</v>
      </c>
      <c r="BD20" s="7">
        <f>Deaths!BD10/'By Population Size'!$B20*100000</f>
        <v>1.4482914130730428E-4</v>
      </c>
      <c r="BE20" s="7">
        <f>Deaths!BE10/'By Population Size'!$B20*100000</f>
        <v>1.4482914130730428E-4</v>
      </c>
      <c r="BF20" s="7">
        <f>Deaths!BF10/'By Population Size'!$B20*100000</f>
        <v>2.1724371196095641E-4</v>
      </c>
      <c r="BG20" s="7">
        <f>Deaths!BG10/'By Population Size'!$B20*100000</f>
        <v>2.1724371196095641E-4</v>
      </c>
      <c r="BH20" s="7">
        <f>Deaths!BH10/'By Population Size'!$B20*100000</f>
        <v>2.8965828261460857E-4</v>
      </c>
      <c r="BI20" s="7">
        <f>Deaths!BI10/'By Population Size'!$B20*100000</f>
        <v>3.6207285326826069E-4</v>
      </c>
      <c r="BJ20" s="7">
        <f>Deaths!BJ10/'By Population Size'!$B20*100000</f>
        <v>2.8965828261460857E-4</v>
      </c>
      <c r="BK20" s="7">
        <f>Deaths!BK10/'By Population Size'!$B20*100000</f>
        <v>5.0690199457556495E-4</v>
      </c>
      <c r="BL20" s="7">
        <f>Deaths!BL10/'By Population Size'!$B20*100000</f>
        <v>7.2414570653652139E-4</v>
      </c>
      <c r="BM20" s="7">
        <f>Deaths!BM10/'By Population Size'!$B20*100000</f>
        <v>7.2414570653652139E-4</v>
      </c>
      <c r="BN20" s="7">
        <f>Deaths!BN10/'By Population Size'!$B20*100000</f>
        <v>8.6897484784382564E-4</v>
      </c>
      <c r="BO20" s="7">
        <f>Deaths!BO10/'By Population Size'!$B20*100000</f>
        <v>1.4482914130730428E-3</v>
      </c>
      <c r="BP20" s="7">
        <f>Deaths!BP10/'By Population Size'!$B20*100000</f>
        <v>1.4482914130730428E-3</v>
      </c>
      <c r="BQ20" s="7">
        <f>Deaths!BQ10/'By Population Size'!$B20*100000</f>
        <v>1.7379496956876513E-3</v>
      </c>
      <c r="BR20" s="7">
        <f>Deaths!BR10/'By Population Size'!$B20*100000</f>
        <v>1.955193407648608E-3</v>
      </c>
      <c r="BS20" s="7">
        <f>Deaths!BS10/'By Population Size'!$B20*100000</f>
        <v>2.3172662609168685E-3</v>
      </c>
      <c r="BT20" s="7">
        <f>Deaths!BT10/'By Population Size'!$B20*100000</f>
        <v>2.5345099728778251E-3</v>
      </c>
      <c r="BU20" s="7">
        <f>Deaths!BU10/'By Population Size'!$B20*100000</f>
        <v>4.200045097911824E-3</v>
      </c>
      <c r="BV20" s="7">
        <f>Deaths!BV10/'By Population Size'!$B20*100000</f>
        <v>5.2138490870629545E-3</v>
      </c>
      <c r="BW20" s="7">
        <f>Deaths!BW10/'By Population Size'!$B20*100000</f>
        <v>5.2138490870629545E-3</v>
      </c>
      <c r="BX20" s="7">
        <f>Deaths!BX10/'By Population Size'!$B20*100000</f>
        <v>6.2276530762140842E-3</v>
      </c>
      <c r="BY20" s="7">
        <f>Deaths!BY10/'By Population Size'!$B20*100000</f>
        <v>7.169042494711563E-3</v>
      </c>
      <c r="BZ20" s="7">
        <f>Deaths!BZ10/'By Population Size'!$B20*100000</f>
        <v>9.8483816088966915E-3</v>
      </c>
      <c r="CA20" s="7">
        <f>Deaths!CA10/'By Population Size'!$B20*100000</f>
        <v>1.0862185598047821E-2</v>
      </c>
      <c r="CB20" s="7">
        <f>Deaths!CB10/'By Population Size'!$B20*100000</f>
        <v>1.2889793576350081E-2</v>
      </c>
      <c r="CC20" s="7">
        <f>Deaths!CC10/'By Population Size'!$B20*100000</f>
        <v>1.6365692967725384E-2</v>
      </c>
      <c r="CD20" s="7">
        <f>Deaths!CD10/'By Population Size'!$B20*100000</f>
        <v>1.7813984380798425E-2</v>
      </c>
      <c r="CE20" s="7">
        <f>Deaths!CE10/'By Population Size'!$B20*100000</f>
        <v>2.0855396348251818E-2</v>
      </c>
      <c r="CF20" s="7">
        <f>Deaths!CF10/'By Population Size'!$B20*100000</f>
        <v>2.396922288635886E-2</v>
      </c>
      <c r="CG20" s="7">
        <f>Deaths!CG10/'By Population Size'!$B20*100000</f>
        <v>2.592441629400747E-2</v>
      </c>
      <c r="CH20" s="7">
        <f>Deaths!CH10/'By Population Size'!$B20*100000</f>
        <v>2.8458926266885291E-2</v>
      </c>
      <c r="CI20" s="7">
        <f>Deaths!CI10/'By Population Size'!$B20*100000</f>
        <v>2.9327901114729119E-2</v>
      </c>
      <c r="CJ20" s="7">
        <f>Deaths!CJ10/'By Population Size'!$B20*100000</f>
        <v>3.2441727652836157E-2</v>
      </c>
      <c r="CK20" s="7">
        <f>Deaths!CK10/'By Population Size'!$B20*100000</f>
        <v>3.5193481337674942E-2</v>
      </c>
      <c r="CL20" s="7">
        <f>Deaths!CL10/'By Population Size'!$B20*100000</f>
        <v>3.7727991310552766E-2</v>
      </c>
      <c r="CM20" s="7">
        <f>Deaths!CM10/'By Population Size'!$B20*100000</f>
        <v>4.0479744995391545E-2</v>
      </c>
      <c r="CN20" s="7">
        <f>Deaths!CN10/'By Population Size'!$B20*100000</f>
        <v>4.2869425826962071E-2</v>
      </c>
      <c r="CO20" s="7">
        <f>Deaths!CO10/'By Population Size'!$B20*100000</f>
        <v>4.6707398071605628E-2</v>
      </c>
      <c r="CP20" s="7">
        <f>Deaths!CP10/'By Population Size'!$B20*100000</f>
        <v>4.9314322615137116E-2</v>
      </c>
      <c r="CQ20" s="7">
        <f>Deaths!CQ10/'By Population Size'!$B20*100000</f>
        <v>5.2210905441283199E-2</v>
      </c>
      <c r="CR20" s="7">
        <f>Deaths!CR10/'By Population Size'!$B20*100000</f>
        <v>5.6483365109848672E-2</v>
      </c>
      <c r="CS20" s="7">
        <f>Deaths!CS10/'By Population Size'!$B20*100000</f>
        <v>5.9742020789263016E-2</v>
      </c>
      <c r="CT20" s="7">
        <f>Deaths!CT10/'By Population Size'!$B20*100000</f>
        <v>6.3797236745867528E-2</v>
      </c>
      <c r="CU20" s="7">
        <f>Deaths!CU10/'By Population Size'!$B20*100000</f>
        <v>6.7997281843779372E-2</v>
      </c>
      <c r="CV20" s="7">
        <f>Deaths!CV10/'By Population Size'!$B20*100000</f>
        <v>7.2993887218881351E-2</v>
      </c>
      <c r="CW20" s="7">
        <f>Deaths!CW10/'By Population Size'!$B20*100000</f>
        <v>7.8135321735290655E-2</v>
      </c>
      <c r="CX20" s="7">
        <f>Deaths!CX10/'By Population Size'!$B20*100000</f>
        <v>8.356641453431457E-2</v>
      </c>
      <c r="CY20" s="7">
        <f>Deaths!CY10/'By Population Size'!$B20*100000</f>
        <v>8.8563019909416577E-2</v>
      </c>
      <c r="CZ20" s="7">
        <f>Deaths!CZ10/'By Population Size'!$B20*100000</f>
        <v>9.5804476974781796E-2</v>
      </c>
      <c r="DA20" s="7">
        <f>Deaths!DA10/'By Population Size'!$B20*100000</f>
        <v>0.10072866777923012</v>
      </c>
      <c r="DB20" s="7">
        <f>Deaths!DB10/'By Population Size'!$B20*100000</f>
        <v>0.11340121764361925</v>
      </c>
      <c r="DC20" s="7">
        <f>Deaths!DC10/'By Population Size'!$B20*100000</f>
        <v>0.12259786811663309</v>
      </c>
      <c r="DD20" s="7">
        <f>Deaths!DD10/'By Population Size'!$B20*100000</f>
        <v>0.12926000861676906</v>
      </c>
      <c r="DE20" s="7">
        <f>Deaths!DE10/'By Population Size'!$B20*100000</f>
        <v>0.13679112396474891</v>
      </c>
      <c r="DF20" s="7">
        <f>Deaths!DF10/'By Population Size'!$B20*100000</f>
        <v>0.1437429227474995</v>
      </c>
      <c r="DG20" s="7">
        <f>Deaths!DG10/'By Population Size'!$B20*100000</f>
        <v>0.15214301294332316</v>
      </c>
      <c r="DH20" s="7">
        <f>Deaths!DH10/'By Population Size'!$B20*100000</f>
        <v>0.16018103028587855</v>
      </c>
      <c r="DI20" s="7">
        <f>Deaths!DI10/'By Population Size'!$B20*100000</f>
        <v>0.16611902507947801</v>
      </c>
      <c r="DJ20" s="7">
        <f>Deaths!DJ10/'By Population Size'!$B20*100000</f>
        <v>0.17488118812856993</v>
      </c>
      <c r="DK20" s="7">
        <f>Deaths!DK10/'By Population Size'!$B20*100000</f>
        <v>0.18472956973746663</v>
      </c>
      <c r="DL20" s="7">
        <f>Deaths!DL10/'By Population Size'!$B20*100000</f>
        <v>0.19182619766152453</v>
      </c>
      <c r="DM20" s="7">
        <f>Deaths!DM10/'By Population Size'!$B20*100000</f>
        <v>0.19935731300950435</v>
      </c>
      <c r="DN20" s="7">
        <f>Deaths!DN10/'By Population Size'!$B20*100000</f>
        <v>0.20790223234663532</v>
      </c>
      <c r="DO20" s="7">
        <f>Deaths!DO10/'By Population Size'!$B20*100000</f>
        <v>0.21905407622729775</v>
      </c>
      <c r="DP20" s="7">
        <f>Deaths!DP10/'By Population Size'!$B20*100000</f>
        <v>0.22854038498292614</v>
      </c>
      <c r="DQ20" s="7">
        <f>Deaths!DQ10/'By Population Size'!$B20*100000</f>
        <v>0.23911291229835935</v>
      </c>
      <c r="DR20" s="7">
        <f>Deaths!DR10/'By Population Size'!$B20*100000</f>
        <v>0.24867163562464145</v>
      </c>
      <c r="DS20" s="7">
        <f>Deaths!DS10/'By Population Size'!$B20*100000</f>
        <v>0.25953382122268925</v>
      </c>
      <c r="DT20" s="7">
        <f>Deaths!DT10/'By Population Size'!$B20*100000</f>
        <v>0.26981669025550786</v>
      </c>
      <c r="DU20" s="7">
        <f>Deaths!DU10/'By Population Size'!$B20*100000</f>
        <v>0.28009955928832647</v>
      </c>
      <c r="DV20" s="7">
        <f>Deaths!DV10/'By Population Size'!$B20*100000</f>
        <v>0.29139623231029621</v>
      </c>
      <c r="DW20" s="7">
        <f>Deaths!DW10/'By Population Size'!$B20*100000</f>
        <v>0.30211358876703676</v>
      </c>
      <c r="DX20" s="7">
        <f>Deaths!DX10/'By Population Size'!$B20*100000</f>
        <v>0.31456889491946488</v>
      </c>
      <c r="DY20" s="7">
        <f>Deaths!DY10/'By Population Size'!$B20*100000</f>
        <v>0.32832766334365882</v>
      </c>
      <c r="DZ20" s="7">
        <f>Deaths!DZ10/'By Population Size'!$B20*100000</f>
        <v>0.34114504234935522</v>
      </c>
      <c r="EA20" s="7">
        <f>Deaths!EA10/'By Population Size'!$B20*100000</f>
        <v>0.36062456185518765</v>
      </c>
      <c r="EB20" s="7">
        <f>Deaths!EB10/'By Population Size'!$B20*100000</f>
        <v>0.37546954883918637</v>
      </c>
      <c r="EC20" s="7">
        <f>Deaths!EC10/'By Population Size'!$B20*100000</f>
        <v>0.39161799809495074</v>
      </c>
      <c r="ED20" s="7">
        <f>Deaths!ED10/'By Population Size'!$B20*100000</f>
        <v>0.40610091222568123</v>
      </c>
      <c r="EE20" s="7">
        <f>Deaths!EE10/'By Population Size'!$B20*100000</f>
        <v>0.42210453234013834</v>
      </c>
      <c r="EF20" s="7">
        <f>Deaths!EF10/'By Population Size'!$B20*100000</f>
        <v>0.44085990613943427</v>
      </c>
      <c r="EG20" s="7">
        <f>Deaths!EG10/'By Population Size'!$B20*100000</f>
        <v>0.46077391306918858</v>
      </c>
      <c r="EH20" s="7">
        <f>Deaths!EH10/'By Population Size'!$B20*100000</f>
        <v>0.48148448027613305</v>
      </c>
      <c r="EI20" s="7">
        <f>Deaths!EI10/'By Population Size'!$B20*100000</f>
        <v>0.50299160776026786</v>
      </c>
      <c r="EJ20" s="7">
        <f>Deaths!EJ10/'By Population Size'!$B20*100000</f>
        <v>0.52189181070087098</v>
      </c>
      <c r="EK20" s="7">
        <f>Deaths!EK10/'By Population Size'!$B20*100000</f>
        <v>0.5411540864947425</v>
      </c>
      <c r="EL20" s="7">
        <f>Deaths!EL10/'By Population Size'!$B20*100000</f>
        <v>0.56121292256580413</v>
      </c>
      <c r="EM20" s="7">
        <f>Deaths!EM10/'By Population Size'!$B20*100000</f>
        <v>0.58670285143588974</v>
      </c>
      <c r="EN20" s="7">
        <f>Deaths!EN10/'By Population Size'!$B20*100000</f>
        <v>0.61537902141473588</v>
      </c>
      <c r="EO20" s="7">
        <f>Deaths!EO10/'By Population Size'!$B20*100000</f>
        <v>0.64333104568704569</v>
      </c>
      <c r="EP20" s="7">
        <f>Deaths!EP10/'By Population Size'!$B20*100000</f>
        <v>0.6658519771603314</v>
      </c>
      <c r="EQ20" s="7">
        <f>Deaths!EQ10/'By Population Size'!$B20*100000</f>
        <v>0.68938671262276841</v>
      </c>
      <c r="ER20" s="7">
        <f>Deaths!ER10/'By Population Size'!$B20*100000</f>
        <v>0.71690424947115627</v>
      </c>
      <c r="ES20" s="7">
        <f>Deaths!ES10/'By Population Size'!$B20*100000</f>
        <v>0.86195063449042142</v>
      </c>
      <c r="ET20" s="7">
        <f>Deaths!ET10/'By Population Size'!$B20*100000</f>
        <v>0.88613710108874133</v>
      </c>
      <c r="EU20" s="7">
        <f>Deaths!EU10/'By Population Size'!$B20*100000</f>
        <v>0.91046839682836833</v>
      </c>
      <c r="EV20" s="7">
        <f>Deaths!EV10/'By Population Size'!$B20*100000</f>
        <v>0.93762386082348803</v>
      </c>
      <c r="EW20" s="7">
        <f>Deaths!EW10/'By Population Size'!$B20*100000</f>
        <v>0.95978271944350546</v>
      </c>
      <c r="EX20" s="7">
        <f>Deaths!EX10/'By Population Size'!$B20*100000</f>
        <v>0.99200720338438064</v>
      </c>
      <c r="EY20" s="7">
        <f>Deaths!EY10/'By Population Size'!$B20*100000</f>
        <v>1.0146005494283201</v>
      </c>
      <c r="EZ20" s="7">
        <f>Deaths!EZ10/'By Population Size'!$B20*100000</f>
        <v>1.0482733247822684</v>
      </c>
      <c r="FA20" s="7">
        <f>Deaths!FA10/'By Population Size'!$B20*100000</f>
        <v>1.0785426153154951</v>
      </c>
      <c r="FB20" s="7">
        <f>Deaths!FB10/'By Population Size'!$B20*100000</f>
        <v>1.1080153455715314</v>
      </c>
      <c r="FC20" s="7">
        <f>Deaths!FC10/'By Population Size'!$B20*100000</f>
        <v>1.135822540702534</v>
      </c>
      <c r="FD20" s="7">
        <f>Deaths!FD10/'By Population Size'!$B20*100000</f>
        <v>1.1655125146705312</v>
      </c>
      <c r="FE20" s="7">
        <f>Deaths!FE10/'By Population Size'!$B20*100000</f>
        <v>1.1930300515189192</v>
      </c>
      <c r="FF20" s="7">
        <f>Deaths!FF10/'By Population Size'!$B20*100000</f>
        <v>1.2232993420521456</v>
      </c>
      <c r="FG20" s="7">
        <f>Deaths!FG10/'By Population Size'!$B20*100000</f>
        <v>1.2600135293735473</v>
      </c>
      <c r="FH20" s="7">
        <f>Deaths!FH10/'By Population Size'!$B20*100000</f>
        <v>1.2914414530372325</v>
      </c>
      <c r="FI20" s="7">
        <f>Deaths!FI10/'By Population Size'!$B20*100000</f>
        <v>1.3188865753149666</v>
      </c>
      <c r="FJ20" s="7">
        <f>Deaths!FJ10/'By Population Size'!$B20*100000</f>
        <v>1.3508938155438808</v>
      </c>
      <c r="FK20" s="7">
        <f>Deaths!FK10/'By Population Size'!$B20*100000</f>
        <v>1.3952839473545695</v>
      </c>
      <c r="FL20" s="7">
        <f>Deaths!FL10/'By Population Size'!$B20*100000</f>
        <v>1.4260601398823716</v>
      </c>
      <c r="FM20" s="7">
        <f>Deaths!FM10/'By Population Size'!$B20*100000</f>
        <v>1.4598053298069735</v>
      </c>
      <c r="FN20" s="7">
        <f>Deaths!FN10/'By Population Size'!$B20*100000</f>
        <v>1.4947815674326874</v>
      </c>
      <c r="FO20" s="7">
        <f>Deaths!FO10/'By Population Size'!$B20*100000</f>
        <v>1.5300474633410159</v>
      </c>
      <c r="FP20" s="7">
        <f>Deaths!FP10/'By Population Size'!$B20*100000</f>
        <v>1.564444384401501</v>
      </c>
      <c r="FQ20" s="7">
        <f>Deaths!FQ10/'By Population Size'!$B20*100000</f>
        <v>1.6020275465707463</v>
      </c>
      <c r="FR20" s="7">
        <f>Deaths!FR10/'By Population Size'!$B20*100000</f>
        <v>1.6418555604302549</v>
      </c>
      <c r="FS20" s="7">
        <f>Deaths!FS10/'By Population Size'!$B20*100000</f>
        <v>1.6781352603277346</v>
      </c>
      <c r="FT20" s="7">
        <f>Deaths!FT10/'By Population Size'!$B20*100000</f>
        <v>1.7181805178992045</v>
      </c>
      <c r="FU20" s="7">
        <f>Deaths!FU10/'By Population Size'!$B20*100000</f>
        <v>1.7603257980196299</v>
      </c>
      <c r="FV20" s="7">
        <f>Deaths!FV10/'By Population Size'!$B20*100000</f>
        <v>1.8041366132650896</v>
      </c>
      <c r="FW20" s="7">
        <f>Deaths!FW10/'By Population Size'!$B20*100000</f>
        <v>1.8539578378748023</v>
      </c>
      <c r="FX20" s="7">
        <f>Deaths!FX10/'By Population Size'!$B20*100000</f>
        <v>1.9025480147834026</v>
      </c>
      <c r="FY20" s="7">
        <f>Deaths!FY10/'By Population Size'!$B20*100000</f>
        <v>1.9418691266483359</v>
      </c>
      <c r="FZ20" s="7">
        <f>Deaths!FZ10/'By Population Size'!$B20*100000</f>
        <v>1.991183449263473</v>
      </c>
      <c r="GA20" s="7">
        <f>Deaths!GA10/'By Population Size'!$B20*100000</f>
        <v>2.0335459730958596</v>
      </c>
      <c r="GB20" s="7">
        <f>Deaths!GB10/'By Population Size'!$B20*100000</f>
        <v>2.0806154440207334</v>
      </c>
      <c r="GC20" s="7">
        <f>Deaths!GC10/'By Population Size'!$B20*100000</f>
        <v>2.1623714942887067</v>
      </c>
      <c r="GD20" s="7">
        <f>Deaths!GD10/'By Population Size'!$B20*100000</f>
        <v>2.2159582765724091</v>
      </c>
      <c r="GE20" s="7">
        <f>Deaths!GE10/'By Population Size'!$B20*100000</f>
        <v>2.2707761065572241</v>
      </c>
      <c r="GF20" s="7">
        <f>Deaths!GF10/'By Population Size'!$B20*100000</f>
        <v>2.3216111351560875</v>
      </c>
      <c r="GG20" s="7">
        <f>Deaths!GG10/'By Population Size'!$B20*100000</f>
        <v>2.3730978948908343</v>
      </c>
      <c r="GH20" s="7">
        <f>Deaths!GH10/'By Population Size'!$B20*100000</f>
        <v>2.4192259763972106</v>
      </c>
      <c r="GI20" s="7">
        <f>Deaths!GI10/'By Population Size'!$B20*100000</f>
        <v>2.4760714143603275</v>
      </c>
      <c r="GJ20" s="7">
        <f>Deaths!GJ10/'By Population Size'!$B20*100000</f>
        <v>2.5312513171984103</v>
      </c>
      <c r="GK20" s="7">
        <f>Deaths!GK10/'By Population Size'!$B20*100000</f>
        <v>2.5865036346071473</v>
      </c>
      <c r="GL20" s="7">
        <f>Deaths!GL10/'By Population Size'!$B20*100000</f>
        <v>2.6439283891354934</v>
      </c>
      <c r="GM20" s="7">
        <f>Deaths!GM10/'By Population Size'!$B20*100000</f>
        <v>2.7056980179030585</v>
      </c>
      <c r="GN20" s="7">
        <f>Deaths!GN10/'By Population Size'!$B20*100000</f>
        <v>2.7615296518770243</v>
      </c>
      <c r="GO20" s="7">
        <f>Deaths!GO10/'By Population Size'!$B20*100000</f>
        <v>2.819678552111907</v>
      </c>
      <c r="GP20" s="7">
        <f>Deaths!GP10/'By Population Size'!$B20*100000</f>
        <v>2.8817378391620871</v>
      </c>
      <c r="GQ20" s="7">
        <f>Deaths!GQ10/'By Population Size'!$B20*100000</f>
        <v>2.9472006110329887</v>
      </c>
      <c r="GR20" s="7">
        <f>Deaths!GR10/'By Population Size'!$B20*100000</f>
        <v>3.0113599206321244</v>
      </c>
      <c r="GS20" s="7">
        <f>Deaths!GS10/'By Population Size'!$B20*100000</f>
        <v>3.0789227150519816</v>
      </c>
      <c r="GT20" s="7">
        <f>Deaths!GT10/'By Population Size'!$B20*100000</f>
        <v>3.1412716603847763</v>
      </c>
      <c r="GU20" s="7">
        <f>Deaths!GU10/'By Population Size'!$B20*100000</f>
        <v>3.214193133033004</v>
      </c>
      <c r="GV20" s="7">
        <f>Deaths!GV10/'By Population Size'!$B20*100000</f>
        <v>3.2772662240723349</v>
      </c>
      <c r="GW20" s="7">
        <f>Deaths!GW10/'By Population Size'!$B20*100000</f>
        <v>3.337659975997481</v>
      </c>
      <c r="GX20" s="7">
        <f>Deaths!GX10/'By Population Size'!$B20*100000</f>
        <v>3.4058745015532215</v>
      </c>
      <c r="GY20" s="7">
        <f>Deaths!GY10/'By Population Size'!$B20*100000</f>
        <v>3.4787959742014491</v>
      </c>
      <c r="GZ20" s="7">
        <f>Deaths!GZ10/'By Population Size'!$B20*100000</f>
        <v>3.5509208865724866</v>
      </c>
      <c r="HA20" s="7">
        <f>Deaths!HA10/'By Population Size'!$B20*100000</f>
        <v>3.619280241269534</v>
      </c>
      <c r="HB20" s="7">
        <f>Deaths!HB10/'By Population Size'!$B20*100000</f>
        <v>3.6874223522546208</v>
      </c>
      <c r="HC20" s="7">
        <f>Deaths!HC10/'By Population Size'!$B20*100000</f>
        <v>3.75085751614722</v>
      </c>
      <c r="HD20" s="7">
        <f>Deaths!HD10/'By Population Size'!$B20*100000</f>
        <v>3.8298618127303543</v>
      </c>
      <c r="HE20" s="7">
        <f>Deaths!HE10/'By Population Size'!$B20*100000</f>
        <v>3.9006832628296264</v>
      </c>
      <c r="HF20" s="7">
        <f>Deaths!HF10/'By Population Size'!$B20*100000</f>
        <v>3.9718667857821668</v>
      </c>
      <c r="HG20" s="7">
        <f>Deaths!HG10/'By Population Size'!$B20*100000</f>
        <v>4.0402985550498673</v>
      </c>
      <c r="HH20" s="7">
        <f>Deaths!HH10/'By Population Size'!$B20*100000</f>
        <v>4.106340643485999</v>
      </c>
      <c r="HI20" s="7">
        <f>Deaths!HI10/'By Population Size'!$B20*100000</f>
        <v>4.166879224552452</v>
      </c>
    </row>
    <row r="21" spans="1:217" x14ac:dyDescent="0.35">
      <c r="A21" s="4" t="s">
        <v>70</v>
      </c>
      <c r="B21" s="4">
        <v>212559417</v>
      </c>
      <c r="C21" s="7">
        <f>Deaths!C11/'By Population Size'!$B21*100000</f>
        <v>0</v>
      </c>
      <c r="D21" s="7">
        <f>Deaths!D11/'By Population Size'!$B21*100000</f>
        <v>0</v>
      </c>
      <c r="E21" s="7">
        <f>Deaths!E11/'By Population Size'!$B21*100000</f>
        <v>0</v>
      </c>
      <c r="F21" s="7">
        <f>Deaths!F11/'By Population Size'!$B21*100000</f>
        <v>0</v>
      </c>
      <c r="G21" s="7">
        <f>Deaths!G11/'By Population Size'!$B21*100000</f>
        <v>0</v>
      </c>
      <c r="H21" s="7">
        <f>Deaths!H11/'By Population Size'!$B21*100000</f>
        <v>0</v>
      </c>
      <c r="I21" s="7">
        <f>Deaths!I11/'By Population Size'!$B21*100000</f>
        <v>0</v>
      </c>
      <c r="J21" s="7">
        <f>Deaths!J11/'By Population Size'!$B21*100000</f>
        <v>0</v>
      </c>
      <c r="K21" s="7">
        <f>Deaths!K11/'By Population Size'!$B21*100000</f>
        <v>0</v>
      </c>
      <c r="L21" s="7">
        <f>Deaths!L11/'By Population Size'!$B21*100000</f>
        <v>0</v>
      </c>
      <c r="M21" s="7">
        <f>Deaths!M11/'By Population Size'!$B21*100000</f>
        <v>0</v>
      </c>
      <c r="N21" s="7">
        <f>Deaths!N11/'By Population Size'!$B21*100000</f>
        <v>0</v>
      </c>
      <c r="O21" s="7">
        <f>Deaths!O11/'By Population Size'!$B21*100000</f>
        <v>0</v>
      </c>
      <c r="P21" s="7">
        <f>Deaths!P11/'By Population Size'!$B21*100000</f>
        <v>0</v>
      </c>
      <c r="Q21" s="7">
        <f>Deaths!Q11/'By Population Size'!$B21*100000</f>
        <v>0</v>
      </c>
      <c r="R21" s="7">
        <f>Deaths!R11/'By Population Size'!$B21*100000</f>
        <v>0</v>
      </c>
      <c r="S21" s="7">
        <f>Deaths!S11/'By Population Size'!$B21*100000</f>
        <v>0</v>
      </c>
      <c r="T21" s="7">
        <f>Deaths!T11/'By Population Size'!$B21*100000</f>
        <v>0</v>
      </c>
      <c r="U21" s="7">
        <f>Deaths!U11/'By Population Size'!$B21*100000</f>
        <v>0</v>
      </c>
      <c r="V21" s="7">
        <f>Deaths!V11/'By Population Size'!$B21*100000</f>
        <v>0</v>
      </c>
      <c r="W21" s="7">
        <f>Deaths!W11/'By Population Size'!$B21*100000</f>
        <v>0</v>
      </c>
      <c r="X21" s="7">
        <f>Deaths!X11/'By Population Size'!$B21*100000</f>
        <v>0</v>
      </c>
      <c r="Y21" s="7">
        <f>Deaths!Y11/'By Population Size'!$B21*100000</f>
        <v>0</v>
      </c>
      <c r="Z21" s="7">
        <f>Deaths!Z11/'By Population Size'!$B21*100000</f>
        <v>0</v>
      </c>
      <c r="AA21" s="7">
        <f>Deaths!AA11/'By Population Size'!$B21*100000</f>
        <v>0</v>
      </c>
      <c r="AB21" s="7">
        <f>Deaths!AB11/'By Population Size'!$B21*100000</f>
        <v>0</v>
      </c>
      <c r="AC21" s="7">
        <f>Deaths!AC11/'By Population Size'!$B21*100000</f>
        <v>0</v>
      </c>
      <c r="AD21" s="7">
        <f>Deaths!AD11/'By Population Size'!$B21*100000</f>
        <v>0</v>
      </c>
      <c r="AE21" s="7">
        <f>Deaths!AE11/'By Population Size'!$B21*100000</f>
        <v>0</v>
      </c>
      <c r="AF21" s="7">
        <f>Deaths!AF11/'By Population Size'!$B21*100000</f>
        <v>0</v>
      </c>
      <c r="AG21" s="7">
        <f>Deaths!AG11/'By Population Size'!$B21*100000</f>
        <v>0</v>
      </c>
      <c r="AH21" s="7">
        <f>Deaths!AH11/'By Population Size'!$B21*100000</f>
        <v>0</v>
      </c>
      <c r="AI21" s="7">
        <f>Deaths!AI11/'By Population Size'!$B21*100000</f>
        <v>0</v>
      </c>
      <c r="AJ21" s="7">
        <f>Deaths!AJ11/'By Population Size'!$B21*100000</f>
        <v>0</v>
      </c>
      <c r="AK21" s="7">
        <f>Deaths!AK11/'By Population Size'!$B21*100000</f>
        <v>0</v>
      </c>
      <c r="AL21" s="7">
        <f>Deaths!AL11/'By Population Size'!$B21*100000</f>
        <v>0</v>
      </c>
      <c r="AM21" s="7">
        <f>Deaths!AM11/'By Population Size'!$B21*100000</f>
        <v>0</v>
      </c>
      <c r="AN21" s="7">
        <f>Deaths!AN11/'By Population Size'!$B21*100000</f>
        <v>0</v>
      </c>
      <c r="AO21" s="7">
        <f>Deaths!AO11/'By Population Size'!$B21*100000</f>
        <v>0</v>
      </c>
      <c r="AP21" s="7">
        <f>Deaths!AP11/'By Population Size'!$B21*100000</f>
        <v>0</v>
      </c>
      <c r="AQ21" s="7">
        <f>Deaths!AQ11/'By Population Size'!$B21*100000</f>
        <v>0</v>
      </c>
      <c r="AR21" s="7">
        <f>Deaths!AR11/'By Population Size'!$B21*100000</f>
        <v>0</v>
      </c>
      <c r="AS21" s="7">
        <f>Deaths!AS11/'By Population Size'!$B21*100000</f>
        <v>0</v>
      </c>
      <c r="AT21" s="7">
        <f>Deaths!AT11/'By Population Size'!$B21*100000</f>
        <v>0</v>
      </c>
      <c r="AU21" s="7">
        <f>Deaths!AU11/'By Population Size'!$B21*100000</f>
        <v>0</v>
      </c>
      <c r="AV21" s="7">
        <f>Deaths!AV11/'By Population Size'!$B21*100000</f>
        <v>0</v>
      </c>
      <c r="AW21" s="7">
        <f>Deaths!AW11/'By Population Size'!$B21*100000</f>
        <v>0</v>
      </c>
      <c r="AX21" s="7">
        <f>Deaths!AX11/'By Population Size'!$B21*100000</f>
        <v>0</v>
      </c>
      <c r="AY21" s="7">
        <f>Deaths!AY11/'By Population Size'!$B21*100000</f>
        <v>0</v>
      </c>
      <c r="AZ21" s="7">
        <f>Deaths!AZ11/'By Population Size'!$B21*100000</f>
        <v>0</v>
      </c>
      <c r="BA21" s="7">
        <f>Deaths!BA11/'By Population Size'!$B21*100000</f>
        <v>0</v>
      </c>
      <c r="BB21" s="7">
        <f>Deaths!BB11/'By Population Size'!$B21*100000</f>
        <v>0</v>
      </c>
      <c r="BC21" s="7">
        <f>Deaths!BC11/'By Population Size'!$B21*100000</f>
        <v>0</v>
      </c>
      <c r="BD21" s="7">
        <f>Deaths!BD11/'By Population Size'!$B21*100000</f>
        <v>0</v>
      </c>
      <c r="BE21" s="7">
        <f>Deaths!BE11/'By Population Size'!$B21*100000</f>
        <v>0</v>
      </c>
      <c r="BF21" s="7">
        <f>Deaths!BF11/'By Population Size'!$B21*100000</f>
        <v>4.7045669117543726E-4</v>
      </c>
      <c r="BG21" s="7">
        <f>Deaths!BG11/'By Population Size'!$B21*100000</f>
        <v>1.4113700735263121E-3</v>
      </c>
      <c r="BH21" s="7">
        <f>Deaths!BH11/'By Population Size'!$B21*100000</f>
        <v>2.8227401470526242E-3</v>
      </c>
      <c r="BI21" s="7">
        <f>Deaths!BI11/'By Population Size'!$B21*100000</f>
        <v>5.1750236029298102E-3</v>
      </c>
      <c r="BJ21" s="7">
        <f>Deaths!BJ11/'By Population Size'!$B21*100000</f>
        <v>7.0568503676315597E-3</v>
      </c>
      <c r="BK21" s="7">
        <f>Deaths!BK11/'By Population Size'!$B21*100000</f>
        <v>1.1761417279385932E-2</v>
      </c>
      <c r="BL21" s="7">
        <f>Deaths!BL11/'By Population Size'!$B21*100000</f>
        <v>1.5995527499964871E-2</v>
      </c>
      <c r="BM21" s="7">
        <f>Deaths!BM11/'By Population Size'!$B21*100000</f>
        <v>2.1641007794070116E-2</v>
      </c>
      <c r="BN21" s="7">
        <f>Deaths!BN11/'By Population Size'!$B21*100000</f>
        <v>2.7756944779350801E-2</v>
      </c>
      <c r="BO21" s="7">
        <f>Deaths!BO11/'By Population Size'!$B21*100000</f>
        <v>3.6225165220508677E-2</v>
      </c>
      <c r="BP21" s="7">
        <f>Deaths!BP11/'By Population Size'!$B21*100000</f>
        <v>4.3282015588140231E-2</v>
      </c>
      <c r="BQ21" s="7">
        <f>Deaths!BQ11/'By Population Size'!$B21*100000</f>
        <v>5.2220692720473534E-2</v>
      </c>
      <c r="BR21" s="7">
        <f>Deaths!BR11/'By Population Size'!$B21*100000</f>
        <v>6.3982109999859482E-2</v>
      </c>
      <c r="BS21" s="7">
        <f>Deaths!BS11/'By Population Size'!$B21*100000</f>
        <v>7.4802613896894535E-2</v>
      </c>
      <c r="BT21" s="7">
        <f>Deaths!BT11/'By Population Size'!$B21*100000</f>
        <v>9.4561794926262904E-2</v>
      </c>
      <c r="BU21" s="7">
        <f>Deaths!BU11/'By Population Size'!$B21*100000</f>
        <v>0.11290960588210495</v>
      </c>
      <c r="BV21" s="7">
        <f>Deaths!BV11/'By Population Size'!$B21*100000</f>
        <v>0.15242796794084168</v>
      </c>
      <c r="BW21" s="7">
        <f>Deaths!BW11/'By Population Size'!$B21*100000</f>
        <v>0.16889395213198199</v>
      </c>
      <c r="BX21" s="7">
        <f>Deaths!BX11/'By Population Size'!$B21*100000</f>
        <v>0.20935322757306962</v>
      </c>
      <c r="BY21" s="7">
        <f>Deaths!BY11/'By Population Size'!$B21*100000</f>
        <v>0.22864195191126252</v>
      </c>
      <c r="BZ21" s="7">
        <f>Deaths!BZ11/'By Population Size'!$B21*100000</f>
        <v>0.26533757382294665</v>
      </c>
      <c r="CA21" s="7">
        <f>Deaths!CA11/'By Population Size'!$B21*100000</f>
        <v>0.32273329014634999</v>
      </c>
      <c r="CB21" s="7">
        <f>Deaths!CB11/'By Population Size'!$B21*100000</f>
        <v>0.38530403007268316</v>
      </c>
      <c r="CC21" s="7">
        <f>Deaths!CC11/'By Population Size'!$B21*100000</f>
        <v>0.44693385661666546</v>
      </c>
      <c r="CD21" s="7">
        <f>Deaths!CD11/'By Population Size'!$B21*100000</f>
        <v>0.49727272257243721</v>
      </c>
      <c r="CE21" s="7">
        <f>Deaths!CE11/'By Population Size'!$B21*100000</f>
        <v>0.52879332088119158</v>
      </c>
      <c r="CF21" s="7">
        <f>Deaths!CF11/'By Population Size'!$B21*100000</f>
        <v>0.57536853330755977</v>
      </c>
      <c r="CG21" s="7">
        <f>Deaths!CG11/'By Population Size'!$B21*100000</f>
        <v>0.62476648588098072</v>
      </c>
      <c r="CH21" s="7">
        <f>Deaths!CH11/'By Population Size'!$B21*100000</f>
        <v>0.72073965088076997</v>
      </c>
      <c r="CI21" s="7">
        <f>Deaths!CI11/'By Population Size'!$B21*100000</f>
        <v>0.81671281588055911</v>
      </c>
      <c r="CJ21" s="7">
        <f>Deaths!CJ11/'By Population Size'!$B21*100000</f>
        <v>0.90515867382154136</v>
      </c>
      <c r="CK21" s="7">
        <f>Deaths!CK11/'By Population Size'!$B21*100000</f>
        <v>1.0072477758066114</v>
      </c>
      <c r="CL21" s="7">
        <f>Deaths!CL11/'By Population Size'!$B21*100000</f>
        <v>1.1074550510269794</v>
      </c>
      <c r="CM21" s="7">
        <f>Deaths!CM11/'By Population Size'!$B21*100000</f>
        <v>1.1582643736739267</v>
      </c>
      <c r="CN21" s="7">
        <f>Deaths!CN11/'By Population Size'!$B21*100000</f>
        <v>1.2170714600708563</v>
      </c>
      <c r="CO21" s="7">
        <f>Deaths!CO11/'By Population Size'!$B21*100000</f>
        <v>1.2895217905118737</v>
      </c>
      <c r="CP21" s="7">
        <f>Deaths!CP11/'By Population Size'!$B21*100000</f>
        <v>1.367147144555821</v>
      </c>
      <c r="CQ21" s="7">
        <f>Deaths!CQ11/'By Population Size'!$B21*100000</f>
        <v>1.5670912383053817</v>
      </c>
      <c r="CR21" s="7">
        <f>Deaths!CR11/'By Population Size'!$B21*100000</f>
        <v>1.7425715841138196</v>
      </c>
      <c r="CS21" s="7">
        <f>Deaths!CS11/'By Population Size'!$B21*100000</f>
        <v>1.9086427960987493</v>
      </c>
      <c r="CT21" s="7">
        <f>Deaths!CT11/'By Population Size'!$B21*100000</f>
        <v>2.016377378377924</v>
      </c>
      <c r="CU21" s="7">
        <f>Deaths!CU11/'By Population Size'!$B21*100000</f>
        <v>2.1655121494805378</v>
      </c>
      <c r="CV21" s="7">
        <f>Deaths!CV11/'By Population Size'!$B21*100000</f>
        <v>2.391331361244748</v>
      </c>
      <c r="CW21" s="7">
        <f>Deaths!CW11/'By Population Size'!$B21*100000</f>
        <v>2.593627738450186</v>
      </c>
      <c r="CX21" s="7">
        <f>Deaths!CX11/'By Population Size'!$B21*100000</f>
        <v>2.8255628871996765</v>
      </c>
      <c r="CY21" s="7">
        <f>Deaths!CY11/'By Population Size'!$B21*100000</f>
        <v>3.016568303816904</v>
      </c>
      <c r="CZ21" s="7">
        <f>Deaths!CZ11/'By Population Size'!$B21*100000</f>
        <v>3.1807576890371316</v>
      </c>
      <c r="DA21" s="7">
        <f>Deaths!DA11/'By Population Size'!$B21*100000</f>
        <v>3.3171901294780084</v>
      </c>
      <c r="DB21" s="7">
        <f>Deaths!DB11/'By Population Size'!$B21*100000</f>
        <v>3.4658544438894467</v>
      </c>
      <c r="DC21" s="7">
        <f>Deaths!DC11/'By Population Size'!$B21*100000</f>
        <v>3.7344852145506211</v>
      </c>
      <c r="DD21" s="7">
        <f>Deaths!DD11/'By Population Size'!$B21*100000</f>
        <v>4.0402820638146562</v>
      </c>
      <c r="DE21" s="7">
        <f>Deaths!DE11/'By Population Size'!$B21*100000</f>
        <v>4.3234969919022692</v>
      </c>
      <c r="DF21" s="7">
        <f>Deaths!DF11/'By Population Size'!$B21*100000</f>
        <v>4.712564675504356</v>
      </c>
      <c r="DG21" s="7">
        <f>Deaths!DG11/'By Population Size'!$B21*100000</f>
        <v>5.0131865011654604</v>
      </c>
      <c r="DH21" s="7">
        <f>Deaths!DH11/'By Population Size'!$B21*100000</f>
        <v>5.2328897759443889</v>
      </c>
      <c r="DI21" s="7">
        <f>Deaths!DI11/'By Population Size'!$B21*100000</f>
        <v>5.4822318222673712</v>
      </c>
      <c r="DJ21" s="7">
        <f>Deaths!DJ11/'By Population Size'!$B21*100000</f>
        <v>5.8623608287371241</v>
      </c>
      <c r="DK21" s="7">
        <f>Deaths!DK11/'By Population Size'!$B21*100000</f>
        <v>6.2288465911627906</v>
      </c>
      <c r="DL21" s="7">
        <f>Deaths!DL11/'By Population Size'!$B21*100000</f>
        <v>6.5859232197649478</v>
      </c>
      <c r="DM21" s="7">
        <f>Deaths!DM11/'By Population Size'!$B21*100000</f>
        <v>7.0389730133668929</v>
      </c>
      <c r="DN21" s="7">
        <f>Deaths!DN11/'By Population Size'!$B21*100000</f>
        <v>7.3682926971896991</v>
      </c>
      <c r="DO21" s="7">
        <f>Deaths!DO11/'By Population Size'!$B21*100000</f>
        <v>7.5828209483656988</v>
      </c>
      <c r="DP21" s="7">
        <f>Deaths!DP11/'By Population Size'!$B21*100000</f>
        <v>7.9286066163796445</v>
      </c>
      <c r="DQ21" s="7">
        <f>Deaths!DQ11/'By Population Size'!$B21*100000</f>
        <v>8.4602226774078879</v>
      </c>
      <c r="DR21" s="7">
        <f>Deaths!DR11/'By Population Size'!$B21*100000</f>
        <v>8.8723427388775722</v>
      </c>
      <c r="DS21" s="7">
        <f>Deaths!DS11/'By Population Size'!$B21*100000</f>
        <v>9.4312452879939919</v>
      </c>
      <c r="DT21" s="7">
        <f>Deaths!DT11/'By Population Size'!$B21*100000</f>
        <v>9.9021724358606047</v>
      </c>
      <c r="DU21" s="7">
        <f>Deaths!DU11/'By Population Size'!$B21*100000</f>
        <v>10.356163142844903</v>
      </c>
      <c r="DV21" s="7">
        <f>Deaths!DV11/'By Population Size'!$B21*100000</f>
        <v>10.663371362182462</v>
      </c>
      <c r="DW21" s="7">
        <f>Deaths!DW11/'By Population Size'!$B21*100000</f>
        <v>11.043029911961041</v>
      </c>
      <c r="DX21" s="7">
        <f>Deaths!DX11/'By Population Size'!$B21*100000</f>
        <v>11.531834414092319</v>
      </c>
      <c r="DY21" s="7">
        <f>Deaths!DY11/'By Population Size'!$B21*100000</f>
        <v>12.042750380708844</v>
      </c>
      <c r="DZ21" s="7">
        <f>Deaths!DZ11/'By Population Size'!$B21*100000</f>
        <v>12.586598315707649</v>
      </c>
      <c r="EA21" s="7">
        <f>Deaths!EA11/'By Population Size'!$B21*100000</f>
        <v>13.115391636588843</v>
      </c>
      <c r="EB21" s="7">
        <f>Deaths!EB11/'By Population Size'!$B21*100000</f>
        <v>13.565148233352559</v>
      </c>
      <c r="EC21" s="7">
        <f>Deaths!EC11/'By Population Size'!$B21*100000</f>
        <v>13.790967445116769</v>
      </c>
      <c r="ED21" s="7">
        <f>Deaths!ED11/'By Population Size'!$B21*100000</f>
        <v>14.084061963719067</v>
      </c>
      <c r="EE21" s="7">
        <f>Deaths!EE11/'By Population Size'!$B21*100000</f>
        <v>14.677778307982468</v>
      </c>
      <c r="EF21" s="7">
        <f>Deaths!EF11/'By Population Size'!$B21*100000</f>
        <v>15.312424384378133</v>
      </c>
      <c r="EG21" s="7">
        <f>Deaths!EG11/'By Population Size'!$B21*100000</f>
        <v>16.005407090479554</v>
      </c>
      <c r="EH21" s="7">
        <f>Deaths!EH11/'By Population Size'!$B21*100000</f>
        <v>16.478216065110868</v>
      </c>
      <c r="EI21" s="7">
        <f>Deaths!EI11/'By Population Size'!$B21*100000</f>
        <v>16.903508913933464</v>
      </c>
      <c r="EJ21" s="7">
        <f>Deaths!EJ11/'By Population Size'!$B21*100000</f>
        <v>17.150498676800566</v>
      </c>
      <c r="EK21" s="7">
        <f>Deaths!EK11/'By Population Size'!$B21*100000</f>
        <v>17.469938770108691</v>
      </c>
      <c r="EL21" s="7">
        <f>Deaths!EL11/'By Population Size'!$B21*100000</f>
        <v>18.068359681283848</v>
      </c>
      <c r="EM21" s="7">
        <f>Deaths!EM11/'By Population Size'!$B21*100000</f>
        <v>18.667721505841353</v>
      </c>
      <c r="EN21" s="7">
        <f>Deaths!EN11/'By Population Size'!$B21*100000</f>
        <v>19.250617346207719</v>
      </c>
      <c r="EO21" s="7">
        <f>Deaths!EO11/'By Population Size'!$B21*100000</f>
        <v>19.678262478486193</v>
      </c>
      <c r="EP21" s="7">
        <f>Deaths!EP11/'By Population Size'!$B21*100000</f>
        <v>20.097909847014684</v>
      </c>
      <c r="EQ21" s="7">
        <f>Deaths!EQ11/'By Population Size'!$B21*100000</f>
        <v>20.385829342014048</v>
      </c>
      <c r="ER21" s="7">
        <f>Deaths!ER11/'By Population Size'!$B21*100000</f>
        <v>20.680805687381049</v>
      </c>
      <c r="ES21" s="7">
        <f>Deaths!ES11/'By Population Size'!$B21*100000</f>
        <v>21.283931165467958</v>
      </c>
      <c r="ET21" s="7">
        <f>Deaths!ET11/'By Population Size'!$B21*100000</f>
        <v>21.880940706569589</v>
      </c>
      <c r="EU21" s="7">
        <f>Deaths!EU11/'By Population Size'!$B21*100000</f>
        <v>22.463366090244779</v>
      </c>
      <c r="EV21" s="7">
        <f>Deaths!EV11/'By Population Size'!$B21*100000</f>
        <v>23.03073685980236</v>
      </c>
      <c r="EW21" s="7">
        <f>Deaths!EW11/'By Population Size'!$B21*100000</f>
        <v>23.511543598183657</v>
      </c>
      <c r="EX21" s="7">
        <f>Deaths!EX11/'By Population Size'!$B21*100000</f>
        <v>23.800874463256548</v>
      </c>
      <c r="EY21" s="7">
        <f>Deaths!EY11/'By Population Size'!$B21*100000</f>
        <v>24.120785013255848</v>
      </c>
      <c r="EZ21" s="7">
        <f>Deaths!EZ11/'By Population Size'!$B21*100000</f>
        <v>24.767192506930893</v>
      </c>
      <c r="FA21" s="7">
        <f>Deaths!FA11/'By Population Size'!$B21*100000</f>
        <v>25.324683685973792</v>
      </c>
      <c r="FB21" s="7">
        <f>Deaths!FB11/'By Population Size'!$B21*100000</f>
        <v>25.861474770604964</v>
      </c>
      <c r="FC21" s="7">
        <f>Deaths!FC11/'By Population Size'!$B21*100000</f>
        <v>26.327226894868645</v>
      </c>
      <c r="FD21" s="7">
        <f>Deaths!FD11/'By Population Size'!$B21*100000</f>
        <v>26.848963365382208</v>
      </c>
      <c r="FE21" s="7">
        <f>Deaths!FE11/'By Population Size'!$B21*100000</f>
        <v>27.108655458911048</v>
      </c>
      <c r="FF21" s="7">
        <f>Deaths!FF11/'By Population Size'!$B21*100000</f>
        <v>27.434211489204451</v>
      </c>
      <c r="FG21" s="7">
        <f>Deaths!FG11/'By Population Size'!$B21*100000</f>
        <v>28.036396053909012</v>
      </c>
      <c r="FH21" s="7">
        <f>Deaths!FH11/'By Population Size'!$B21*100000</f>
        <v>28.524730099349117</v>
      </c>
      <c r="FI21" s="7">
        <f>Deaths!FI11/'By Population Size'!$B21*100000</f>
        <v>29.113741876700765</v>
      </c>
      <c r="FJ21" s="7">
        <f>Deaths!FJ11/'By Population Size'!$B21*100000</f>
        <v>29.720631008317078</v>
      </c>
      <c r="FK21" s="7">
        <f>Deaths!FK11/'By Population Size'!$B21*100000</f>
        <v>30.233899258389478</v>
      </c>
      <c r="FL21" s="7">
        <f>Deaths!FL11/'By Population Size'!$B21*100000</f>
        <v>30.517114186477095</v>
      </c>
      <c r="FM21" s="7">
        <f>Deaths!FM11/'By Population Size'!$B21*100000</f>
        <v>30.80879733500586</v>
      </c>
      <c r="FN21" s="7">
        <f>Deaths!FN11/'By Population Size'!$B21*100000</f>
        <v>31.398750025739862</v>
      </c>
      <c r="FO21" s="7">
        <f>Deaths!FO11/'By Population Size'!$B21*100000</f>
        <v>31.974118559047422</v>
      </c>
      <c r="FP21" s="7">
        <f>Deaths!FP11/'By Population Size'!$B21*100000</f>
        <v>32.54807572228146</v>
      </c>
      <c r="FQ21" s="7">
        <f>Deaths!FQ11/'By Population Size'!$B21*100000</f>
        <v>33.119210145368442</v>
      </c>
      <c r="FR21" s="7">
        <f>Deaths!FR11/'By Population Size'!$B21*100000</f>
        <v>33.623069261617331</v>
      </c>
      <c r="FS21" s="7">
        <f>Deaths!FS11/'By Population Size'!$B21*100000</f>
        <v>33.919927433749031</v>
      </c>
      <c r="FT21" s="7">
        <f>Deaths!FT11/'By Population Size'!$B21*100000</f>
        <v>34.264772188380626</v>
      </c>
      <c r="FU21" s="7">
        <f>Deaths!FU11/'By Population Size'!$B21*100000</f>
        <v>34.876365886908694</v>
      </c>
      <c r="FV21" s="7">
        <f>Deaths!FV11/'By Population Size'!$B21*100000</f>
        <v>35.45643898712801</v>
      </c>
      <c r="FW21" s="7">
        <f>Deaths!FW11/'By Population Size'!$B21*100000</f>
        <v>36.078382732861932</v>
      </c>
      <c r="FX21" s="7">
        <f>Deaths!FX11/'By Population Size'!$B21*100000</f>
        <v>36.62552386469897</v>
      </c>
      <c r="FY21" s="7">
        <f>Deaths!FY11/'By Population Size'!$B21*100000</f>
        <v>37.058814477271547</v>
      </c>
      <c r="FZ21" s="7">
        <f>Deaths!FZ11/'By Population Size'!$B21*100000</f>
        <v>37.395661468153165</v>
      </c>
      <c r="GA21" s="7">
        <f>Deaths!GA11/'By Population Size'!$B21*100000</f>
        <v>37.692990096976033</v>
      </c>
      <c r="GB21" s="7">
        <f>Deaths!GB11/'By Population Size'!$B21*100000</f>
        <v>38.33610439381286</v>
      </c>
      <c r="GC21" s="7">
        <f>Deaths!GC11/'By Population Size'!$B21*100000</f>
        <v>38.94017078528212</v>
      </c>
      <c r="GD21" s="7">
        <f>Deaths!GD11/'By Population Size'!$B21*100000</f>
        <v>39.556939507413119</v>
      </c>
      <c r="GE21" s="7">
        <f>Deaths!GE11/'By Population Size'!$B21*100000</f>
        <v>40.100787442411928</v>
      </c>
      <c r="GF21" s="7">
        <f>Deaths!GF11/'By Population Size'!$B21*100000</f>
        <v>40.670510495425383</v>
      </c>
      <c r="GG21" s="7">
        <f>Deaths!GG11/'By Population Size'!$B21*100000</f>
        <v>40.93161395902775</v>
      </c>
      <c r="GH21" s="7">
        <f>Deaths!GH11/'By Population Size'!$B21*100000</f>
        <v>41.220474367409466</v>
      </c>
      <c r="GI21" s="7">
        <f>Deaths!GI11/'By Population Size'!$B21*100000</f>
        <v>41.653764979982043</v>
      </c>
      <c r="GJ21" s="7">
        <f>Deaths!GJ11/'By Population Size'!$B21*100000</f>
        <v>42.404143402406866</v>
      </c>
      <c r="GK21" s="7">
        <f>Deaths!GK11/'By Population Size'!$B21*100000</f>
        <v>42.935289006743936</v>
      </c>
      <c r="GL21" s="7">
        <f>Deaths!GL11/'By Population Size'!$B21*100000</f>
        <v>43.505482516448566</v>
      </c>
      <c r="GM21" s="7">
        <f>Deaths!GM11/'By Population Size'!$B21*100000</f>
        <v>44.01733939644744</v>
      </c>
      <c r="GN21" s="7">
        <f>Deaths!GN11/'By Population Size'!$B21*100000</f>
        <v>44.27185646637335</v>
      </c>
      <c r="GO21" s="7">
        <f>Deaths!GO11/'By Population Size'!$B21*100000</f>
        <v>44.535782670122771</v>
      </c>
      <c r="GP21" s="7">
        <f>Deaths!GP11/'By Population Size'!$B21*100000</f>
        <v>45.078689691739228</v>
      </c>
      <c r="GQ21" s="7">
        <f>Deaths!GQ11/'By Population Size'!$B21*100000</f>
        <v>45.754735956958328</v>
      </c>
      <c r="GR21" s="7">
        <f>Deaths!GR11/'By Population Size'!$B21*100000</f>
        <v>46.336690883942346</v>
      </c>
      <c r="GS21" s="7">
        <f>Deaths!GS11/'By Population Size'!$B21*100000</f>
        <v>46.84431365372064</v>
      </c>
      <c r="GT21" s="7">
        <f>Deaths!GT11/'By Population Size'!$B21*100000</f>
        <v>47.270076959234416</v>
      </c>
      <c r="GU21" s="7">
        <f>Deaths!GU11/'By Population Size'!$B21*100000</f>
        <v>47.539178186586767</v>
      </c>
      <c r="GV21" s="7">
        <f>Deaths!GV11/'By Population Size'!$B21*100000</f>
        <v>47.869909240483096</v>
      </c>
      <c r="GW21" s="7">
        <f>Deaths!GW11/'By Population Size'!$B21*100000</f>
        <v>48.469271065040601</v>
      </c>
      <c r="GX21" s="7">
        <f>Deaths!GX11/'By Population Size'!$B21*100000</f>
        <v>49.022057677171738</v>
      </c>
      <c r="GY21" s="7">
        <f>Deaths!GY11/'By Population Size'!$B21*100000</f>
        <v>49.615774021435143</v>
      </c>
      <c r="GZ21" s="7">
        <f>Deaths!GZ11/'By Population Size'!$B21*100000</f>
        <v>50.114458114081103</v>
      </c>
      <c r="HA21" s="7">
        <f>Deaths!HA11/'By Population Size'!$B21*100000</f>
        <v>50.448011908124492</v>
      </c>
      <c r="HB21" s="7">
        <f>Deaths!HB11/'By Population Size'!$B21*100000</f>
        <v>50.739695056653261</v>
      </c>
      <c r="HC21" s="7">
        <f>Deaths!HC11/'By Population Size'!$B21*100000</f>
        <v>51.061487433417263</v>
      </c>
      <c r="HD21" s="7">
        <f>Deaths!HD11/'By Population Size'!$B21*100000</f>
        <v>51.697544879886451</v>
      </c>
      <c r="HE21" s="7">
        <f>Deaths!HE11/'By Population Size'!$B21*100000</f>
        <v>52.267738389591088</v>
      </c>
      <c r="HF21" s="7">
        <f>Deaths!HF11/'By Population Size'!$B21*100000</f>
        <v>52.834168245766307</v>
      </c>
      <c r="HG21" s="7">
        <f>Deaths!HG11/'By Population Size'!$B21*100000</f>
        <v>53.330029598265227</v>
      </c>
      <c r="HH21" s="7">
        <f>Deaths!HH11/'By Population Size'!$B21*100000</f>
        <v>53.749676966793714</v>
      </c>
      <c r="HI21" s="7">
        <f>Deaths!HI11/'By Population Size'!$B21*100000</f>
        <v>53.982082572234376</v>
      </c>
    </row>
  </sheetData>
  <mergeCells count="2">
    <mergeCell ref="A1:B1"/>
    <mergeCell ref="A12:B1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2020-08-24T09:18:15Z</dcterms:modified>
</cp:coreProperties>
</file>